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8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<sst xmlns="http://schemas.openxmlformats.org/spreadsheetml/2006/main" xmlns:r="http://schemas.openxmlformats.org/officeDocument/2006/relationships" count="551" uniqueCount="551">
  <si>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</si>
  <si>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</si>
  <si>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</si>
  <si>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</si>
  <si>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</si>
  <si>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</si>
  <si>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</si>
  <si>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</si>
  <si>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</si>
  <si>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</si>
  <si>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</si>
  <si>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</si>
  <si>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</si>
  <si>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</si>
  <si>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</si>
  <si>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</si>
  <si>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</si>
  <si>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</si>
  <si>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</si>
  <si>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</si>
  <si>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</si>
  <si>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</si>
  <si>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</si>
  <si>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</si>
  <si>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</si>
  <si>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</si>
  <si>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</si>
  <si>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</si>
  <si>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</si>
  <si>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</si>
  <si>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</si>
  <si>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</si>
  <si>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</si>
  <si>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</si>
  <si>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</si>
  <si>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</si>
  <si>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</si>
  <si>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</si>
  <si>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</si>
  <si>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</si>
  <si>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</si>
  <si>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</si>
  <si>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</si>
  <si>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</si>
  <si>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</si>
  <si>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</si>
  <si>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</si>
  <si>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</si>
  <si>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</si>
  <si>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</si>
  <si>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</si>
  <si>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</si>
  <si>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</si>
  <si>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</si>
  <si>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</si>
  <si>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</si>
  <si>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</si>
  <si>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</si>
  <si>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</si>
  <si>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</si>
  <si>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</si>
  <si>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</si>
  <si>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</si>
  <si>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 3.18</t>
  </si>
  <si>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</si>
  <si>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</si>
  <si>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</si>
  <si>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3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</si>
  <si>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</si>
  <si>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</si>
  <si>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</si>
  <si>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</si>
  <si>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</si>
  <si>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</si>
  <si>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</si>
  <si>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</si>
  <si>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</si>
  <si>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</si>
  <si>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</si>
  <si>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</si>
  <si>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</si>
  <si>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</si>
  <si>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</si>
  <si>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</si>
  <si>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</si>
  <si>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</si>
  <si>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</si>
  <si>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</si>
  <si>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</si>
  <si>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</si>
  <si>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</si>
  <si>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</si>
  <si>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</si>
  <si>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</si>
  <si>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</si>
  <si>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</si>
  <si>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</si>
  <si>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</si>
  <si>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</si>
  <si>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</si>
  <si>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</si>
  <si>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</si>
  <si>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</si>
  <si>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</si>
  <si>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</si>
  <si>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</si>
  <si>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</si>
  <si>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</si>
  <si>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</si>
  <si>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</si>
  <si>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</si>
  <si>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</si>
  <si>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</si>
  <si>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</si>
  <si>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</si>
  <si>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</si>
  <si>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</si>
  <si>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</si>
  <si>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</si>
  <si>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</si>
  <si>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</si>
  <si>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</si>
  <si>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</si>
  <si>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</si>
  <si>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1.1</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</si>
  <si>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</si>
  <si>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</si>
  <si>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</si>
  <si>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</si>
  <si>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</si>
  <si>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</si>
  <si>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</si>
  <si>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</si>
  <si>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</si>
  <si>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</si>
  <si>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</si>
  <si>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</si>
  <si>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</si>
  <si>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</si>
  <si>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</si>
  <si>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東京都</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</si>
  <si>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</si>
  <si>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</si>
  <si>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特別区</t>
  </si>
  <si>
    <t xml:space="preserve">退職手当負担見込額 </t>
    <rPh sb="0" eb="2">
      <t>タイショク</t>
    </rPh>
    <rPh sb="2" eb="4">
      <t>テアテ</t>
    </rPh>
    <rPh sb="4" eb="6">
      <t>フタン</t>
    </rPh>
    <rPh sb="6" eb="9">
      <t>ミコミガク</t>
    </rPh>
    <phoneticPr fontId="34"/>
  </si>
  <si>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</si>
  <si>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</si>
  <si>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</si>
  <si>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</si>
  <si>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</si>
  <si>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</si>
  <si>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</si>
  <si>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</si>
  <si>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</si>
  <si>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</si>
  <si>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</si>
  <si>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</si>
  <si>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電気</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</si>
  <si>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</si>
  <si>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</si>
  <si>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</si>
  <si>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</si>
  <si>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</si>
  <si>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</si>
  <si>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</si>
  <si>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</si>
  <si>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</si>
  <si>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中野区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</si>
  <si>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</si>
  <si>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</si>
  <si>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0-</t>
  </si>
  <si>
    <t>　法定目的税</t>
  </si>
  <si>
    <t>経常損益</t>
  </si>
  <si>
    <t>参考</t>
    <rPh sb="0" eb="2">
      <t>サンコウ</t>
    </rPh>
    <phoneticPr fontId="6"/>
  </si>
  <si>
    <t>　実質公債費比率は、類似団体の平均と比べると高い水準にあるが、令和元年度は前年度より０．４ポイント減少している。
　将来負担比率は、類似団体内平均値と同様に算出されていない。</t>
    <rPh sb="31" eb="33">
      <t>レイワ</t>
    </rPh>
    <rPh sb="33" eb="34">
      <t>ガン</t>
    </rPh>
    <phoneticPr fontId="6"/>
  </si>
  <si>
    <t>○</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</si>
  <si>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</si>
  <si>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</si>
  <si>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</si>
  <si>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</si>
  <si>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</si>
  <si>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</si>
  <si>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</si>
  <si>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</si>
  <si>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</si>
  <si>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</si>
  <si>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</si>
  <si>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</si>
  <si>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</si>
  <si>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</si>
  <si>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</si>
  <si>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</si>
  <si>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</si>
  <si>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</si>
  <si>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</si>
  <si>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</si>
  <si>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</si>
  <si>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</si>
  <si>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</si>
  <si>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</si>
  <si>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</si>
  <si>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</si>
  <si>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</si>
  <si>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</si>
  <si>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減債基金</t>
    <rPh sb="0" eb="1">
      <t>ゲン</t>
    </rPh>
    <rPh sb="1" eb="2">
      <t>サイ</t>
    </rPh>
    <rPh sb="2" eb="4">
      <t>キキン</t>
    </rPh>
    <phoneticPr fontId="6"/>
  </si>
  <si>
    <t>うち単独分</t>
    <rPh sb="2" eb="4">
      <t>タンドク</t>
    </rPh>
    <rPh sb="4" eb="5">
      <t>ブン</t>
    </rPh>
    <phoneticPr fontId="6"/>
  </si>
  <si>
    <t>4.3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</si>
  <si>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</si>
  <si>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</si>
  <si>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</si>
  <si>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</si>
  <si>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</si>
  <si>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</si>
  <si>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</si>
  <si>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</si>
  <si>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</si>
  <si>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</si>
  <si>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</si>
  <si>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</si>
  <si>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</si>
  <si>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</si>
  <si>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</si>
  <si>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</si>
  <si>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</si>
  <si>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特別区人事・厚生事務組合</t>
    <rPh sb="0" eb="3">
      <t>トクベツク</t>
    </rPh>
    <rPh sb="3" eb="5">
      <t>ジンジ</t>
    </rPh>
    <rPh sb="6" eb="8">
      <t>コウセイ</t>
    </rPh>
    <rPh sb="8" eb="10">
      <t>ジム</t>
    </rPh>
    <rPh sb="10" eb="12">
      <t>クミアイ</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</si>
  <si>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</si>
  <si>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</si>
  <si>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</si>
  <si>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</si>
  <si>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</si>
  <si>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</si>
  <si>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</si>
  <si>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</si>
  <si>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</si>
  <si>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</si>
  <si>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</si>
  <si>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</si>
  <si>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</si>
  <si>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</si>
  <si>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</si>
  <si>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</si>
  <si>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</si>
  <si>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0.9</t>
  </si>
  <si>
    <t>標準税収入額等</t>
  </si>
  <si>
    <t>面積 (k㎡)</t>
    <rPh sb="0" eb="2">
      <t>メンセキ</t>
    </rPh>
    <phoneticPr fontId="6"/>
  </si>
  <si>
    <t xml:space="preserve"> H29</t>
  </si>
  <si>
    <t>道路・公園整備基金</t>
    <rPh sb="0" eb="2">
      <t>ドウロ</t>
    </rPh>
    <rPh sb="3" eb="5">
      <t>コウエン</t>
    </rPh>
    <rPh sb="5" eb="7">
      <t>セイビ</t>
    </rPh>
    <rPh sb="7" eb="9">
      <t>キキン</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</si>
  <si>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</si>
  <si>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</si>
  <si>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</si>
  <si>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</si>
  <si>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</si>
  <si>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</si>
  <si>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</si>
  <si>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 3.46</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</si>
  <si>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</si>
  <si>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</si>
  <si>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</si>
  <si>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</si>
  <si>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</si>
  <si>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</si>
  <si>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</si>
  <si>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</si>
  <si>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</si>
  <si>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</si>
  <si>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</si>
  <si>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</si>
  <si>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</si>
  <si>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</si>
  <si>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</si>
  <si>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</si>
  <si>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</si>
  <si>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</si>
  <si>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</si>
  <si>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</si>
  <si>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</si>
  <si>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</si>
  <si>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</si>
  <si>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</si>
  <si>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</si>
  <si>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</si>
  <si>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</si>
  <si>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</si>
  <si>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</si>
  <si>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</si>
  <si>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</si>
  <si>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</si>
  <si>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</si>
  <si>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</si>
  <si>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</si>
  <si>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</si>
  <si>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</si>
  <si>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</si>
  <si>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</si>
  <si>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</si>
  <si>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</si>
  <si>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</si>
  <si>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</si>
  <si>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</si>
  <si>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</si>
  <si>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</si>
  <si>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</si>
  <si>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</si>
  <si>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</si>
  <si>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</si>
  <si>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</si>
  <si>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</si>
  <si>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</si>
  <si>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用地特別会計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</si>
  <si>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</si>
  <si>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</si>
  <si>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</si>
  <si>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</si>
  <si>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</si>
  <si>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</si>
  <si>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東京都中野区</t>
  </si>
  <si>
    <t>　※地方公共団体が①25%以上出資している法人又は②財政支援を行っている法人を記載している。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</si>
  <si>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</si>
  <si>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</si>
  <si>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</si>
  <si>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</si>
  <si>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</si>
  <si>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</si>
  <si>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</si>
  <si>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</si>
  <si>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</si>
  <si>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</si>
  <si>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</si>
  <si>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</si>
  <si>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</si>
  <si>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</si>
  <si>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</si>
  <si>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</si>
  <si>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</si>
  <si>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</si>
  <si>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</si>
  <si>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</si>
  <si>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</si>
  <si>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</si>
  <si>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</si>
  <si>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</si>
  <si>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</si>
  <si>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</si>
  <si>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</si>
  <si>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</si>
  <si>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</si>
  <si>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</si>
  <si>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</si>
  <si>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</si>
  <si>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</si>
  <si>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</si>
  <si>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</si>
  <si>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</si>
  <si>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</si>
  <si>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</si>
  <si>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</si>
  <si>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</si>
  <si>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</si>
  <si>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</si>
  <si>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</si>
  <si>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</si>
  <si>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</si>
  <si>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</si>
  <si>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</si>
  <si>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野方駅整備</t>
    <rPh sb="0" eb="2">
      <t>ノガタ</t>
    </rPh>
    <rPh sb="2" eb="3">
      <t>エキ</t>
    </rPh>
    <rPh sb="3" eb="5">
      <t>セイビ</t>
    </rPh>
    <phoneticPr fontId="6"/>
  </si>
  <si>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</si>
  <si>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</si>
  <si>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</si>
  <si>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</si>
  <si>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</si>
  <si>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</si>
  <si>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</si>
  <si>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</si>
  <si>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</si>
  <si>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</si>
  <si>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</si>
  <si>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</si>
  <si>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</si>
  <si>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</si>
  <si>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</si>
  <si>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</si>
  <si>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</si>
  <si>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</si>
  <si>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</si>
  <si>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</si>
  <si>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</si>
  <si>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</si>
  <si>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</si>
  <si>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</si>
  <si>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</si>
  <si>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</si>
  <si>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</si>
  <si>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</si>
  <si>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</si>
  <si>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</si>
  <si>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</si>
  <si>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</si>
  <si>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</si>
  <si>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</si>
  <si>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</si>
  <si>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</si>
  <si>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</si>
  <si>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</si>
  <si>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</si>
  <si>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</si>
  <si>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</si>
  <si>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</si>
  <si>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</si>
  <si>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</si>
  <si>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</si>
  <si>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</si>
  <si>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</si>
  <si>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</si>
  <si>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</si>
  <si>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</si>
  <si>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</si>
  <si>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</si>
  <si>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</si>
  <si>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</si>
  <si>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</si>
  <si>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</si>
  <si>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</si>
  <si>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</si>
  <si>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</si>
  <si>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</si>
  <si>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</si>
  <si>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</si>
  <si>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</si>
  <si>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</si>
  <si>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</si>
  <si>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</si>
  <si>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</si>
  <si>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</si>
  <si>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</si>
  <si>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</si>
  <si>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</si>
  <si>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</si>
  <si>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</si>
  <si>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</si>
  <si>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</si>
  <si>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</si>
  <si>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</si>
  <si>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</si>
  <si>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</si>
  <si>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</si>
  <si>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</si>
  <si>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</si>
  <si>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</si>
  <si>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</si>
  <si>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</si>
  <si>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</si>
  <si>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</si>
  <si>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</si>
  <si>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</si>
  <si>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</si>
  <si>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</si>
  <si>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</si>
  <si>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</si>
  <si>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</si>
  <si>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</si>
  <si>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</si>
  <si>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</si>
  <si>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</si>
  <si>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</si>
  <si>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</si>
  <si>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</si>
  <si>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</si>
  <si>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</si>
  <si>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</si>
  <si>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</si>
  <si>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</si>
  <si>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</si>
  <si>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</si>
  <si>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</si>
  <si>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</si>
  <si>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</si>
  <si>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</si>
  <si>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</si>
  <si>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</si>
  <si>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</si>
  <si>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</si>
  <si>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</si>
  <si>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</si>
  <si>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</si>
  <si>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</si>
  <si>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</si>
  <si>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</si>
  <si>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</si>
  <si>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</si>
  <si>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</si>
  <si>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</si>
  <si>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</si>
  <si>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</si>
  <si>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</si>
  <si>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</si>
  <si>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</si>
  <si>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</si>
  <si>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</si>
  <si>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</si>
  <si>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</si>
  <si>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</si>
  <si>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</si>
  <si>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</si>
  <si>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</si>
  <si>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</si>
  <si>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</si>
  <si>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</si>
  <si>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</si>
  <si>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</si>
  <si>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区営住宅整備基金</t>
    <rPh sb="0" eb="2">
      <t>クエイ</t>
    </rPh>
    <rPh sb="2" eb="4">
      <t>ジュウタク</t>
    </rPh>
    <rPh sb="4" eb="6">
      <t>セイビ</t>
    </rPh>
    <rPh sb="6" eb="8">
      <t>キキン</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</si>
  <si>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</si>
  <si>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</si>
  <si>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</si>
  <si>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</si>
  <si>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</si>
  <si>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</si>
  <si>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</si>
  <si>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</si>
  <si>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</si>
  <si>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</si>
  <si>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</si>
  <si>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</si>
  <si>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</si>
  <si>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</si>
  <si>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</si>
  <si>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</si>
  <si>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</si>
  <si>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</si>
  <si>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</si>
  <si>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</si>
  <si>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その他会計（赤字）</t>
  </si>
  <si>
    <t>（百万円）</t>
  </si>
  <si>
    <t>H27末</t>
  </si>
  <si>
    <t>H26末</t>
  </si>
  <si>
    <t>H28末</t>
  </si>
  <si>
    <t>H29末</t>
  </si>
  <si>
    <t>H30末</t>
  </si>
  <si>
    <t>特別区競馬組合</t>
    <rPh sb="0" eb="3">
      <t>トクベツク</t>
    </rPh>
    <rPh sb="3" eb="5">
      <t>ケイバ</t>
    </rPh>
    <rPh sb="5" eb="7">
      <t>クミアイ</t>
    </rPh>
    <phoneticPr fontId="6"/>
  </si>
  <si>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6"/>
  </si>
  <si>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6"/>
  </si>
  <si>
    <t>法適用</t>
    <rPh sb="0" eb="3">
      <t>ホウテキヨウ</t>
    </rPh>
    <phoneticPr fontId="6"/>
  </si>
  <si>
    <t>中野区土地開発公社</t>
    <rPh sb="0" eb="3">
      <t>ナカノク</t>
    </rPh>
    <rPh sb="3" eb="5">
      <t>トチ</t>
    </rPh>
    <rPh sb="5" eb="7">
      <t>カイハツ</t>
    </rPh>
    <rPh sb="7" eb="9">
      <t>コウシャ</t>
    </rPh>
    <phoneticPr fontId="6"/>
  </si>
  <si>
    <t>まちづくり中野２１</t>
    <rPh sb="5" eb="7">
      <t>ナカノ</t>
    </rPh>
    <phoneticPr fontId="6"/>
  </si>
  <si>
    <t>南東北福祉事業団</t>
    <rPh sb="0" eb="1">
      <t>ミナミ</t>
    </rPh>
    <rPh sb="1" eb="3">
      <t>トウホク</t>
    </rPh>
    <rPh sb="3" eb="5">
      <t>フクシ</t>
    </rPh>
    <rPh sb="5" eb="8">
      <t>ジギョウダン</t>
    </rPh>
    <phoneticPr fontId="6"/>
  </si>
  <si>
    <t>義務教育施設整備基金</t>
  </si>
  <si>
    <t>社会福祉整備基金</t>
    <rPh sb="0" eb="2">
      <t>シャカイ</t>
    </rPh>
    <rPh sb="2" eb="4">
      <t>フクシ</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</si>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</sst>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83" xfId="17" applyNumberFormat="1" applyFont="1" applyBorder="1" applyAlignment="1" applyProtection="1">
      <alignment horizontal="right" vertical="center" shrinkToFit="1"/>
      <protection locked="0"/>
    </xf>
    <xf numFmtId="183" fontId="18" fillId="0" borderId="84"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8" xfId="12" applyNumberFormat="1" applyFont="1" applyFill="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99"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5" borderId="102" xfId="11" applyNumberFormat="1" applyFont="1" applyFill="1" applyBorder="1" applyAlignment="1" applyProtection="1">
      <alignment horizontal="right" vertical="center" shrinkToFit="1"/>
      <protection locked="0"/>
    </xf>
    <xf numFmtId="183" fontId="18" fillId="0" borderId="86" xfId="17" applyNumberFormat="1" applyFont="1" applyBorder="1" applyAlignment="1" applyProtection="1">
      <alignment horizontal="right" vertical="center" shrinkToFit="1"/>
      <protection locked="0"/>
    </xf>
    <xf numFmtId="183" fontId="18" fillId="0" borderId="87" xfId="17" applyNumberFormat="1" applyFont="1" applyBorder="1" applyAlignment="1" applyProtection="1">
      <alignment horizontal="right" vertical="center" shrinkToFit="1"/>
      <protection locked="0"/>
    </xf>
    <xf numFmtId="183" fontId="18" fillId="3" borderId="100" xfId="16"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3" borderId="101"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4" xfId="17" applyNumberFormat="1" applyFont="1" applyBorder="1" applyAlignment="1" applyProtection="1">
      <alignment horizontal="right" vertical="center" shrinkToFit="1"/>
      <protection locked="0"/>
    </xf>
    <xf numFmtId="183" fontId="18" fillId="0" borderId="105" xfId="17" applyNumberFormat="1" applyFont="1" applyBorder="1" applyAlignment="1" applyProtection="1">
      <alignment horizontal="right" vertical="center" shrinkToFit="1"/>
      <protection locked="0"/>
    </xf>
    <xf numFmtId="183" fontId="18" fillId="0" borderId="106" xfId="17" applyNumberFormat="1" applyFont="1" applyBorder="1" applyAlignment="1" applyProtection="1">
      <alignment horizontal="right" vertical="center" shrinkToFit="1"/>
      <protection locked="0"/>
    </xf>
    <xf numFmtId="183" fontId="18" fillId="0" borderId="107" xfId="17"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183" fontId="18" fillId="0" borderId="121" xfId="17" applyNumberFormat="1" applyFont="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2" xfId="12" applyFont="1" applyFill="1" applyBorder="1" applyAlignment="1" applyProtection="1">
      <alignment horizontal="center" vertical="center" wrapTex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2"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5" borderId="127" xfId="11" applyNumberFormat="1" applyFont="1" applyFill="1" applyBorder="1" applyAlignment="1" applyProtection="1">
      <alignment horizontal="right" vertical="center" shrinkToFit="1"/>
      <protection locked="0"/>
    </xf>
    <xf numFmtId="183" fontId="18" fillId="0" borderId="128" xfId="12" applyNumberFormat="1" applyFont="1" applyBorder="1" applyAlignment="1" applyProtection="1">
      <alignment horizontal="right" vertical="center" shrinkToFit="1"/>
      <protection locked="0"/>
    </xf>
    <xf numFmtId="183" fontId="18" fillId="3" borderId="105"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2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29"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4"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3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0" borderId="99" xfId="11" applyNumberFormat="1" applyFont="1" applyBorder="1" applyAlignment="1" applyProtection="1">
      <alignment horizontal="lef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5" borderId="102"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4"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21" xfId="12" applyNumberFormat="1" applyFont="1" applyBorder="1" applyAlignment="1" applyProtection="1">
      <alignment horizontal="right" vertical="center" shrinkToFit="1"/>
      <protection locked="0"/>
    </xf>
    <xf numFmtId="184" fontId="18" fillId="0" borderId="100" xfId="12" applyNumberFormat="1" applyFont="1" applyBorder="1" applyAlignment="1" applyProtection="1">
      <alignment horizontal="right" vertical="center" shrinkToFit="1"/>
      <protection locked="0"/>
    </xf>
    <xf numFmtId="184" fontId="18" fillId="3" borderId="100" xfId="16" applyNumberFormat="1" applyFont="1" applyFill="1" applyBorder="1" applyAlignment="1" applyProtection="1">
      <alignment horizontal="right" vertical="center" shrinkToFit="1"/>
      <protection locked="0"/>
    </xf>
    <xf numFmtId="184" fontId="18" fillId="5" borderId="103" xfId="12" applyNumberFormat="1" applyFont="1" applyFill="1" applyBorder="1" applyAlignment="1" applyProtection="1">
      <alignment horizontal="right" vertical="center" shrinkToFit="1"/>
      <protection locked="0"/>
    </xf>
    <xf numFmtId="0" fontId="18" fillId="3" borderId="101"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6"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21"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7" xfId="17" applyNumberFormat="1" applyFont="1" applyFill="1" applyBorder="1" applyAlignment="1" applyProtection="1">
      <alignment horizontal="right" vertical="center" shrinkToFit="1"/>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1" xfId="11" applyFont="1" applyBorder="1" applyAlignment="1" applyProtection="1">
      <alignment horizontal="center" vertical="center" shrinkToFit="1"/>
      <protection locked="0"/>
    </xf>
    <xf numFmtId="0" fontId="18" fillId="0" borderId="152" xfId="11" applyFont="1" applyBorder="1" applyAlignment="1" applyProtection="1">
      <alignment horizontal="center" vertical="center" shrinkToFit="1"/>
      <protection locked="0"/>
    </xf>
    <xf numFmtId="0" fontId="18" fillId="3" borderId="152"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3" xfId="17" applyNumberFormat="1" applyFont="1" applyFill="1" applyBorder="1" applyAlignment="1" applyProtection="1">
      <alignment horizontal="right" vertical="center" shrinkToFit="1"/>
    </xf>
    <xf numFmtId="184" fontId="18" fillId="3" borderId="102"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7"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84" xfId="12" applyNumberFormat="1" applyFont="1" applyFill="1" applyBorder="1" applyAlignment="1" applyProtection="1">
      <alignment horizontal="right" vertical="center" shrinkToFit="1"/>
      <protection locked="0"/>
    </xf>
    <xf numFmtId="183" fontId="18" fillId="5" borderId="159"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4" fontId="18" fillId="3" borderId="161"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3"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4"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5"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10" xfId="11" applyNumberFormat="1" applyFont="1" applyBorder="1" applyAlignment="1" applyProtection="1">
      <alignment horizontal="left" vertical="center" shrinkToFit="1"/>
      <protection locked="0"/>
    </xf>
    <xf numFmtId="0" fontId="18" fillId="0" borderId="111" xfId="11" applyNumberFormat="1" applyFont="1" applyBorder="1" applyAlignment="1" applyProtection="1">
      <alignment horizontal="left" vertical="center" shrinkToFit="1"/>
      <protection locked="0"/>
    </xf>
    <xf numFmtId="0" fontId="18" fillId="3" borderId="111"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6" xfId="17" applyNumberFormat="1" applyFont="1" applyFill="1" applyBorder="1" applyAlignment="1" applyProtection="1">
      <alignment horizontal="right" vertical="center" shrinkToFit="1"/>
    </xf>
    <xf numFmtId="184" fontId="18" fillId="3" borderId="167"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69"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0"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1"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2" xfId="14" applyNumberFormat="1" applyFont="1" applyBorder="1" applyAlignment="1">
      <alignment horizontal="center" vertical="center" wrapText="1"/>
    </xf>
    <xf numFmtId="184" fontId="22" fillId="0" borderId="173" xfId="15" applyNumberFormat="1" applyFont="1" applyFill="1" applyBorder="1" applyAlignment="1">
      <alignment horizontal="right" vertical="center" shrinkToFit="1"/>
    </xf>
    <xf numFmtId="184" fontId="22" fillId="0" borderId="169"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4" xfId="20" applyNumberFormat="1" applyFont="1" applyFill="1" applyBorder="1" applyAlignment="1">
      <alignment horizontal="center" vertical="center"/>
    </xf>
    <xf numFmtId="188" fontId="22" fillId="0" borderId="174" xfId="20" applyNumberFormat="1" applyFont="1" applyFill="1" applyBorder="1" applyAlignment="1">
      <alignment horizontal="right" vertical="center" shrinkToFit="1"/>
    </xf>
    <xf numFmtId="184" fontId="22" fillId="0" borderId="174"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5" xfId="14" applyNumberFormat="1" applyFont="1" applyBorder="1" applyAlignment="1">
      <alignment horizontal="center" vertical="center"/>
    </xf>
    <xf numFmtId="183" fontId="22" fillId="0" borderId="175" xfId="15" applyNumberFormat="1" applyFont="1" applyFill="1" applyBorder="1" applyAlignment="1">
      <alignment horizontal="right" vertical="center" shrinkToFit="1"/>
    </xf>
    <xf numFmtId="183" fontId="22" fillId="0" borderId="176"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4"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2" xfId="20" applyNumberFormat="1" applyFont="1" applyFill="1" applyBorder="1" applyAlignment="1">
      <alignment horizontal="center" vertical="center"/>
    </xf>
    <xf numFmtId="188" fontId="15" fillId="0" borderId="172" xfId="20" applyNumberFormat="1" applyFont="1" applyFill="1" applyBorder="1" applyAlignment="1">
      <alignment horizontal="right" vertical="center" shrinkToFit="1"/>
    </xf>
    <xf numFmtId="184" fontId="15" fillId="0" borderId="172" xfId="20" applyNumberFormat="1" applyFont="1" applyFill="1" applyBorder="1" applyAlignment="1">
      <alignment horizontal="right" vertical="center" shrinkToFit="1"/>
    </xf>
    <xf numFmtId="183" fontId="15" fillId="3" borderId="174" xfId="20" applyNumberFormat="1" applyFont="1" applyFill="1" applyBorder="1" applyAlignment="1">
      <alignment horizontal="right" vertical="center" shrinkToFit="1"/>
    </xf>
    <xf numFmtId="183" fontId="15" fillId="0" borderId="174"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7" xfId="15" applyNumberFormat="1" applyFont="1" applyFill="1" applyBorder="1" applyAlignment="1">
      <alignment horizontal="right" vertical="center" shrinkToFit="1"/>
    </xf>
    <xf numFmtId="184" fontId="22" fillId="0" borderId="178"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2" xfId="20" applyNumberFormat="1" applyFont="1" applyFill="1" applyBorder="1" applyAlignment="1">
      <alignment horizontal="center" vertical="center"/>
    </xf>
    <xf numFmtId="184" fontId="15" fillId="3" borderId="179" xfId="19" applyNumberFormat="1" applyFont="1" applyFill="1" applyBorder="1" applyAlignment="1">
      <alignment horizontal="right" vertical="center" shrinkToFit="1"/>
    </xf>
    <xf numFmtId="184" fontId="15" fillId="3" borderId="172"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0"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0"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1"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0"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4" xfId="18" applyNumberFormat="1" applyFont="1" applyFill="1" applyBorder="1" applyAlignment="1">
      <alignment horizontal="right" vertical="center" shrinkToFit="1"/>
    </xf>
    <xf numFmtId="185" fontId="23" fillId="0" borderId="185"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1"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3" xfId="8" applyFont="1" applyBorder="1" applyAlignment="1">
      <alignment horizontal="center" vertical="center" wrapText="1"/>
    </xf>
    <xf numFmtId="0" fontId="26" fillId="0" borderId="180"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1"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1"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0"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180"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4" xfId="8" applyNumberFormat="1" applyFont="1" applyFill="1" applyBorder="1" applyAlignment="1" applyProtection="1">
      <alignment horizontal="right" vertical="center" shrinkToFit="1"/>
    </xf>
    <xf numFmtId="183" fontId="25" fillId="0" borderId="185"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4"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0"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5" xfId="5" applyNumberFormat="1" applyFont="1" applyFill="1" applyBorder="1" applyAlignment="1" applyProtection="1">
      <alignment horizontal="right" vertical="center" shrinkToFit="1"/>
    </xf>
    <xf numFmtId="183" fontId="30" fillId="0" borderId="185"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0" xfId="1" applyNumberFormat="1" applyFont="1" applyFill="1" applyBorder="1" applyAlignment="1">
      <alignment vertical="center"/>
    </xf>
    <xf numFmtId="187" fontId="22" fillId="0" borderId="170"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1" xfId="1" applyNumberFormat="1" applyFont="1" applyFill="1" applyBorder="1" applyAlignment="1">
      <alignment vertical="center"/>
    </xf>
    <xf numFmtId="190" fontId="22" fillId="0" borderId="173" xfId="1" applyNumberFormat="1" applyFont="1" applyFill="1" applyBorder="1" applyAlignment="1">
      <alignment vertical="center"/>
    </xf>
    <xf numFmtId="190" fontId="22" fillId="0" borderId="169" xfId="1" applyNumberFormat="1" applyFont="1" applyFill="1" applyBorder="1" applyAlignment="1">
      <alignment vertical="center"/>
    </xf>
    <xf numFmtId="178" fontId="22" fillId="0" borderId="175" xfId="1" applyNumberFormat="1" applyFont="1" applyBorder="1" applyAlignment="1">
      <alignment horizontal="center" vertical="center"/>
    </xf>
    <xf numFmtId="187" fontId="22" fillId="0" borderId="175" xfId="1" applyNumberFormat="1" applyFont="1" applyFill="1" applyBorder="1" applyAlignment="1">
      <alignment vertical="center"/>
    </xf>
    <xf numFmtId="187" fontId="22" fillId="0" borderId="176" xfId="1" applyNumberFormat="1" applyFont="1" applyFill="1" applyBorder="1" applyAlignment="1">
      <alignment vertical="center"/>
    </xf>
    <xf numFmtId="190" fontId="22" fillId="0" borderId="177" xfId="1" applyNumberFormat="1" applyFont="1" applyFill="1" applyBorder="1" applyAlignment="1">
      <alignment vertical="center"/>
    </xf>
    <xf numFmtId="190" fontId="22" fillId="0" borderId="178"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0"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50557</c:v>
                </c:pt>
                <c:pt idx="1">
                  <c:v>45565</c:v>
                </c:pt>
                <c:pt idx="2">
                  <c:v>39828</c:v>
                </c:pt>
                <c:pt idx="3">
                  <c:v>59429</c:v>
                </c:pt>
                <c:pt idx="4">
                  <c:v>70531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626377478983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3.71</c:v>
                </c:pt>
                <c:pt idx="1">
                  <c:v>3.82</c:v>
                </c:pt>
                <c:pt idx="2">
                  <c:v>3.33</c:v>
                </c:pt>
                <c:pt idx="3">
                  <c:v>3.37</c:v>
                </c:pt>
                <c:pt idx="4">
                  <c:v>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33.78</c:v>
                </c:pt>
                <c:pt idx="1">
                  <c:v>37.46</c:v>
                </c:pt>
                <c:pt idx="2">
                  <c:v>44.32</c:v>
                </c:pt>
                <c:pt idx="3">
                  <c:v>38.83</c:v>
                </c:pt>
                <c:pt idx="4">
                  <c:v>35.6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c:v>
                </c:pt>
                <c:pt idx="1">
                  <c:v>4.3499999999999996</c:v>
                </c:pt>
                <c:pt idx="2">
                  <c:v>4.8</c:v>
                </c:pt>
                <c:pt idx="3">
                  <c:v>-3.46</c:v>
                </c:pt>
                <c:pt idx="4">
                  <c:v>-3.18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6.e-002</c:v>
                </c:pt>
                <c:pt idx="2">
                  <c:v>#N/A</c:v>
                </c:pt>
                <c:pt idx="3">
                  <c:v>6.e-002</c:v>
                </c:pt>
                <c:pt idx="4">
                  <c:v>#N/A</c:v>
                </c:pt>
                <c:pt idx="5">
                  <c:v>9.e-002</c:v>
                </c:pt>
                <c:pt idx="6">
                  <c:v>#N/A</c:v>
                </c:pt>
                <c:pt idx="7">
                  <c:v>6.e-002</c:v>
                </c:pt>
                <c:pt idx="8">
                  <c:v>#N/A</c:v>
                </c:pt>
                <c:pt idx="9">
                  <c:v>7.0000000000000007e-002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0.36</c:v>
                </c:pt>
                <c:pt idx="2">
                  <c:v>#N/A</c:v>
                </c:pt>
                <c:pt idx="3">
                  <c:v>0.41</c:v>
                </c:pt>
                <c:pt idx="4">
                  <c:v>#N/A</c:v>
                </c:pt>
                <c:pt idx="5">
                  <c:v>0.76</c:v>
                </c:pt>
                <c:pt idx="6">
                  <c:v>#N/A</c:v>
                </c:pt>
                <c:pt idx="7">
                  <c:v>0.25</c:v>
                </c:pt>
                <c:pt idx="8">
                  <c:v>#N/A</c:v>
                </c:pt>
                <c:pt idx="9">
                  <c:v>0.22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c:v>
                </c:pt>
                <c:pt idx="2">
                  <c:v>#N/A</c:v>
                </c:pt>
                <c:pt idx="3">
                  <c:v>0.41</c:v>
                </c:pt>
                <c:pt idx="4">
                  <c:v>#N/A</c:v>
                </c:pt>
                <c:pt idx="5">
                  <c:v>0.15</c:v>
                </c:pt>
                <c:pt idx="6">
                  <c:v>#N/A</c:v>
                </c:pt>
                <c:pt idx="7">
                  <c:v>0.31</c:v>
                </c:pt>
                <c:pt idx="8">
                  <c:v>#N/A</c:v>
                </c:pt>
                <c:pt idx="9">
                  <c:v>0.42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c:v>
                </c:pt>
                <c:pt idx="2">
                  <c:v>#N/A</c:v>
                </c:pt>
                <c:pt idx="3">
                  <c:v>3.81</c:v>
                </c:pt>
                <c:pt idx="4">
                  <c:v>#N/A</c:v>
                </c:pt>
                <c:pt idx="5">
                  <c:v>3.32</c:v>
                </c:pt>
                <c:pt idx="6">
                  <c:v>#N/A</c:v>
                </c:pt>
                <c:pt idx="7">
                  <c:v>3.37</c:v>
                </c:pt>
                <c:pt idx="8">
                  <c:v>#N/A</c:v>
                </c:pt>
                <c:pt idx="9">
                  <c:v>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7088</c:v>
                </c:pt>
                <c:pt idx="5">
                  <c:v>6600</c:v>
                </c:pt>
                <c:pt idx="8">
                  <c:v>6330</c:v>
                </c:pt>
                <c:pt idx="11">
                  <c:v>6041</c:v>
                </c:pt>
                <c:pt idx="14">
                  <c:v>5848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219</c:v>
                </c:pt>
                <c:pt idx="3">
                  <c:v>201</c:v>
                </c:pt>
                <c:pt idx="6">
                  <c:v>187</c:v>
                </c:pt>
                <c:pt idx="9">
                  <c:v>165</c:v>
                </c:pt>
                <c:pt idx="12">
                  <c:v>148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160</c:v>
                </c:pt>
                <c:pt idx="3">
                  <c:v>96</c:v>
                </c:pt>
                <c:pt idx="6">
                  <c:v>82</c:v>
                </c:pt>
                <c:pt idx="9">
                  <c:v>90</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158</c:v>
                </c:pt>
                <c:pt idx="3">
                  <c:v>128</c:v>
                </c:pt>
                <c:pt idx="6">
                  <c:v>14</c:v>
                </c:pt>
                <c:pt idx="9">
                  <c:v>14</c:v>
                </c:pt>
                <c:pt idx="12">
                  <c:v>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5957</c:v>
                </c:pt>
                <c:pt idx="3">
                  <c:v>4821</c:v>
                </c:pt>
                <c:pt idx="6">
                  <c:v>4327</c:v>
                </c:pt>
                <c:pt idx="9">
                  <c:v>3774</c:v>
                </c:pt>
                <c:pt idx="12">
                  <c:v>3204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-594</c:v>
                </c:pt>
                <c:pt idx="2">
                  <c:v>#N/A</c:v>
                </c:pt>
                <c:pt idx="3">
                  <c:v>#N/A</c:v>
                </c:pt>
                <c:pt idx="4">
                  <c:v>-1354</c:v>
                </c:pt>
                <c:pt idx="5">
                  <c:v>#N/A</c:v>
                </c:pt>
                <c:pt idx="6">
                  <c:v>#N/A</c:v>
                </c:pt>
                <c:pt idx="7">
                  <c:v>-1720</c:v>
                </c:pt>
                <c:pt idx="8">
                  <c:v>#N/A</c:v>
                </c:pt>
                <c:pt idx="9">
                  <c:v>#N/A</c:v>
                </c:pt>
                <c:pt idx="10">
                  <c:v>-1998</c:v>
                </c:pt>
                <c:pt idx="11">
                  <c:v>#N/A</c:v>
                </c:pt>
                <c:pt idx="12">
                  <c:v>#N/A</c:v>
                </c:pt>
                <c:pt idx="13">
                  <c:v>-2390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67936</c:v>
                </c:pt>
                <c:pt idx="5">
                  <c:v>61685</c:v>
                </c:pt>
                <c:pt idx="8">
                  <c:v>55847</c:v>
                </c:pt>
                <c:pt idx="11">
                  <c:v>50089</c:v>
                </c:pt>
                <c:pt idx="14">
                  <c:v>44437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64592</c:v>
                </c:pt>
                <c:pt idx="5">
                  <c:v>70193</c:v>
                </c:pt>
                <c:pt idx="8">
                  <c:v>75452</c:v>
                </c:pt>
                <c:pt idx="11">
                  <c:v>73194</c:v>
                </c:pt>
                <c:pt idx="14">
                  <c:v>64561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46</c:v>
                </c:pt>
                <c:pt idx="6">
                  <c:v>41</c:v>
                </c:pt>
                <c:pt idx="9">
                  <c:v>37</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18511</c:v>
                </c:pt>
                <c:pt idx="3">
                  <c:v>18664</c:v>
                </c:pt>
                <c:pt idx="6">
                  <c:v>18077</c:v>
                </c:pt>
                <c:pt idx="9">
                  <c:v>17217</c:v>
                </c:pt>
                <c:pt idx="12">
                  <c:v>16457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935</c:v>
                </c:pt>
                <c:pt idx="3">
                  <c:v>980</c:v>
                </c:pt>
                <c:pt idx="6">
                  <c:v>1149</c:v>
                </c:pt>
                <c:pt idx="9">
                  <c:v>1123</c:v>
                </c:pt>
                <c:pt idx="12">
                  <c:v>1155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5076</c:v>
                </c:pt>
                <c:pt idx="3">
                  <c:v>3188</c:v>
                </c:pt>
                <c:pt idx="6">
                  <c:v>3083</c:v>
                </c:pt>
                <c:pt idx="9">
                  <c:v>4003</c:v>
                </c:pt>
                <c:pt idx="12">
                  <c:v>5327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32220</c:v>
                </c:pt>
                <c:pt idx="3">
                  <c:v>26088</c:v>
                </c:pt>
                <c:pt idx="6">
                  <c:v>20152</c:v>
                </c:pt>
                <c:pt idx="9">
                  <c:v>15111</c:v>
                </c:pt>
                <c:pt idx="12">
                  <c:v>9365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32933</c:v>
                </c:pt>
                <c:pt idx="1">
                  <c:v>30108</c:v>
                </c:pt>
                <c:pt idx="2">
                  <c:v>27949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2794</c:v>
                </c:pt>
                <c:pt idx="1">
                  <c:v>2776</c:v>
                </c:pt>
                <c:pt idx="2">
                  <c:v>1091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36731</c:v>
                </c:pt>
                <c:pt idx="1">
                  <c:v>37164</c:v>
                </c:pt>
                <c:pt idx="2">
                  <c:v>32285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66.8</c:v>
                </c:pt>
                <c:pt idx="8">
                  <c:v>66.900000000000006</c:v>
                </c:pt>
                <c:pt idx="16">
                  <c:v>67.400000000000006</c:v>
                </c:pt>
                <c:pt idx="24">
                  <c:v>67</c:v>
                </c:pt>
                <c:pt idx="32">
                  <c:v>66.5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manualLayout>
                  <c:x val="-3.6474124743029766e-002"/>
                  <c:y val="-6.4739042105865174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6"/>
              <c:layout>
                <c:manualLayout>
                  <c:x val="-2.781627619611491e-002"/>
                  <c:y val="-6.4739042105865174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6"/>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771446044971e-00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2.9</c:v>
                </c:pt>
                <c:pt idx="8">
                  <c:v>0.4</c:v>
                </c:pt>
                <c:pt idx="16">
                  <c:v>-1.7</c:v>
                </c:pt>
                <c:pt idx="24">
                  <c:v>-2.4</c:v>
                </c:pt>
                <c:pt idx="32">
                  <c:v>-2.8</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2.2000000000000002"/>
          <c:min val="-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9083085926"/>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00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公債費比率の分子のうち大きな割合を占める元利償還金は、令和元年度は後年度負担を考慮した上で、特別区債の発行を抑制し、基金からの繰入れを活用した財政運営を行ったため、前年度より６億円の減となっ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また、算入公債費等も２億円の減となり、実質公債費比率の分子は、前年度と比べ４億円減少した。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今後も、起債の活用にあたっては、一般財源に占める実質的な公債費の割合（公債費負担比率（中野区方式））を上限１０％程度とする方針を遵守していく。</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本区においては満期一括償還債について、借入年度の翌年より借入期間に応じて積立を行う。（10年であれば10分の１ずつ積み立てる。）そのため、減債基金残高と減債基金積立相当額に乖離が生じている。</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将来負担額は、地方債現在高の減などにより５２億円減少した。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充当可能基金が８６億円、基準財政需要額算入見込額が５７億円の減となったため、充当可能財源等は１４３億円減少した。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令和元年度も引き続き将来負担額より充当可能財源等が上回り、将来負担比率の分子は前年度と比べ９１億円増加した。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今後も、世代間の公平性に配慮し、将来を見越した計画的な地方債発行と基金の積立てを行い、健全な財政運営を行っていく。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基金運用利子や寄付金等の積立財源を安定的に積立てている一方で、事業の財源として取崩しが上回ったことに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よる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充当事業の計画等を踏まえ、需要に対応できるよう計画的な積立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・繰入</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中野区区営住宅整備基金：中野区営住宅の整備のため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中野区社会福祉施設整備基金：中野区の社会福祉施設整備のため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中野区義務教育施設整備基金：中野区の義務教育施設整備のため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中野区平和基金：平和事業のため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中野区道路・公園整備基金：中野区の道路及び公園整備のため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中野区まちづくり基金：中野区の総合的なまちづくりのため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中野区区民公益活動推進基金：区民公益活動を行う団体に対し、広く区民公益活動に必要な資金の助成を行うため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中野区環境基金：区が実施する地球温暖化防止対策のため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区立学校の再編整備が進んだことから、整備費の財源となる義務教育施設整備基金からの繰入需要が高まり、基金残高が減少した。</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当該年度に発生する見込みの減価償却費をベースに積立額を計画し、円滑に事業を実施できるよう、状況に応じて適宜基金計画を見直していく。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寄付金や基金運用利子、繰越金等を財源とした積立約５８億円に対して、財源の不足に伴う取崩しが上回ったことによる減。</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各年度間における財源不足や区有施設等の施設改修経費等へ対応し、区の財政の安定的な運営に資するため、計画的な積立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・取崩</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起債発行を抑制し、計画的な償還を行ったことによる減。</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起債発行は極力抑制し、区債償還は計画的に行っていくことにより、基金を適切に管理していく。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122555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141605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2719685" y="9391650"/>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203045" y="9391650"/>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5686405" y="9391650"/>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169765" y="9391650"/>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8653125" y="9391650"/>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2719685" y="13211175"/>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203045" y="13211175"/>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5686405" y="13211175"/>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169765" y="13211175"/>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8653125" y="13211175"/>
          <a:ext cx="14833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14" name="正方形/長方形 1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104140</xdr:rowOff>
    </xdr:to>
    <xdr:sp macro="" textlink="">
      <xdr:nvSpPr>
        <xdr:cNvPr id="21" name="正方形/長方形 20"/>
        <xdr:cNvSpPr/>
      </xdr:nvSpPr>
      <xdr:spPr>
        <a:xfrm>
          <a:off x="481965" y="889635"/>
          <a:ext cx="982726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72390</xdr:rowOff>
    </xdr:to>
    <xdr:sp macro="" textlink="">
      <xdr:nvSpPr>
        <xdr:cNvPr id="22" name="正方形/長方形 21"/>
        <xdr:cNvSpPr/>
      </xdr:nvSpPr>
      <xdr:spPr>
        <a:xfrm>
          <a:off x="605790" y="921385"/>
          <a:ext cx="1359535" cy="17132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72390</xdr:rowOff>
    </xdr:to>
    <xdr:sp macro="" textlink="">
      <xdr:nvSpPr>
        <xdr:cNvPr id="23" name="正方形/長方形 22"/>
        <xdr:cNvSpPr/>
      </xdr:nvSpPr>
      <xdr:spPr>
        <a:xfrm>
          <a:off x="1903730" y="921385"/>
          <a:ext cx="1297940" cy="17132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72390</xdr:rowOff>
    </xdr:to>
    <xdr:sp macro="" textlink="">
      <xdr:nvSpPr>
        <xdr:cNvPr id="24" name="正方形/長方形 23"/>
        <xdr:cNvSpPr/>
      </xdr:nvSpPr>
      <xdr:spPr>
        <a:xfrm>
          <a:off x="3201670" y="921385"/>
          <a:ext cx="1483360" cy="17132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2540</xdr:rowOff>
    </xdr:to>
    <xdr:sp macro="" textlink="">
      <xdr:nvSpPr>
        <xdr:cNvPr id="25" name="正方形/長方形 24"/>
        <xdr:cNvSpPr/>
      </xdr:nvSpPr>
      <xdr:spPr>
        <a:xfrm>
          <a:off x="4685030" y="940435"/>
          <a:ext cx="197612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2540</xdr:rowOff>
    </xdr:to>
    <xdr:sp macro="" textlink="">
      <xdr:nvSpPr>
        <xdr:cNvPr id="26" name="正方形/長方形 25"/>
        <xdr:cNvSpPr/>
      </xdr:nvSpPr>
      <xdr:spPr>
        <a:xfrm>
          <a:off x="6661150" y="940435"/>
          <a:ext cx="1237615"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959090" y="953135"/>
          <a:ext cx="61976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129540</xdr:rowOff>
    </xdr:to>
    <xdr:sp macro="" textlink="">
      <xdr:nvSpPr>
        <xdr:cNvPr id="28" name="正方形/長方形 27"/>
        <xdr:cNvSpPr/>
      </xdr:nvSpPr>
      <xdr:spPr>
        <a:xfrm>
          <a:off x="4685030" y="1713865"/>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129540</xdr:rowOff>
    </xdr:to>
    <xdr:sp macro="" textlink="">
      <xdr:nvSpPr>
        <xdr:cNvPr id="29" name="正方形/長方形 28"/>
        <xdr:cNvSpPr/>
      </xdr:nvSpPr>
      <xdr:spPr>
        <a:xfrm>
          <a:off x="6724650" y="1713865"/>
          <a:ext cx="3584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0791190" y="889635"/>
          <a:ext cx="14833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15240</xdr:rowOff>
    </xdr:to>
    <xdr:sp macro="" textlink="">
      <xdr:nvSpPr>
        <xdr:cNvPr id="31" name="正方形/長方形 30"/>
        <xdr:cNvSpPr/>
      </xdr:nvSpPr>
      <xdr:spPr>
        <a:xfrm>
          <a:off x="11046460" y="953135"/>
          <a:ext cx="129794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34290</xdr:rowOff>
    </xdr:to>
    <xdr:sp macro="" textlink="">
      <xdr:nvSpPr>
        <xdr:cNvPr id="32" name="正方形/長方形 31"/>
        <xdr:cNvSpPr/>
      </xdr:nvSpPr>
      <xdr:spPr>
        <a:xfrm>
          <a:off x="11046460" y="1219835"/>
          <a:ext cx="1297940" cy="519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161290</xdr:rowOff>
    </xdr:to>
    <xdr:sp macro="" textlink="">
      <xdr:nvSpPr>
        <xdr:cNvPr id="33" name="正方形/長方形 32"/>
        <xdr:cNvSpPr/>
      </xdr:nvSpPr>
      <xdr:spPr>
        <a:xfrm>
          <a:off x="11046460" y="1562735"/>
          <a:ext cx="1419860" cy="646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922635" y="13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967085" y="156273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0887710" y="15627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94615</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0967085" y="17995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10887710" y="19424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6350" cy="257810"/>
    <xdr:sp macro="" textlink="">
      <xdr:nvSpPr>
        <xdr:cNvPr id="41" name="テキスト ボックス 40"/>
        <xdr:cNvSpPr txBox="1"/>
      </xdr:nvSpPr>
      <xdr:spPr>
        <a:xfrm>
          <a:off x="419100" y="2767965"/>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104140</xdr:rowOff>
    </xdr:from>
    <xdr:ext cx="6046470" cy="259080"/>
    <xdr:sp macro="" textlink="">
      <xdr:nvSpPr>
        <xdr:cNvPr id="42" name="テキスト ボックス 41"/>
        <xdr:cNvSpPr txBox="1"/>
      </xdr:nvSpPr>
      <xdr:spPr>
        <a:xfrm>
          <a:off x="419100" y="300926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2540</xdr:rowOff>
    </xdr:from>
    <xdr:ext cx="8295640" cy="259080"/>
    <xdr:sp macro="" textlink="">
      <xdr:nvSpPr>
        <xdr:cNvPr id="43" name="テキスト ボックス 42"/>
        <xdr:cNvSpPr txBox="1"/>
      </xdr:nvSpPr>
      <xdr:spPr>
        <a:xfrm>
          <a:off x="419100" y="325056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72390</xdr:rowOff>
    </xdr:from>
    <xdr:ext cx="10903585" cy="257810"/>
    <xdr:sp macro="" textlink="">
      <xdr:nvSpPr>
        <xdr:cNvPr id="44" name="テキスト ボックス 43"/>
        <xdr:cNvSpPr txBox="1"/>
      </xdr:nvSpPr>
      <xdr:spPr>
        <a:xfrm>
          <a:off x="419100" y="3491865"/>
          <a:ext cx="109035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45" name="テキスト ボックス 4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148590</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45870" y="4253865"/>
          <a:ext cx="413004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946910" y="4624705"/>
          <a:ext cx="1691640" cy="2749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736975" y="4608195"/>
          <a:ext cx="829310" cy="307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91440</xdr:rowOff>
    </xdr:to>
    <xdr:sp macro="" textlink="">
      <xdr:nvSpPr>
        <xdr:cNvPr id="49" name="正方形/長方形 48"/>
        <xdr:cNvSpPr/>
      </xdr:nvSpPr>
      <xdr:spPr>
        <a:xfrm>
          <a:off x="5325110" y="4382135"/>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325110" y="457263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91440</xdr:rowOff>
    </xdr:to>
    <xdr:sp macro="" textlink="">
      <xdr:nvSpPr>
        <xdr:cNvPr id="51" name="正方形/長方形 50"/>
        <xdr:cNvSpPr/>
      </xdr:nvSpPr>
      <xdr:spPr>
        <a:xfrm>
          <a:off x="6808470" y="4382135"/>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808470" y="457263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91440</xdr:rowOff>
    </xdr:to>
    <xdr:sp macro="" textlink="">
      <xdr:nvSpPr>
        <xdr:cNvPr id="53" name="正方形/長方形 52"/>
        <xdr:cNvSpPr/>
      </xdr:nvSpPr>
      <xdr:spPr>
        <a:xfrm>
          <a:off x="8418830" y="4382135"/>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418830" y="457263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55" name="正方形/長方形 54"/>
        <xdr:cNvSpPr/>
      </xdr:nvSpPr>
      <xdr:spPr>
        <a:xfrm>
          <a:off x="1245870" y="4952365"/>
          <a:ext cx="41300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167640</xdr:rowOff>
    </xdr:to>
    <xdr:sp macro="" textlink="">
      <xdr:nvSpPr>
        <xdr:cNvPr id="56" name="正方形/長方形 55"/>
        <xdr:cNvSpPr/>
      </xdr:nvSpPr>
      <xdr:spPr>
        <a:xfrm>
          <a:off x="5637530" y="4952365"/>
          <a:ext cx="4635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129540</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637530" y="5015865"/>
          <a:ext cx="44500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708650" y="5244465"/>
          <a:ext cx="4437380" cy="1778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道路、認定こども園・幼稚園・保育所、公営住宅、図書館及び庁舎の有形固定資産減価償却率が高いため、類似団体と比べ依然高い数値となっている。</a:t>
          </a:r>
        </a:p>
        <a:p>
          <a:r>
            <a:rPr kumimoji="1" lang="ja-JP" altLang="en-US" sz="1100">
              <a:latin typeface="ＭＳ Ｐゴシック"/>
              <a:ea typeface="ＭＳ Ｐゴシック"/>
            </a:rPr>
            <a:t>　道路については、維持管理に関する短期・中長期的な計画である道路舗装維持管理計画に基づき、舗装対象を定め、計画通り実施した。</a:t>
          </a:r>
        </a:p>
      </xdr:txBody>
    </xdr:sp>
    <xdr:clientData/>
  </xdr:twoCellAnchor>
  <xdr:oneCellAnchor>
    <xdr:from xmlns:xdr="http://schemas.openxmlformats.org/drawingml/2006/spreadsheetDrawing">
      <xdr:col>4</xdr:col>
      <xdr:colOff>174625</xdr:colOff>
      <xdr:row>23</xdr:row>
      <xdr:rowOff>46990</xdr:rowOff>
    </xdr:from>
    <xdr:ext cx="347980" cy="224155"/>
    <xdr:sp macro="" textlink="">
      <xdr:nvSpPr>
        <xdr:cNvPr id="59" name="テキスト ボックス 58"/>
        <xdr:cNvSpPr txBox="1"/>
      </xdr:nvSpPr>
      <xdr:spPr>
        <a:xfrm>
          <a:off x="1212850" y="4761865"/>
          <a:ext cx="3479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60" name="直線コネクタ 59"/>
        <xdr:cNvCxnSpPr/>
      </xdr:nvCxnSpPr>
      <xdr:spPr>
        <a:xfrm>
          <a:off x="1245870" y="71113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885"/>
    <xdr:sp macro="" textlink="">
      <xdr:nvSpPr>
        <xdr:cNvPr id="61" name="テキスト ボックス 60"/>
        <xdr:cNvSpPr txBox="1"/>
      </xdr:nvSpPr>
      <xdr:spPr>
        <a:xfrm>
          <a:off x="838200" y="7018655"/>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62" name="直線コネクタ 61"/>
        <xdr:cNvCxnSpPr/>
      </xdr:nvCxnSpPr>
      <xdr:spPr>
        <a:xfrm>
          <a:off x="1245870" y="68027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1615"/>
    <xdr:sp macro="" textlink="">
      <xdr:nvSpPr>
        <xdr:cNvPr id="63" name="テキスト ボックス 62"/>
        <xdr:cNvSpPr txBox="1"/>
      </xdr:nvSpPr>
      <xdr:spPr>
        <a:xfrm>
          <a:off x="838200" y="6710045"/>
          <a:ext cx="3562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65405</xdr:rowOff>
    </xdr:from>
    <xdr:to xmlns:xdr="http://schemas.openxmlformats.org/drawingml/2006/spreadsheetDrawing">
      <xdr:col>27</xdr:col>
      <xdr:colOff>73025</xdr:colOff>
      <xdr:row>33</xdr:row>
      <xdr:rowOff>65405</xdr:rowOff>
    </xdr:to>
    <xdr:cxnSp macro="">
      <xdr:nvCxnSpPr>
        <xdr:cNvPr id="64" name="直線コネクタ 63"/>
        <xdr:cNvCxnSpPr/>
      </xdr:nvCxnSpPr>
      <xdr:spPr>
        <a:xfrm>
          <a:off x="1245870" y="64947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1615"/>
    <xdr:sp macro="" textlink="">
      <xdr:nvSpPr>
        <xdr:cNvPr id="65" name="テキスト ボックス 64"/>
        <xdr:cNvSpPr txBox="1"/>
      </xdr:nvSpPr>
      <xdr:spPr>
        <a:xfrm>
          <a:off x="838200" y="6401435"/>
          <a:ext cx="3562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45870" y="61868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885"/>
    <xdr:sp macro="" textlink="">
      <xdr:nvSpPr>
        <xdr:cNvPr id="67" name="テキスト ボックス 66"/>
        <xdr:cNvSpPr txBox="1"/>
      </xdr:nvSpPr>
      <xdr:spPr>
        <a:xfrm>
          <a:off x="838200" y="6092825"/>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45870" y="58781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885"/>
    <xdr:sp macro="" textlink="">
      <xdr:nvSpPr>
        <xdr:cNvPr id="69" name="テキスト ボックス 68"/>
        <xdr:cNvSpPr txBox="1"/>
      </xdr:nvSpPr>
      <xdr:spPr>
        <a:xfrm>
          <a:off x="838200" y="5784215"/>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167640</xdr:rowOff>
    </xdr:from>
    <xdr:to xmlns:xdr="http://schemas.openxmlformats.org/drawingml/2006/spreadsheetDrawing">
      <xdr:col>27</xdr:col>
      <xdr:colOff>73025</xdr:colOff>
      <xdr:row>27</xdr:row>
      <xdr:rowOff>167640</xdr:rowOff>
    </xdr:to>
    <xdr:cxnSp macro="">
      <xdr:nvCxnSpPr>
        <xdr:cNvPr id="70" name="直線コネクタ 69"/>
        <xdr:cNvCxnSpPr/>
      </xdr:nvCxnSpPr>
      <xdr:spPr>
        <a:xfrm>
          <a:off x="1245870" y="55683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885"/>
    <xdr:sp macro="" textlink="">
      <xdr:nvSpPr>
        <xdr:cNvPr id="71" name="テキスト ボックス 70"/>
        <xdr:cNvSpPr txBox="1"/>
      </xdr:nvSpPr>
      <xdr:spPr>
        <a:xfrm>
          <a:off x="838200" y="5476240"/>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72" name="直線コネクタ 71"/>
        <xdr:cNvCxnSpPr/>
      </xdr:nvCxnSpPr>
      <xdr:spPr>
        <a:xfrm>
          <a:off x="1245870" y="52609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1615"/>
    <xdr:sp macro="" textlink="">
      <xdr:nvSpPr>
        <xdr:cNvPr id="73" name="テキスト ボックス 72"/>
        <xdr:cNvSpPr txBox="1"/>
      </xdr:nvSpPr>
      <xdr:spPr>
        <a:xfrm>
          <a:off x="838200" y="5167630"/>
          <a:ext cx="3562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74" name="直線コネクタ 73"/>
        <xdr:cNvCxnSpPr/>
      </xdr:nvCxnSpPr>
      <xdr:spPr>
        <a:xfrm>
          <a:off x="1245870" y="49523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1615"/>
    <xdr:sp macro="" textlink="">
      <xdr:nvSpPr>
        <xdr:cNvPr id="75" name="テキスト ボックス 74"/>
        <xdr:cNvSpPr txBox="1"/>
      </xdr:nvSpPr>
      <xdr:spPr>
        <a:xfrm>
          <a:off x="838200" y="4859020"/>
          <a:ext cx="3562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76" name="有形固定資産減価償却率グラフ枠"/>
        <xdr:cNvSpPr/>
      </xdr:nvSpPr>
      <xdr:spPr>
        <a:xfrm>
          <a:off x="1245870" y="4952365"/>
          <a:ext cx="41300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45720</xdr:rowOff>
    </xdr:from>
    <xdr:to xmlns:xdr="http://schemas.openxmlformats.org/drawingml/2006/spreadsheetDrawing">
      <xdr:col>23</xdr:col>
      <xdr:colOff>85090</xdr:colOff>
      <xdr:row>33</xdr:row>
      <xdr:rowOff>148590</xdr:rowOff>
    </xdr:to>
    <xdr:cxnSp macro="">
      <xdr:nvCxnSpPr>
        <xdr:cNvPr id="77" name="直線コネクタ 76"/>
        <xdr:cNvCxnSpPr/>
      </xdr:nvCxnSpPr>
      <xdr:spPr>
        <a:xfrm flipV="1">
          <a:off x="4645025" y="5446395"/>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1955" cy="259080"/>
    <xdr:sp macro="" textlink="">
      <xdr:nvSpPr>
        <xdr:cNvPr id="78" name="有形固定資産減価償却率最小値テキスト"/>
        <xdr:cNvSpPr txBox="1"/>
      </xdr:nvSpPr>
      <xdr:spPr>
        <a:xfrm>
          <a:off x="4697730" y="65817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33</xdr:row>
      <xdr:rowOff>148590</xdr:rowOff>
    </xdr:from>
    <xdr:to xmlns:xdr="http://schemas.openxmlformats.org/drawingml/2006/spreadsheetDrawing">
      <xdr:col>23</xdr:col>
      <xdr:colOff>174625</xdr:colOff>
      <xdr:row>33</xdr:row>
      <xdr:rowOff>148590</xdr:rowOff>
    </xdr:to>
    <xdr:cxnSp macro="">
      <xdr:nvCxnSpPr>
        <xdr:cNvPr id="79" name="直線コネクタ 78"/>
        <xdr:cNvCxnSpPr/>
      </xdr:nvCxnSpPr>
      <xdr:spPr>
        <a:xfrm>
          <a:off x="4561205" y="65779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163195</xdr:rowOff>
    </xdr:from>
    <xdr:ext cx="401955" cy="257810"/>
    <xdr:sp macro="" textlink="">
      <xdr:nvSpPr>
        <xdr:cNvPr id="80" name="有形固定資産減価償却率最大値テキスト"/>
        <xdr:cNvSpPr txBox="1"/>
      </xdr:nvSpPr>
      <xdr:spPr>
        <a:xfrm>
          <a:off x="4697730" y="522097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27</xdr:row>
      <xdr:rowOff>45720</xdr:rowOff>
    </xdr:from>
    <xdr:to xmlns:xdr="http://schemas.openxmlformats.org/drawingml/2006/spreadsheetDrawing">
      <xdr:col>23</xdr:col>
      <xdr:colOff>174625</xdr:colOff>
      <xdr:row>27</xdr:row>
      <xdr:rowOff>45720</xdr:rowOff>
    </xdr:to>
    <xdr:cxnSp macro="">
      <xdr:nvCxnSpPr>
        <xdr:cNvPr id="81" name="直線コネクタ 80"/>
        <xdr:cNvCxnSpPr/>
      </xdr:nvCxnSpPr>
      <xdr:spPr>
        <a:xfrm>
          <a:off x="4561205" y="54463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128905</xdr:rowOff>
    </xdr:from>
    <xdr:ext cx="401955" cy="257810"/>
    <xdr:sp macro="" textlink="">
      <xdr:nvSpPr>
        <xdr:cNvPr id="82" name="有形固定資産減価償却率平均値テキスト"/>
        <xdr:cNvSpPr txBox="1"/>
      </xdr:nvSpPr>
      <xdr:spPr>
        <a:xfrm>
          <a:off x="4697730" y="5872480"/>
          <a:ext cx="4019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106045</xdr:rowOff>
    </xdr:from>
    <xdr:to xmlns:xdr="http://schemas.openxmlformats.org/drawingml/2006/spreadsheetDrawing">
      <xdr:col>23</xdr:col>
      <xdr:colOff>136525</xdr:colOff>
      <xdr:row>31</xdr:row>
      <xdr:rowOff>36195</xdr:rowOff>
    </xdr:to>
    <xdr:sp macro="" textlink="">
      <xdr:nvSpPr>
        <xdr:cNvPr id="83" name="フローチャート: 判断 82"/>
        <xdr:cNvSpPr/>
      </xdr:nvSpPr>
      <xdr:spPr>
        <a:xfrm>
          <a:off x="459613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149225</xdr:rowOff>
    </xdr:from>
    <xdr:to xmlns:xdr="http://schemas.openxmlformats.org/drawingml/2006/spreadsheetDrawing">
      <xdr:col>19</xdr:col>
      <xdr:colOff>185420</xdr:colOff>
      <xdr:row>31</xdr:row>
      <xdr:rowOff>80010</xdr:rowOff>
    </xdr:to>
    <xdr:sp macro="" textlink="">
      <xdr:nvSpPr>
        <xdr:cNvPr id="84" name="フローチャート: 判断 83"/>
        <xdr:cNvSpPr/>
      </xdr:nvSpPr>
      <xdr:spPr>
        <a:xfrm>
          <a:off x="3905250" y="606425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124460</xdr:rowOff>
    </xdr:from>
    <xdr:to xmlns:xdr="http://schemas.openxmlformats.org/drawingml/2006/spreadsheetDrawing">
      <xdr:col>15</xdr:col>
      <xdr:colOff>185420</xdr:colOff>
      <xdr:row>31</xdr:row>
      <xdr:rowOff>55245</xdr:rowOff>
    </xdr:to>
    <xdr:sp macro="" textlink="">
      <xdr:nvSpPr>
        <xdr:cNvPr id="85" name="フローチャート: 判断 84"/>
        <xdr:cNvSpPr/>
      </xdr:nvSpPr>
      <xdr:spPr>
        <a:xfrm>
          <a:off x="3163570" y="603948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121285</xdr:rowOff>
    </xdr:from>
    <xdr:to xmlns:xdr="http://schemas.openxmlformats.org/drawingml/2006/spreadsheetDrawing">
      <xdr:col>11</xdr:col>
      <xdr:colOff>185420</xdr:colOff>
      <xdr:row>31</xdr:row>
      <xdr:rowOff>52070</xdr:rowOff>
    </xdr:to>
    <xdr:sp macro="" textlink="">
      <xdr:nvSpPr>
        <xdr:cNvPr id="86" name="フローチャート: 判断 85"/>
        <xdr:cNvSpPr/>
      </xdr:nvSpPr>
      <xdr:spPr>
        <a:xfrm>
          <a:off x="2421890" y="603631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55880</xdr:rowOff>
    </xdr:from>
    <xdr:to xmlns:xdr="http://schemas.openxmlformats.org/drawingml/2006/spreadsheetDrawing">
      <xdr:col>7</xdr:col>
      <xdr:colOff>185420</xdr:colOff>
      <xdr:row>31</xdr:row>
      <xdr:rowOff>157480</xdr:rowOff>
    </xdr:to>
    <xdr:sp macro="" textlink="">
      <xdr:nvSpPr>
        <xdr:cNvPr id="87" name="フローチャート: 判断 86"/>
        <xdr:cNvSpPr/>
      </xdr:nvSpPr>
      <xdr:spPr>
        <a:xfrm>
          <a:off x="1680210" y="61423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0095" cy="222885"/>
    <xdr:sp macro="" textlink="">
      <xdr:nvSpPr>
        <xdr:cNvPr id="88" name="テキスト ボックス 87"/>
        <xdr:cNvSpPr txBox="1"/>
      </xdr:nvSpPr>
      <xdr:spPr>
        <a:xfrm>
          <a:off x="4474210" y="7157720"/>
          <a:ext cx="7600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885"/>
    <xdr:sp macro="" textlink="">
      <xdr:nvSpPr>
        <xdr:cNvPr id="89" name="テキスト ボックス 88"/>
        <xdr:cNvSpPr txBox="1"/>
      </xdr:nvSpPr>
      <xdr:spPr>
        <a:xfrm>
          <a:off x="378333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885"/>
    <xdr:sp macro="" textlink="">
      <xdr:nvSpPr>
        <xdr:cNvPr id="90" name="テキスト ボックス 89"/>
        <xdr:cNvSpPr txBox="1"/>
      </xdr:nvSpPr>
      <xdr:spPr>
        <a:xfrm>
          <a:off x="304165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885"/>
    <xdr:sp macro="" textlink="">
      <xdr:nvSpPr>
        <xdr:cNvPr id="91" name="テキスト ボックス 90"/>
        <xdr:cNvSpPr txBox="1"/>
      </xdr:nvSpPr>
      <xdr:spPr>
        <a:xfrm>
          <a:off x="229997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885"/>
    <xdr:sp macro="" textlink="">
      <xdr:nvSpPr>
        <xdr:cNvPr id="92" name="テキスト ボックス 91"/>
        <xdr:cNvSpPr txBox="1"/>
      </xdr:nvSpPr>
      <xdr:spPr>
        <a:xfrm>
          <a:off x="1558290" y="7157720"/>
          <a:ext cx="75882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78740</xdr:rowOff>
    </xdr:from>
    <xdr:to xmlns:xdr="http://schemas.openxmlformats.org/drawingml/2006/spreadsheetDrawing">
      <xdr:col>23</xdr:col>
      <xdr:colOff>136525</xdr:colOff>
      <xdr:row>33</xdr:row>
      <xdr:rowOff>8890</xdr:rowOff>
    </xdr:to>
    <xdr:sp macro="" textlink="">
      <xdr:nvSpPr>
        <xdr:cNvPr id="93" name="楕円 92"/>
        <xdr:cNvSpPr/>
      </xdr:nvSpPr>
      <xdr:spPr>
        <a:xfrm>
          <a:off x="459613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57150</xdr:rowOff>
    </xdr:from>
    <xdr:ext cx="401955" cy="259080"/>
    <xdr:sp macro="" textlink="">
      <xdr:nvSpPr>
        <xdr:cNvPr id="94" name="有形固定資産減価償却率該当値テキスト"/>
        <xdr:cNvSpPr txBox="1"/>
      </xdr:nvSpPr>
      <xdr:spPr>
        <a:xfrm>
          <a:off x="4697730" y="6315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93345</xdr:rowOff>
    </xdr:from>
    <xdr:to xmlns:xdr="http://schemas.openxmlformats.org/drawingml/2006/spreadsheetDrawing">
      <xdr:col>19</xdr:col>
      <xdr:colOff>185420</xdr:colOff>
      <xdr:row>33</xdr:row>
      <xdr:rowOff>24130</xdr:rowOff>
    </xdr:to>
    <xdr:sp macro="" textlink="">
      <xdr:nvSpPr>
        <xdr:cNvPr id="95" name="楕円 94"/>
        <xdr:cNvSpPr/>
      </xdr:nvSpPr>
      <xdr:spPr>
        <a:xfrm>
          <a:off x="3905250" y="6351270"/>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128905</xdr:rowOff>
    </xdr:from>
    <xdr:to xmlns:xdr="http://schemas.openxmlformats.org/drawingml/2006/spreadsheetDrawing">
      <xdr:col>23</xdr:col>
      <xdr:colOff>85725</xdr:colOff>
      <xdr:row>32</xdr:row>
      <xdr:rowOff>144780</xdr:rowOff>
    </xdr:to>
    <xdr:cxnSp macro="">
      <xdr:nvCxnSpPr>
        <xdr:cNvPr id="96" name="直線コネクタ 95"/>
        <xdr:cNvCxnSpPr/>
      </xdr:nvCxnSpPr>
      <xdr:spPr>
        <a:xfrm flipV="1">
          <a:off x="3956050" y="6386830"/>
          <a:ext cx="690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105410</xdr:rowOff>
    </xdr:from>
    <xdr:to xmlns:xdr="http://schemas.openxmlformats.org/drawingml/2006/spreadsheetDrawing">
      <xdr:col>15</xdr:col>
      <xdr:colOff>185420</xdr:colOff>
      <xdr:row>33</xdr:row>
      <xdr:rowOff>35560</xdr:rowOff>
    </xdr:to>
    <xdr:sp macro="" textlink="">
      <xdr:nvSpPr>
        <xdr:cNvPr id="97" name="楕円 96"/>
        <xdr:cNvSpPr/>
      </xdr:nvSpPr>
      <xdr:spPr>
        <a:xfrm>
          <a:off x="3163570" y="63633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144780</xdr:rowOff>
    </xdr:from>
    <xdr:to xmlns:xdr="http://schemas.openxmlformats.org/drawingml/2006/spreadsheetDrawing">
      <xdr:col>19</xdr:col>
      <xdr:colOff>136525</xdr:colOff>
      <xdr:row>32</xdr:row>
      <xdr:rowOff>156845</xdr:rowOff>
    </xdr:to>
    <xdr:cxnSp macro="">
      <xdr:nvCxnSpPr>
        <xdr:cNvPr id="98" name="直線コネクタ 97"/>
        <xdr:cNvCxnSpPr/>
      </xdr:nvCxnSpPr>
      <xdr:spPr>
        <a:xfrm flipV="1">
          <a:off x="3214370" y="6402705"/>
          <a:ext cx="741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90170</xdr:rowOff>
    </xdr:from>
    <xdr:to xmlns:xdr="http://schemas.openxmlformats.org/drawingml/2006/spreadsheetDrawing">
      <xdr:col>11</xdr:col>
      <xdr:colOff>185420</xdr:colOff>
      <xdr:row>33</xdr:row>
      <xdr:rowOff>20955</xdr:rowOff>
    </xdr:to>
    <xdr:sp macro="" textlink="">
      <xdr:nvSpPr>
        <xdr:cNvPr id="99" name="楕円 98"/>
        <xdr:cNvSpPr/>
      </xdr:nvSpPr>
      <xdr:spPr>
        <a:xfrm>
          <a:off x="2421890" y="6348095"/>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140970</xdr:rowOff>
    </xdr:from>
    <xdr:to xmlns:xdr="http://schemas.openxmlformats.org/drawingml/2006/spreadsheetDrawing">
      <xdr:col>15</xdr:col>
      <xdr:colOff>136525</xdr:colOff>
      <xdr:row>32</xdr:row>
      <xdr:rowOff>156845</xdr:rowOff>
    </xdr:to>
    <xdr:cxnSp macro="">
      <xdr:nvCxnSpPr>
        <xdr:cNvPr id="100" name="直線コネクタ 99"/>
        <xdr:cNvCxnSpPr/>
      </xdr:nvCxnSpPr>
      <xdr:spPr>
        <a:xfrm>
          <a:off x="2472690" y="63988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87630</xdr:rowOff>
    </xdr:from>
    <xdr:to xmlns:xdr="http://schemas.openxmlformats.org/drawingml/2006/spreadsheetDrawing">
      <xdr:col>7</xdr:col>
      <xdr:colOff>185420</xdr:colOff>
      <xdr:row>33</xdr:row>
      <xdr:rowOff>17780</xdr:rowOff>
    </xdr:to>
    <xdr:sp macro="" textlink="">
      <xdr:nvSpPr>
        <xdr:cNvPr id="101" name="楕円 100"/>
        <xdr:cNvSpPr/>
      </xdr:nvSpPr>
      <xdr:spPr>
        <a:xfrm>
          <a:off x="1680210" y="63455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138430</xdr:rowOff>
    </xdr:from>
    <xdr:to xmlns:xdr="http://schemas.openxmlformats.org/drawingml/2006/spreadsheetDrawing">
      <xdr:col>11</xdr:col>
      <xdr:colOff>136525</xdr:colOff>
      <xdr:row>32</xdr:row>
      <xdr:rowOff>140970</xdr:rowOff>
    </xdr:to>
    <xdr:cxnSp macro="">
      <xdr:nvCxnSpPr>
        <xdr:cNvPr id="102" name="直線コネクタ 101"/>
        <xdr:cNvCxnSpPr/>
      </xdr:nvCxnSpPr>
      <xdr:spPr>
        <a:xfrm>
          <a:off x="1731010" y="6396355"/>
          <a:ext cx="741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95885</xdr:rowOff>
    </xdr:from>
    <xdr:ext cx="403860" cy="259080"/>
    <xdr:sp macro="" textlink="">
      <xdr:nvSpPr>
        <xdr:cNvPr id="103" name="n_1aveValue有形固定資産減価償却率"/>
        <xdr:cNvSpPr txBox="1"/>
      </xdr:nvSpPr>
      <xdr:spPr>
        <a:xfrm>
          <a:off x="3745865" y="5839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71120</xdr:rowOff>
    </xdr:from>
    <xdr:ext cx="403860" cy="257810"/>
    <xdr:sp macro="" textlink="">
      <xdr:nvSpPr>
        <xdr:cNvPr id="104" name="n_2aveValue有形固定資産減価償却率"/>
        <xdr:cNvSpPr txBox="1"/>
      </xdr:nvSpPr>
      <xdr:spPr>
        <a:xfrm>
          <a:off x="3016885" y="58146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67945</xdr:rowOff>
    </xdr:from>
    <xdr:ext cx="403860" cy="256540"/>
    <xdr:sp macro="" textlink="">
      <xdr:nvSpPr>
        <xdr:cNvPr id="105" name="n_3aveValue有形固定資産減価償却率"/>
        <xdr:cNvSpPr txBox="1"/>
      </xdr:nvSpPr>
      <xdr:spPr>
        <a:xfrm>
          <a:off x="2275205" y="5811520"/>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1905</xdr:rowOff>
    </xdr:from>
    <xdr:ext cx="403860" cy="259080"/>
    <xdr:sp macro="" textlink="">
      <xdr:nvSpPr>
        <xdr:cNvPr id="106" name="n_4aveValue有形固定資産減価償却率"/>
        <xdr:cNvSpPr txBox="1"/>
      </xdr:nvSpPr>
      <xdr:spPr>
        <a:xfrm>
          <a:off x="1533525" y="5916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14605</xdr:rowOff>
    </xdr:from>
    <xdr:ext cx="403860" cy="257810"/>
    <xdr:sp macro="" textlink="">
      <xdr:nvSpPr>
        <xdr:cNvPr id="107" name="n_1mainValue有形固定資産減価償却率"/>
        <xdr:cNvSpPr txBox="1"/>
      </xdr:nvSpPr>
      <xdr:spPr>
        <a:xfrm>
          <a:off x="3745865" y="6443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27305</xdr:rowOff>
    </xdr:from>
    <xdr:ext cx="403860" cy="259080"/>
    <xdr:sp macro="" textlink="">
      <xdr:nvSpPr>
        <xdr:cNvPr id="108" name="n_2mainValue有形固定資産減価償却率"/>
        <xdr:cNvSpPr txBox="1"/>
      </xdr:nvSpPr>
      <xdr:spPr>
        <a:xfrm>
          <a:off x="3016885" y="645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11430</xdr:rowOff>
    </xdr:from>
    <xdr:ext cx="403860" cy="258445"/>
    <xdr:sp macro="" textlink="">
      <xdr:nvSpPr>
        <xdr:cNvPr id="109" name="n_3mainValue有形固定資産減価償却率"/>
        <xdr:cNvSpPr txBox="1"/>
      </xdr:nvSpPr>
      <xdr:spPr>
        <a:xfrm>
          <a:off x="2275205" y="64408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8890</xdr:rowOff>
    </xdr:from>
    <xdr:ext cx="403860" cy="256540"/>
    <xdr:sp macro="" textlink="">
      <xdr:nvSpPr>
        <xdr:cNvPr id="110" name="n_4mainValue有形固定資産減価償却率"/>
        <xdr:cNvSpPr txBox="1"/>
      </xdr:nvSpPr>
      <xdr:spPr>
        <a:xfrm>
          <a:off x="1533525" y="6438265"/>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148590</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014710" y="4253865"/>
          <a:ext cx="412496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2054205" y="4624705"/>
          <a:ext cx="1009650" cy="2749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64770</xdr:rowOff>
    </xdr:from>
    <xdr:to xmlns:xdr="http://schemas.openxmlformats.org/drawingml/2006/spreadsheetDrawing">
      <xdr:col>75</xdr:col>
      <xdr:colOff>48260</xdr:colOff>
      <xdr:row>24</xdr:row>
      <xdr:rowOff>29845</xdr:rowOff>
    </xdr:to>
    <xdr:sp macro="" textlink="">
      <xdr:nvSpPr>
        <xdr:cNvPr id="113" name="正方形/長方形 112"/>
        <xdr:cNvSpPr/>
      </xdr:nvSpPr>
      <xdr:spPr>
        <a:xfrm>
          <a:off x="13584555" y="4608195"/>
          <a:ext cx="666750" cy="307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91440</xdr:rowOff>
    </xdr:to>
    <xdr:sp macro="" textlink="">
      <xdr:nvSpPr>
        <xdr:cNvPr id="114" name="正方形/長方形 113"/>
        <xdr:cNvSpPr/>
      </xdr:nvSpPr>
      <xdr:spPr>
        <a:xfrm>
          <a:off x="15093950" y="4382135"/>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093950" y="457263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91440</xdr:rowOff>
    </xdr:to>
    <xdr:sp macro="" textlink="">
      <xdr:nvSpPr>
        <xdr:cNvPr id="116" name="正方形/長方形 115"/>
        <xdr:cNvSpPr/>
      </xdr:nvSpPr>
      <xdr:spPr>
        <a:xfrm>
          <a:off x="16577310" y="4382135"/>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6577310" y="457263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91440</xdr:rowOff>
    </xdr:to>
    <xdr:sp macro="" textlink="">
      <xdr:nvSpPr>
        <xdr:cNvPr id="118" name="正方形/長方形 117"/>
        <xdr:cNvSpPr/>
      </xdr:nvSpPr>
      <xdr:spPr>
        <a:xfrm>
          <a:off x="18182590" y="4382135"/>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182590" y="457263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20" name="正方形/長方形 119"/>
        <xdr:cNvSpPr/>
      </xdr:nvSpPr>
      <xdr:spPr>
        <a:xfrm>
          <a:off x="11014710" y="4952365"/>
          <a:ext cx="412496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167640</xdr:rowOff>
    </xdr:to>
    <xdr:sp macro="" textlink="">
      <xdr:nvSpPr>
        <xdr:cNvPr id="121" name="正方形/長方形 120"/>
        <xdr:cNvSpPr/>
      </xdr:nvSpPr>
      <xdr:spPr>
        <a:xfrm>
          <a:off x="15401290" y="4952365"/>
          <a:ext cx="4635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129540</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401290" y="5015865"/>
          <a:ext cx="44500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477490" y="5244465"/>
          <a:ext cx="4437380" cy="1778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充当することが可能な基金などの充当可能財源が、将来負担額より大きいため算出されていない。</a:t>
          </a:r>
        </a:p>
      </xdr:txBody>
    </xdr:sp>
    <xdr:clientData/>
  </xdr:twoCellAnchor>
  <xdr:oneCellAnchor>
    <xdr:from xmlns:xdr="http://schemas.openxmlformats.org/drawingml/2006/spreadsheetDrawing">
      <xdr:col>57</xdr:col>
      <xdr:colOff>111125</xdr:colOff>
      <xdr:row>23</xdr:row>
      <xdr:rowOff>46990</xdr:rowOff>
    </xdr:from>
    <xdr:ext cx="347980" cy="224155"/>
    <xdr:sp macro="" textlink="">
      <xdr:nvSpPr>
        <xdr:cNvPr id="124" name="テキスト ボックス 123"/>
        <xdr:cNvSpPr txBox="1"/>
      </xdr:nvSpPr>
      <xdr:spPr>
        <a:xfrm>
          <a:off x="10976610" y="4761865"/>
          <a:ext cx="3479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25" name="直線コネクタ 124"/>
        <xdr:cNvCxnSpPr/>
      </xdr:nvCxnSpPr>
      <xdr:spPr>
        <a:xfrm>
          <a:off x="11014710" y="71113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74930</xdr:rowOff>
    </xdr:from>
    <xdr:ext cx="407670" cy="222885"/>
    <xdr:sp macro="" textlink="">
      <xdr:nvSpPr>
        <xdr:cNvPr id="126" name="テキスト ボックス 125"/>
        <xdr:cNvSpPr txBox="1"/>
      </xdr:nvSpPr>
      <xdr:spPr>
        <a:xfrm>
          <a:off x="10550525" y="7018655"/>
          <a:ext cx="4076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150495</xdr:rowOff>
    </xdr:from>
    <xdr:to xmlns:xdr="http://schemas.openxmlformats.org/drawingml/2006/spreadsheetDrawing">
      <xdr:col>80</xdr:col>
      <xdr:colOff>9525</xdr:colOff>
      <xdr:row>34</xdr:row>
      <xdr:rowOff>150495</xdr:rowOff>
    </xdr:to>
    <xdr:cxnSp macro="">
      <xdr:nvCxnSpPr>
        <xdr:cNvPr id="127" name="直線コネクタ 126"/>
        <xdr:cNvCxnSpPr/>
      </xdr:nvCxnSpPr>
      <xdr:spPr>
        <a:xfrm>
          <a:off x="11014710" y="675132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7670" cy="225425"/>
    <xdr:sp macro="" textlink="">
      <xdr:nvSpPr>
        <xdr:cNvPr id="128" name="テキスト ボックス 127"/>
        <xdr:cNvSpPr txBox="1"/>
      </xdr:nvSpPr>
      <xdr:spPr>
        <a:xfrm>
          <a:off x="10550525" y="665861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014710" y="63925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32</xdr:row>
      <xdr:rowOff>40640</xdr:rowOff>
    </xdr:from>
    <xdr:ext cx="356235" cy="222885"/>
    <xdr:sp macro="" textlink="">
      <xdr:nvSpPr>
        <xdr:cNvPr id="130" name="テキスト ボックス 129"/>
        <xdr:cNvSpPr txBox="1"/>
      </xdr:nvSpPr>
      <xdr:spPr>
        <a:xfrm>
          <a:off x="10601960" y="6298565"/>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014710" y="60325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30</xdr:row>
      <xdr:rowOff>23495</xdr:rowOff>
    </xdr:from>
    <xdr:ext cx="356235" cy="225425"/>
    <xdr:sp macro="" textlink="">
      <xdr:nvSpPr>
        <xdr:cNvPr id="132" name="テキスト ボックス 131"/>
        <xdr:cNvSpPr txBox="1"/>
      </xdr:nvSpPr>
      <xdr:spPr>
        <a:xfrm>
          <a:off x="1060196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014710" y="56724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28</xdr:row>
      <xdr:rowOff>6985</xdr:rowOff>
    </xdr:from>
    <xdr:ext cx="356235" cy="222885"/>
    <xdr:sp macro="" textlink="">
      <xdr:nvSpPr>
        <xdr:cNvPr id="134" name="テキスト ボックス 133"/>
        <xdr:cNvSpPr txBox="1"/>
      </xdr:nvSpPr>
      <xdr:spPr>
        <a:xfrm>
          <a:off x="10601960" y="5579110"/>
          <a:ext cx="35623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014710" y="53130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160655</xdr:rowOff>
    </xdr:from>
    <xdr:ext cx="307975" cy="224155"/>
    <xdr:sp macro="" textlink="">
      <xdr:nvSpPr>
        <xdr:cNvPr id="136" name="テキスト ボックス 135"/>
        <xdr:cNvSpPr txBox="1"/>
      </xdr:nvSpPr>
      <xdr:spPr>
        <a:xfrm>
          <a:off x="10653395" y="52184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37" name="直線コネクタ 136"/>
        <xdr:cNvCxnSpPr/>
      </xdr:nvCxnSpPr>
      <xdr:spPr>
        <a:xfrm>
          <a:off x="11014710" y="49523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38" name="債務償還比率グラフ枠"/>
        <xdr:cNvSpPr/>
      </xdr:nvSpPr>
      <xdr:spPr>
        <a:xfrm>
          <a:off x="11014710" y="4952365"/>
          <a:ext cx="412496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107315</xdr:rowOff>
    </xdr:to>
    <xdr:cxnSp macro="">
      <xdr:nvCxnSpPr>
        <xdr:cNvPr id="139" name="直線コネクタ 138"/>
        <xdr:cNvCxnSpPr/>
      </xdr:nvCxnSpPr>
      <xdr:spPr>
        <a:xfrm flipV="1">
          <a:off x="14408785" y="531304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111760</xdr:rowOff>
    </xdr:from>
    <xdr:ext cx="468630" cy="256540"/>
    <xdr:sp macro="" textlink="">
      <xdr:nvSpPr>
        <xdr:cNvPr id="140" name="債務償還比率最小値テキスト"/>
        <xdr:cNvSpPr txBox="1"/>
      </xdr:nvSpPr>
      <xdr:spPr>
        <a:xfrm>
          <a:off x="14461490" y="6712585"/>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107315</xdr:rowOff>
    </xdr:from>
    <xdr:to xmlns:xdr="http://schemas.openxmlformats.org/drawingml/2006/spreadsheetDrawing">
      <xdr:col>76</xdr:col>
      <xdr:colOff>111125</xdr:colOff>
      <xdr:row>34</xdr:row>
      <xdr:rowOff>107315</xdr:rowOff>
    </xdr:to>
    <xdr:cxnSp macro="">
      <xdr:nvCxnSpPr>
        <xdr:cNvPr id="141" name="直線コネクタ 140"/>
        <xdr:cNvCxnSpPr/>
      </xdr:nvCxnSpPr>
      <xdr:spPr>
        <a:xfrm>
          <a:off x="14326870" y="6708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9080"/>
    <xdr:sp macro="" textlink="">
      <xdr:nvSpPr>
        <xdr:cNvPr id="142" name="債務償還比率最大値テキスト"/>
        <xdr:cNvSpPr txBox="1"/>
      </xdr:nvSpPr>
      <xdr:spPr>
        <a:xfrm>
          <a:off x="1446149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4326870" y="5313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10795</xdr:rowOff>
    </xdr:from>
    <xdr:ext cx="339090" cy="258445"/>
    <xdr:sp macro="" textlink="">
      <xdr:nvSpPr>
        <xdr:cNvPr id="144" name="債務償還比率平均値テキスト"/>
        <xdr:cNvSpPr txBox="1"/>
      </xdr:nvSpPr>
      <xdr:spPr>
        <a:xfrm>
          <a:off x="14461490" y="5240020"/>
          <a:ext cx="3390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32385</xdr:rowOff>
    </xdr:from>
    <xdr:to xmlns:xdr="http://schemas.openxmlformats.org/drawingml/2006/spreadsheetDrawing">
      <xdr:col>76</xdr:col>
      <xdr:colOff>73025</xdr:colOff>
      <xdr:row>26</xdr:row>
      <xdr:rowOff>134620</xdr:rowOff>
    </xdr:to>
    <xdr:sp macro="" textlink="">
      <xdr:nvSpPr>
        <xdr:cNvPr id="145" name="フローチャート: 判断 144"/>
        <xdr:cNvSpPr/>
      </xdr:nvSpPr>
      <xdr:spPr>
        <a:xfrm>
          <a:off x="14364970" y="52616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26</xdr:row>
      <xdr:rowOff>32385</xdr:rowOff>
    </xdr:from>
    <xdr:to xmlns:xdr="http://schemas.openxmlformats.org/drawingml/2006/spreadsheetDrawing">
      <xdr:col>72</xdr:col>
      <xdr:colOff>123825</xdr:colOff>
      <xdr:row>26</xdr:row>
      <xdr:rowOff>134620</xdr:rowOff>
    </xdr:to>
    <xdr:sp macro="" textlink="">
      <xdr:nvSpPr>
        <xdr:cNvPr id="146" name="フローチャート: 判断 145"/>
        <xdr:cNvSpPr/>
      </xdr:nvSpPr>
      <xdr:spPr>
        <a:xfrm>
          <a:off x="13669010" y="5261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26</xdr:row>
      <xdr:rowOff>32385</xdr:rowOff>
    </xdr:from>
    <xdr:to xmlns:xdr="http://schemas.openxmlformats.org/drawingml/2006/spreadsheetDrawing">
      <xdr:col>68</xdr:col>
      <xdr:colOff>123825</xdr:colOff>
      <xdr:row>26</xdr:row>
      <xdr:rowOff>134620</xdr:rowOff>
    </xdr:to>
    <xdr:sp macro="" textlink="">
      <xdr:nvSpPr>
        <xdr:cNvPr id="147" name="フローチャート: 判断 146"/>
        <xdr:cNvSpPr/>
      </xdr:nvSpPr>
      <xdr:spPr>
        <a:xfrm>
          <a:off x="12927330" y="5261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26</xdr:row>
      <xdr:rowOff>32385</xdr:rowOff>
    </xdr:from>
    <xdr:to xmlns:xdr="http://schemas.openxmlformats.org/drawingml/2006/spreadsheetDrawing">
      <xdr:col>64</xdr:col>
      <xdr:colOff>123825</xdr:colOff>
      <xdr:row>26</xdr:row>
      <xdr:rowOff>134620</xdr:rowOff>
    </xdr:to>
    <xdr:sp macro="" textlink="">
      <xdr:nvSpPr>
        <xdr:cNvPr id="148" name="フローチャート: 判断 147"/>
        <xdr:cNvSpPr/>
      </xdr:nvSpPr>
      <xdr:spPr>
        <a:xfrm>
          <a:off x="12185650" y="5261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26</xdr:row>
      <xdr:rowOff>32385</xdr:rowOff>
    </xdr:from>
    <xdr:to xmlns:xdr="http://schemas.openxmlformats.org/drawingml/2006/spreadsheetDrawing">
      <xdr:col>60</xdr:col>
      <xdr:colOff>123825</xdr:colOff>
      <xdr:row>26</xdr:row>
      <xdr:rowOff>134620</xdr:rowOff>
    </xdr:to>
    <xdr:sp macro="" textlink="">
      <xdr:nvSpPr>
        <xdr:cNvPr id="149" name="フローチャート: 判断 148"/>
        <xdr:cNvSpPr/>
      </xdr:nvSpPr>
      <xdr:spPr>
        <a:xfrm>
          <a:off x="11443970" y="5261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50" name="テキスト ボックス 149"/>
        <xdr:cNvSpPr txBox="1"/>
      </xdr:nvSpPr>
      <xdr:spPr>
        <a:xfrm>
          <a:off x="1423797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2885"/>
    <xdr:sp macro="" textlink="">
      <xdr:nvSpPr>
        <xdr:cNvPr id="151" name="テキスト ボックス 150"/>
        <xdr:cNvSpPr txBox="1"/>
      </xdr:nvSpPr>
      <xdr:spPr>
        <a:xfrm>
          <a:off x="13547090" y="7157720"/>
          <a:ext cx="76073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2885"/>
    <xdr:sp macro="" textlink="">
      <xdr:nvSpPr>
        <xdr:cNvPr id="152" name="テキスト ボックス 151"/>
        <xdr:cNvSpPr txBox="1"/>
      </xdr:nvSpPr>
      <xdr:spPr>
        <a:xfrm>
          <a:off x="12805410" y="7157720"/>
          <a:ext cx="76073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2885"/>
    <xdr:sp macro="" textlink="">
      <xdr:nvSpPr>
        <xdr:cNvPr id="153" name="テキスト ボックス 152"/>
        <xdr:cNvSpPr txBox="1"/>
      </xdr:nvSpPr>
      <xdr:spPr>
        <a:xfrm>
          <a:off x="12063730" y="7157720"/>
          <a:ext cx="76073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2885"/>
    <xdr:sp macro="" textlink="">
      <xdr:nvSpPr>
        <xdr:cNvPr id="154" name="テキスト ボックス 153"/>
        <xdr:cNvSpPr txBox="1"/>
      </xdr:nvSpPr>
      <xdr:spPr>
        <a:xfrm>
          <a:off x="11322050" y="7157720"/>
          <a:ext cx="76073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80645</xdr:colOff>
      <xdr:row>24</xdr:row>
      <xdr:rowOff>150495</xdr:rowOff>
    </xdr:from>
    <xdr:ext cx="339090" cy="259080"/>
    <xdr:sp macro="" textlink="">
      <xdr:nvSpPr>
        <xdr:cNvPr id="155" name="n_1aveValue債務償還比率"/>
        <xdr:cNvSpPr txBox="1"/>
      </xdr:nvSpPr>
      <xdr:spPr>
        <a:xfrm>
          <a:off x="1354201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93345</xdr:colOff>
      <xdr:row>24</xdr:row>
      <xdr:rowOff>150495</xdr:rowOff>
    </xdr:from>
    <xdr:ext cx="337185" cy="259080"/>
    <xdr:sp macro="" textlink="">
      <xdr:nvSpPr>
        <xdr:cNvPr id="156" name="n_2aveValue債務償還比率"/>
        <xdr:cNvSpPr txBox="1"/>
      </xdr:nvSpPr>
      <xdr:spPr>
        <a:xfrm>
          <a:off x="1281303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93345</xdr:colOff>
      <xdr:row>24</xdr:row>
      <xdr:rowOff>150495</xdr:rowOff>
    </xdr:from>
    <xdr:ext cx="337185" cy="259080"/>
    <xdr:sp macro="" textlink="">
      <xdr:nvSpPr>
        <xdr:cNvPr id="157" name="n_3aveValue債務償還比率"/>
        <xdr:cNvSpPr txBox="1"/>
      </xdr:nvSpPr>
      <xdr:spPr>
        <a:xfrm>
          <a:off x="1207135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93345</xdr:colOff>
      <xdr:row>24</xdr:row>
      <xdr:rowOff>150495</xdr:rowOff>
    </xdr:from>
    <xdr:ext cx="337185" cy="259080"/>
    <xdr:sp macro="" textlink="">
      <xdr:nvSpPr>
        <xdr:cNvPr id="158" name="n_4aveValue債務償還比率"/>
        <xdr:cNvSpPr txBox="1"/>
      </xdr:nvSpPr>
      <xdr:spPr>
        <a:xfrm>
          <a:off x="1132967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151765</xdr:rowOff>
    </xdr:from>
    <xdr:to xmlns:xdr="http://schemas.openxmlformats.org/drawingml/2006/spreadsheetDrawing">
      <xdr:col>36</xdr:col>
      <xdr:colOff>22225</xdr:colOff>
      <xdr:row>43</xdr:row>
      <xdr:rowOff>151765</xdr:rowOff>
    </xdr:to>
    <xdr:sp macro="" textlink="">
      <xdr:nvSpPr>
        <xdr:cNvPr id="159" name="正方形/長方形 158"/>
        <xdr:cNvSpPr/>
      </xdr:nvSpPr>
      <xdr:spPr>
        <a:xfrm>
          <a:off x="1245870" y="8000365"/>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146685</xdr:rowOff>
    </xdr:from>
    <xdr:to xmlns:xdr="http://schemas.openxmlformats.org/drawingml/2006/spreadsheetDrawing">
      <xdr:col>36</xdr:col>
      <xdr:colOff>22225</xdr:colOff>
      <xdr:row>65</xdr:row>
      <xdr:rowOff>146685</xdr:rowOff>
    </xdr:to>
    <xdr:sp macro="" textlink="">
      <xdr:nvSpPr>
        <xdr:cNvPr id="160" name="正方形/長方形 159"/>
        <xdr:cNvSpPr/>
      </xdr:nvSpPr>
      <xdr:spPr>
        <a:xfrm>
          <a:off x="1245870" y="11814810"/>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1" name="テキスト ボックス 160"/>
        <xdr:cNvSpPr txBox="1"/>
      </xdr:nvSpPr>
      <xdr:spPr>
        <a:xfrm>
          <a:off x="90043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161925</xdr:rowOff>
    </xdr:from>
    <xdr:ext cx="368935" cy="246380"/>
    <xdr:sp macro="" textlink="">
      <xdr:nvSpPr>
        <xdr:cNvPr id="162" name="テキスト ボックス 161"/>
        <xdr:cNvSpPr txBox="1"/>
      </xdr:nvSpPr>
      <xdr:spPr>
        <a:xfrm>
          <a:off x="6808470" y="10925175"/>
          <a:ext cx="368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29845</xdr:rowOff>
    </xdr:from>
    <xdr:ext cx="370205" cy="245745"/>
    <xdr:sp macro="" textlink="">
      <xdr:nvSpPr>
        <xdr:cNvPr id="163" name="テキスト ボックス 162"/>
        <xdr:cNvSpPr txBox="1"/>
      </xdr:nvSpPr>
      <xdr:spPr>
        <a:xfrm>
          <a:off x="900430" y="12040870"/>
          <a:ext cx="370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43815</xdr:rowOff>
    </xdr:from>
    <xdr:ext cx="368935" cy="252730"/>
    <xdr:sp macro="" textlink="">
      <xdr:nvSpPr>
        <xdr:cNvPr id="164" name="テキスト ボックス 163"/>
        <xdr:cNvSpPr txBox="1"/>
      </xdr:nvSpPr>
      <xdr:spPr>
        <a:xfrm>
          <a:off x="6808470" y="14798040"/>
          <a:ext cx="368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123825</xdr:rowOff>
    </xdr:to>
    <xdr:sp macro="" textlink="">
      <xdr:nvSpPr>
        <xdr:cNvPr id="17" name="正方形/長方形 16"/>
        <xdr:cNvSpPr/>
      </xdr:nvSpPr>
      <xdr:spPr>
        <a:xfrm>
          <a:off x="6987540" y="1714500"/>
          <a:ext cx="3581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2890"/>
    <xdr:sp macro="" textlink="">
      <xdr:nvSpPr>
        <xdr:cNvPr id="29" name="テキスト ボックス 28"/>
        <xdr:cNvSpPr txBox="1"/>
      </xdr:nvSpPr>
      <xdr:spPr>
        <a:xfrm>
          <a:off x="683260" y="2795270"/>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4795"/>
    <xdr:sp macro="" textlink="">
      <xdr:nvSpPr>
        <xdr:cNvPr id="31" name="テキスト ボックス 30"/>
        <xdr:cNvSpPr txBox="1"/>
      </xdr:nvSpPr>
      <xdr:spPr>
        <a:xfrm>
          <a:off x="683260" y="34290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2890"/>
    <xdr:sp macro="" textlink="">
      <xdr:nvSpPr>
        <xdr:cNvPr id="32" name="テキスト ボックス 31"/>
        <xdr:cNvSpPr txBox="1"/>
      </xdr:nvSpPr>
      <xdr:spPr>
        <a:xfrm>
          <a:off x="683260" y="3749675"/>
          <a:ext cx="4433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30505"/>
    <xdr:sp macro="" textlink="">
      <xdr:nvSpPr>
        <xdr:cNvPr id="41" name="テキスト ボックス 40"/>
        <xdr:cNvSpPr txBox="1"/>
      </xdr:nvSpPr>
      <xdr:spPr>
        <a:xfrm>
          <a:off x="708660" y="5143500"/>
          <a:ext cx="29718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6090" cy="264795"/>
    <xdr:sp macro="" textlink="">
      <xdr:nvSpPr>
        <xdr:cNvPr id="43" name="テキスト ボックス 42"/>
        <xdr:cNvSpPr txBox="1"/>
      </xdr:nvSpPr>
      <xdr:spPr>
        <a:xfrm>
          <a:off x="289560" y="7479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94615</xdr:rowOff>
    </xdr:from>
    <xdr:to xmlns:xdr="http://schemas.openxmlformats.org/drawingml/2006/spreadsheetDrawing">
      <xdr:col>28</xdr:col>
      <xdr:colOff>114300</xdr:colOff>
      <xdr:row>42</xdr:row>
      <xdr:rowOff>94615</xdr:rowOff>
    </xdr:to>
    <xdr:cxnSp macro="">
      <xdr:nvCxnSpPr>
        <xdr:cNvPr id="44" name="直線コネクタ 43"/>
        <xdr:cNvCxnSpPr/>
      </xdr:nvCxnSpPr>
      <xdr:spPr>
        <a:xfrm>
          <a:off x="74168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124460</xdr:rowOff>
    </xdr:from>
    <xdr:ext cx="466090" cy="262255"/>
    <xdr:sp macro="" textlink="">
      <xdr:nvSpPr>
        <xdr:cNvPr id="45" name="テキスト ボックス 44"/>
        <xdr:cNvSpPr txBox="1"/>
      </xdr:nvSpPr>
      <xdr:spPr>
        <a:xfrm>
          <a:off x="289560" y="7153910"/>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111760</xdr:rowOff>
    </xdr:from>
    <xdr:to xmlns:xdr="http://schemas.openxmlformats.org/drawingml/2006/spreadsheetDrawing">
      <xdr:col>28</xdr:col>
      <xdr:colOff>114300</xdr:colOff>
      <xdr:row>40</xdr:row>
      <xdr:rowOff>111760</xdr:rowOff>
    </xdr:to>
    <xdr:cxnSp macro="">
      <xdr:nvCxnSpPr>
        <xdr:cNvPr id="46" name="直線コネクタ 45"/>
        <xdr:cNvCxnSpPr/>
      </xdr:nvCxnSpPr>
      <xdr:spPr>
        <a:xfrm>
          <a:off x="74168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140970</xdr:rowOff>
    </xdr:from>
    <xdr:ext cx="401320" cy="265430"/>
    <xdr:sp macro="" textlink="">
      <xdr:nvSpPr>
        <xdr:cNvPr id="47" name="テキスト ボックス 46"/>
        <xdr:cNvSpPr txBox="1"/>
      </xdr:nvSpPr>
      <xdr:spPr>
        <a:xfrm>
          <a:off x="353695" y="6827520"/>
          <a:ext cx="401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127635</xdr:rowOff>
    </xdr:from>
    <xdr:to xmlns:xdr="http://schemas.openxmlformats.org/drawingml/2006/spreadsheetDrawing">
      <xdr:col>28</xdr:col>
      <xdr:colOff>114300</xdr:colOff>
      <xdr:row>38</xdr:row>
      <xdr:rowOff>127635</xdr:rowOff>
    </xdr:to>
    <xdr:cxnSp macro="">
      <xdr:nvCxnSpPr>
        <xdr:cNvPr id="48" name="直線コネクタ 47"/>
        <xdr:cNvCxnSpPr/>
      </xdr:nvCxnSpPr>
      <xdr:spPr>
        <a:xfrm>
          <a:off x="74168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158750</xdr:rowOff>
    </xdr:from>
    <xdr:ext cx="401320" cy="262255"/>
    <xdr:sp macro="" textlink="">
      <xdr:nvSpPr>
        <xdr:cNvPr id="49" name="テキスト ボックス 48"/>
        <xdr:cNvSpPr txBox="1"/>
      </xdr:nvSpPr>
      <xdr:spPr>
        <a:xfrm>
          <a:off x="353695" y="650240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144780</xdr:rowOff>
    </xdr:from>
    <xdr:to xmlns:xdr="http://schemas.openxmlformats.org/drawingml/2006/spreadsheetDrawing">
      <xdr:col>28</xdr:col>
      <xdr:colOff>114300</xdr:colOff>
      <xdr:row>36</xdr:row>
      <xdr:rowOff>144780</xdr:rowOff>
    </xdr:to>
    <xdr:cxnSp macro="">
      <xdr:nvCxnSpPr>
        <xdr:cNvPr id="50" name="直線コネクタ 49"/>
        <xdr:cNvCxnSpPr/>
      </xdr:nvCxnSpPr>
      <xdr:spPr>
        <a:xfrm>
          <a:off x="74168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171450</xdr:rowOff>
    </xdr:from>
    <xdr:ext cx="401320" cy="264160"/>
    <xdr:sp macro="" textlink="">
      <xdr:nvSpPr>
        <xdr:cNvPr id="51" name="テキスト ボックス 50"/>
        <xdr:cNvSpPr txBox="1"/>
      </xdr:nvSpPr>
      <xdr:spPr>
        <a:xfrm>
          <a:off x="353695" y="6172200"/>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161925</xdr:rowOff>
    </xdr:from>
    <xdr:to xmlns:xdr="http://schemas.openxmlformats.org/drawingml/2006/spreadsheetDrawing">
      <xdr:col>28</xdr:col>
      <xdr:colOff>114300</xdr:colOff>
      <xdr:row>34</xdr:row>
      <xdr:rowOff>161925</xdr:rowOff>
    </xdr:to>
    <xdr:cxnSp macro="">
      <xdr:nvCxnSpPr>
        <xdr:cNvPr id="52" name="直線コネクタ 51"/>
        <xdr:cNvCxnSpPr/>
      </xdr:nvCxnSpPr>
      <xdr:spPr>
        <a:xfrm>
          <a:off x="74168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1320" cy="264795"/>
    <xdr:sp macro="" textlink="">
      <xdr:nvSpPr>
        <xdr:cNvPr id="53" name="テキスト ボックス 52"/>
        <xdr:cNvSpPr txBox="1"/>
      </xdr:nvSpPr>
      <xdr:spPr>
        <a:xfrm>
          <a:off x="353695" y="584517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4168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32385</xdr:rowOff>
    </xdr:from>
    <xdr:ext cx="335915" cy="261620"/>
    <xdr:sp macro="" textlink="">
      <xdr:nvSpPr>
        <xdr:cNvPr id="55" name="テキスト ボックス 54"/>
        <xdr:cNvSpPr txBox="1"/>
      </xdr:nvSpPr>
      <xdr:spPr>
        <a:xfrm>
          <a:off x="412750" y="5518785"/>
          <a:ext cx="335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6" name="直線コネクタ 55"/>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7" name="【道路】&#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22860</xdr:rowOff>
    </xdr:to>
    <xdr:cxnSp macro="">
      <xdr:nvCxnSpPr>
        <xdr:cNvPr id="58" name="直線コネクタ 57"/>
        <xdr:cNvCxnSpPr/>
      </xdr:nvCxnSpPr>
      <xdr:spPr>
        <a:xfrm flipV="1">
          <a:off x="4512945" y="5660390"/>
          <a:ext cx="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26670</xdr:rowOff>
    </xdr:from>
    <xdr:ext cx="405130" cy="265430"/>
    <xdr:sp macro="" textlink="">
      <xdr:nvSpPr>
        <xdr:cNvPr id="59" name="【道路】&#10;有形固定資産減価償却率最小値テキスト"/>
        <xdr:cNvSpPr txBox="1"/>
      </xdr:nvSpPr>
      <xdr:spPr>
        <a:xfrm>
          <a:off x="4551680" y="722757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22860</xdr:rowOff>
    </xdr:from>
    <xdr:to xmlns:xdr="http://schemas.openxmlformats.org/drawingml/2006/spreadsheetDrawing">
      <xdr:col>24</xdr:col>
      <xdr:colOff>152400</xdr:colOff>
      <xdr:row>42</xdr:row>
      <xdr:rowOff>22860</xdr:rowOff>
    </xdr:to>
    <xdr:cxnSp macro="">
      <xdr:nvCxnSpPr>
        <xdr:cNvPr id="60" name="直線コネクタ 59"/>
        <xdr:cNvCxnSpPr/>
      </xdr:nvCxnSpPr>
      <xdr:spPr>
        <a:xfrm>
          <a:off x="4429760" y="7223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123825</xdr:rowOff>
    </xdr:from>
    <xdr:ext cx="340360" cy="262255"/>
    <xdr:sp macro="" textlink="">
      <xdr:nvSpPr>
        <xdr:cNvPr id="61" name="【道路】&#10;有形固定資産減価償却率最大値テキスト"/>
        <xdr:cNvSpPr txBox="1"/>
      </xdr:nvSpPr>
      <xdr:spPr>
        <a:xfrm>
          <a:off x="4551680" y="5438775"/>
          <a:ext cx="340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429760" y="5660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66675</xdr:rowOff>
    </xdr:from>
    <xdr:ext cx="405130" cy="262255"/>
    <xdr:sp macro="" textlink="">
      <xdr:nvSpPr>
        <xdr:cNvPr id="63" name="【道路】&#10;有形固定資産減価償却率平均値テキスト"/>
        <xdr:cNvSpPr txBox="1"/>
      </xdr:nvSpPr>
      <xdr:spPr>
        <a:xfrm>
          <a:off x="4551680" y="6410325"/>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43180</xdr:rowOff>
    </xdr:from>
    <xdr:to xmlns:xdr="http://schemas.openxmlformats.org/drawingml/2006/spreadsheetDrawing">
      <xdr:col>24</xdr:col>
      <xdr:colOff>114300</xdr:colOff>
      <xdr:row>38</xdr:row>
      <xdr:rowOff>146685</xdr:rowOff>
    </xdr:to>
    <xdr:sp macro="" textlink="">
      <xdr:nvSpPr>
        <xdr:cNvPr id="64" name="フローチャート: 判断 63"/>
        <xdr:cNvSpPr/>
      </xdr:nvSpPr>
      <xdr:spPr>
        <a:xfrm>
          <a:off x="4462780" y="65582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24130</xdr:rowOff>
    </xdr:from>
    <xdr:to xmlns:xdr="http://schemas.openxmlformats.org/drawingml/2006/spreadsheetDrawing">
      <xdr:col>20</xdr:col>
      <xdr:colOff>38100</xdr:colOff>
      <xdr:row>38</xdr:row>
      <xdr:rowOff>127635</xdr:rowOff>
    </xdr:to>
    <xdr:sp macro="" textlink="">
      <xdr:nvSpPr>
        <xdr:cNvPr id="65" name="フローチャート: 判断 64"/>
        <xdr:cNvSpPr/>
      </xdr:nvSpPr>
      <xdr:spPr>
        <a:xfrm>
          <a:off x="3649980" y="653923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160020</xdr:rowOff>
    </xdr:from>
    <xdr:to xmlns:xdr="http://schemas.openxmlformats.org/drawingml/2006/spreadsheetDrawing">
      <xdr:col>15</xdr:col>
      <xdr:colOff>101600</xdr:colOff>
      <xdr:row>38</xdr:row>
      <xdr:rowOff>88265</xdr:rowOff>
    </xdr:to>
    <xdr:sp macro="" textlink="">
      <xdr:nvSpPr>
        <xdr:cNvPr id="66" name="フローチャート: 判断 65"/>
        <xdr:cNvSpPr/>
      </xdr:nvSpPr>
      <xdr:spPr>
        <a:xfrm>
          <a:off x="278130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39</xdr:row>
      <xdr:rowOff>70485</xdr:rowOff>
    </xdr:from>
    <xdr:to xmlns:xdr="http://schemas.openxmlformats.org/drawingml/2006/spreadsheetDrawing">
      <xdr:col>10</xdr:col>
      <xdr:colOff>165100</xdr:colOff>
      <xdr:row>39</xdr:row>
      <xdr:rowOff>171450</xdr:rowOff>
    </xdr:to>
    <xdr:sp macro="" textlink="">
      <xdr:nvSpPr>
        <xdr:cNvPr id="67" name="フローチャート: 判断 66"/>
        <xdr:cNvSpPr/>
      </xdr:nvSpPr>
      <xdr:spPr>
        <a:xfrm>
          <a:off x="1917700" y="6757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39</xdr:row>
      <xdr:rowOff>70485</xdr:rowOff>
    </xdr:from>
    <xdr:to xmlns:xdr="http://schemas.openxmlformats.org/drawingml/2006/spreadsheetDrawing">
      <xdr:col>6</xdr:col>
      <xdr:colOff>38100</xdr:colOff>
      <xdr:row>39</xdr:row>
      <xdr:rowOff>171450</xdr:rowOff>
    </xdr:to>
    <xdr:sp macro="" textlink="">
      <xdr:nvSpPr>
        <xdr:cNvPr id="68" name="フローチャート: 判断 67"/>
        <xdr:cNvSpPr/>
      </xdr:nvSpPr>
      <xdr:spPr>
        <a:xfrm>
          <a:off x="1054100" y="67570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0095" cy="262890"/>
    <xdr:sp macro="" textlink="">
      <xdr:nvSpPr>
        <xdr:cNvPr id="69" name="テキスト ボックス 68"/>
        <xdr:cNvSpPr txBox="1"/>
      </xdr:nvSpPr>
      <xdr:spPr>
        <a:xfrm>
          <a:off x="432816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2890"/>
    <xdr:sp macro="" textlink="">
      <xdr:nvSpPr>
        <xdr:cNvPr id="70" name="テキスト ボックス 69"/>
        <xdr:cNvSpPr txBox="1"/>
      </xdr:nvSpPr>
      <xdr:spPr>
        <a:xfrm>
          <a:off x="351536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0095" cy="262890"/>
    <xdr:sp macro="" textlink="">
      <xdr:nvSpPr>
        <xdr:cNvPr id="71" name="テキスト ボックス 70"/>
        <xdr:cNvSpPr txBox="1"/>
      </xdr:nvSpPr>
      <xdr:spPr>
        <a:xfrm>
          <a:off x="264668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2890"/>
    <xdr:sp macro="" textlink="">
      <xdr:nvSpPr>
        <xdr:cNvPr id="72" name="テキスト ボックス 71"/>
        <xdr:cNvSpPr txBox="1"/>
      </xdr:nvSpPr>
      <xdr:spPr>
        <a:xfrm>
          <a:off x="17830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2890"/>
    <xdr:sp macro="" textlink="">
      <xdr:nvSpPr>
        <xdr:cNvPr id="73" name="テキスト ボックス 72"/>
        <xdr:cNvSpPr txBox="1"/>
      </xdr:nvSpPr>
      <xdr:spPr>
        <a:xfrm>
          <a:off x="9194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47625</xdr:rowOff>
    </xdr:from>
    <xdr:to xmlns:xdr="http://schemas.openxmlformats.org/drawingml/2006/spreadsheetDrawing">
      <xdr:col>24</xdr:col>
      <xdr:colOff>114300</xdr:colOff>
      <xdr:row>41</xdr:row>
      <xdr:rowOff>151130</xdr:rowOff>
    </xdr:to>
    <xdr:sp macro="" textlink="">
      <xdr:nvSpPr>
        <xdr:cNvPr id="74" name="楕円 73"/>
        <xdr:cNvSpPr/>
      </xdr:nvSpPr>
      <xdr:spPr>
        <a:xfrm>
          <a:off x="4462780" y="70770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135890</xdr:rowOff>
    </xdr:from>
    <xdr:ext cx="405130" cy="262255"/>
    <xdr:sp macro="" textlink="">
      <xdr:nvSpPr>
        <xdr:cNvPr id="75" name="【道路】&#10;有形固定資産減価償却率該当値テキスト"/>
        <xdr:cNvSpPr txBox="1"/>
      </xdr:nvSpPr>
      <xdr:spPr>
        <a:xfrm>
          <a:off x="4551680" y="699389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55880</xdr:rowOff>
    </xdr:from>
    <xdr:to xmlns:xdr="http://schemas.openxmlformats.org/drawingml/2006/spreadsheetDrawing">
      <xdr:col>20</xdr:col>
      <xdr:colOff>38100</xdr:colOff>
      <xdr:row>41</xdr:row>
      <xdr:rowOff>160020</xdr:rowOff>
    </xdr:to>
    <xdr:sp macro="" textlink="">
      <xdr:nvSpPr>
        <xdr:cNvPr id="76" name="楕円 75"/>
        <xdr:cNvSpPr/>
      </xdr:nvSpPr>
      <xdr:spPr>
        <a:xfrm>
          <a:off x="3649980" y="70853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100330</xdr:rowOff>
    </xdr:from>
    <xdr:to xmlns:xdr="http://schemas.openxmlformats.org/drawingml/2006/spreadsheetDrawing">
      <xdr:col>24</xdr:col>
      <xdr:colOff>63500</xdr:colOff>
      <xdr:row>41</xdr:row>
      <xdr:rowOff>107315</xdr:rowOff>
    </xdr:to>
    <xdr:cxnSp macro="">
      <xdr:nvCxnSpPr>
        <xdr:cNvPr id="77" name="直線コネクタ 76"/>
        <xdr:cNvCxnSpPr/>
      </xdr:nvCxnSpPr>
      <xdr:spPr>
        <a:xfrm flipV="1">
          <a:off x="3700780" y="712978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92710</xdr:rowOff>
    </xdr:from>
    <xdr:to xmlns:xdr="http://schemas.openxmlformats.org/drawingml/2006/spreadsheetDrawing">
      <xdr:col>15</xdr:col>
      <xdr:colOff>101600</xdr:colOff>
      <xdr:row>42</xdr:row>
      <xdr:rowOff>21590</xdr:rowOff>
    </xdr:to>
    <xdr:sp macro="" textlink="">
      <xdr:nvSpPr>
        <xdr:cNvPr id="78" name="楕円 77"/>
        <xdr:cNvSpPr/>
      </xdr:nvSpPr>
      <xdr:spPr>
        <a:xfrm>
          <a:off x="2781300" y="71221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107315</xdr:rowOff>
    </xdr:from>
    <xdr:to xmlns:xdr="http://schemas.openxmlformats.org/drawingml/2006/spreadsheetDrawing">
      <xdr:col>19</xdr:col>
      <xdr:colOff>177800</xdr:colOff>
      <xdr:row>41</xdr:row>
      <xdr:rowOff>144780</xdr:rowOff>
    </xdr:to>
    <xdr:cxnSp macro="">
      <xdr:nvCxnSpPr>
        <xdr:cNvPr id="79" name="直線コネクタ 78"/>
        <xdr:cNvCxnSpPr/>
      </xdr:nvCxnSpPr>
      <xdr:spPr>
        <a:xfrm flipV="1">
          <a:off x="2832100" y="713676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86360</xdr:rowOff>
    </xdr:from>
    <xdr:to xmlns:xdr="http://schemas.openxmlformats.org/drawingml/2006/spreadsheetDrawing">
      <xdr:col>10</xdr:col>
      <xdr:colOff>165100</xdr:colOff>
      <xdr:row>42</xdr:row>
      <xdr:rowOff>14605</xdr:rowOff>
    </xdr:to>
    <xdr:sp macro="" textlink="">
      <xdr:nvSpPr>
        <xdr:cNvPr id="80" name="楕円 79"/>
        <xdr:cNvSpPr/>
      </xdr:nvSpPr>
      <xdr:spPr>
        <a:xfrm>
          <a:off x="1917700" y="7115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138430</xdr:rowOff>
    </xdr:from>
    <xdr:to xmlns:xdr="http://schemas.openxmlformats.org/drawingml/2006/spreadsheetDrawing">
      <xdr:col>15</xdr:col>
      <xdr:colOff>50800</xdr:colOff>
      <xdr:row>41</xdr:row>
      <xdr:rowOff>144780</xdr:rowOff>
    </xdr:to>
    <xdr:cxnSp macro="">
      <xdr:nvCxnSpPr>
        <xdr:cNvPr id="81" name="直線コネクタ 80"/>
        <xdr:cNvCxnSpPr/>
      </xdr:nvCxnSpPr>
      <xdr:spPr>
        <a:xfrm>
          <a:off x="1968500" y="716788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149225</xdr:rowOff>
    </xdr:from>
    <xdr:to xmlns:xdr="http://schemas.openxmlformats.org/drawingml/2006/spreadsheetDrawing">
      <xdr:col>6</xdr:col>
      <xdr:colOff>38100</xdr:colOff>
      <xdr:row>42</xdr:row>
      <xdr:rowOff>78105</xdr:rowOff>
    </xdr:to>
    <xdr:sp macro="" textlink="">
      <xdr:nvSpPr>
        <xdr:cNvPr id="82" name="楕円 81"/>
        <xdr:cNvSpPr/>
      </xdr:nvSpPr>
      <xdr:spPr>
        <a:xfrm>
          <a:off x="1054100" y="71786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138430</xdr:rowOff>
    </xdr:from>
    <xdr:to xmlns:xdr="http://schemas.openxmlformats.org/drawingml/2006/spreadsheetDrawing">
      <xdr:col>10</xdr:col>
      <xdr:colOff>114300</xdr:colOff>
      <xdr:row>42</xdr:row>
      <xdr:rowOff>26035</xdr:rowOff>
    </xdr:to>
    <xdr:cxnSp macro="">
      <xdr:nvCxnSpPr>
        <xdr:cNvPr id="83" name="直線コネクタ 82"/>
        <xdr:cNvCxnSpPr/>
      </xdr:nvCxnSpPr>
      <xdr:spPr>
        <a:xfrm flipV="1">
          <a:off x="1104900" y="7167880"/>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144780</xdr:rowOff>
    </xdr:from>
    <xdr:ext cx="403225" cy="263525"/>
    <xdr:sp macro="" textlink="">
      <xdr:nvSpPr>
        <xdr:cNvPr id="84" name="n_1aveValue【道路】&#10;有形固定資産減価償却率"/>
        <xdr:cNvSpPr txBox="1"/>
      </xdr:nvSpPr>
      <xdr:spPr>
        <a:xfrm>
          <a:off x="3490595" y="631698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104775</xdr:rowOff>
    </xdr:from>
    <xdr:ext cx="403860" cy="264795"/>
    <xdr:sp macro="" textlink="">
      <xdr:nvSpPr>
        <xdr:cNvPr id="85" name="n_2aveValue【道路】&#10;有形固定資産減価償却率"/>
        <xdr:cNvSpPr txBox="1"/>
      </xdr:nvSpPr>
      <xdr:spPr>
        <a:xfrm>
          <a:off x="2634615" y="6276975"/>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15875</xdr:rowOff>
    </xdr:from>
    <xdr:ext cx="401955" cy="264795"/>
    <xdr:sp macro="" textlink="">
      <xdr:nvSpPr>
        <xdr:cNvPr id="86" name="n_3aveValue【道路】&#10;有形固定資産減価償却率"/>
        <xdr:cNvSpPr txBox="1"/>
      </xdr:nvSpPr>
      <xdr:spPr>
        <a:xfrm>
          <a:off x="1771015" y="653097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15875</xdr:rowOff>
    </xdr:from>
    <xdr:ext cx="401955" cy="264795"/>
    <xdr:sp macro="" textlink="">
      <xdr:nvSpPr>
        <xdr:cNvPr id="87" name="n_4aveValue【道路】&#10;有形固定資産減価償却率"/>
        <xdr:cNvSpPr txBox="1"/>
      </xdr:nvSpPr>
      <xdr:spPr>
        <a:xfrm>
          <a:off x="907415" y="653097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150495</xdr:rowOff>
    </xdr:from>
    <xdr:ext cx="403225" cy="264160"/>
    <xdr:sp macro="" textlink="">
      <xdr:nvSpPr>
        <xdr:cNvPr id="88" name="n_1mainValue【道路】&#10;有形固定資産減価償却率"/>
        <xdr:cNvSpPr txBox="1"/>
      </xdr:nvSpPr>
      <xdr:spPr>
        <a:xfrm>
          <a:off x="3490595" y="717994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12065</xdr:rowOff>
    </xdr:from>
    <xdr:ext cx="403860" cy="264160"/>
    <xdr:sp macro="" textlink="">
      <xdr:nvSpPr>
        <xdr:cNvPr id="89" name="n_2mainValue【道路】&#10;有形固定資産減価償却率"/>
        <xdr:cNvSpPr txBox="1"/>
      </xdr:nvSpPr>
      <xdr:spPr>
        <a:xfrm>
          <a:off x="2634615" y="7212965"/>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6985</xdr:rowOff>
    </xdr:from>
    <xdr:ext cx="401955" cy="262255"/>
    <xdr:sp macro="" textlink="">
      <xdr:nvSpPr>
        <xdr:cNvPr id="90" name="n_3mainValue【道路】&#10;有形固定資産減価償却率"/>
        <xdr:cNvSpPr txBox="1"/>
      </xdr:nvSpPr>
      <xdr:spPr>
        <a:xfrm>
          <a:off x="1771015" y="720788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68580</xdr:rowOff>
    </xdr:from>
    <xdr:ext cx="401955" cy="264795"/>
    <xdr:sp macro="" textlink="">
      <xdr:nvSpPr>
        <xdr:cNvPr id="91" name="n_4mainValue【道路】&#10;有形固定資産減価償却率"/>
        <xdr:cNvSpPr txBox="1"/>
      </xdr:nvSpPr>
      <xdr:spPr>
        <a:xfrm>
          <a:off x="907415" y="726948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92" name="正方形/長方形 91"/>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3" name="正方形/長方形 92"/>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4" name="正方形/長方形 93"/>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5" name="正方形/長方形 94"/>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6" name="正方形/長方形 95"/>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7" name="正方形/長方形 96"/>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8" name="正方形/長方形 97"/>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9" name="正方形/長方形 98"/>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30505"/>
    <xdr:sp macro="" textlink="">
      <xdr:nvSpPr>
        <xdr:cNvPr id="100" name="テキスト ボックス 99"/>
        <xdr:cNvSpPr txBox="1"/>
      </xdr:nvSpPr>
      <xdr:spPr>
        <a:xfrm>
          <a:off x="6393180" y="5143500"/>
          <a:ext cx="34036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101" name="直線コネクタ 100"/>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38735</xdr:rowOff>
    </xdr:from>
    <xdr:to xmlns:xdr="http://schemas.openxmlformats.org/drawingml/2006/spreadsheetDrawing">
      <xdr:col>59</xdr:col>
      <xdr:colOff>50800</xdr:colOff>
      <xdr:row>42</xdr:row>
      <xdr:rowOff>38735</xdr:rowOff>
    </xdr:to>
    <xdr:cxnSp macro="">
      <xdr:nvCxnSpPr>
        <xdr:cNvPr id="102" name="直線コネクタ 101"/>
        <xdr:cNvCxnSpPr/>
      </xdr:nvCxnSpPr>
      <xdr:spPr>
        <a:xfrm>
          <a:off x="6431280" y="723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68580</xdr:rowOff>
    </xdr:from>
    <xdr:ext cx="464185" cy="264795"/>
    <xdr:sp macro="" textlink="">
      <xdr:nvSpPr>
        <xdr:cNvPr id="103" name="テキスト ボックス 102"/>
        <xdr:cNvSpPr txBox="1"/>
      </xdr:nvSpPr>
      <xdr:spPr>
        <a:xfrm>
          <a:off x="5974080" y="709803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29845</xdr:rowOff>
    </xdr:from>
    <xdr:ext cx="464185" cy="262255"/>
    <xdr:sp macro="" textlink="">
      <xdr:nvSpPr>
        <xdr:cNvPr id="105" name="テキスト ボックス 104"/>
        <xdr:cNvSpPr txBox="1"/>
      </xdr:nvSpPr>
      <xdr:spPr>
        <a:xfrm>
          <a:off x="5974080" y="671639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136525</xdr:rowOff>
    </xdr:from>
    <xdr:to xmlns:xdr="http://schemas.openxmlformats.org/drawingml/2006/spreadsheetDrawing">
      <xdr:col>59</xdr:col>
      <xdr:colOff>50800</xdr:colOff>
      <xdr:row>37</xdr:row>
      <xdr:rowOff>136525</xdr:rowOff>
    </xdr:to>
    <xdr:cxnSp macro="">
      <xdr:nvCxnSpPr>
        <xdr:cNvPr id="106" name="直線コネクタ 105"/>
        <xdr:cNvCxnSpPr/>
      </xdr:nvCxnSpPr>
      <xdr:spPr>
        <a:xfrm>
          <a:off x="6431280" y="6480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166370</xdr:rowOff>
    </xdr:from>
    <xdr:ext cx="464185" cy="262890"/>
    <xdr:sp macro="" textlink="">
      <xdr:nvSpPr>
        <xdr:cNvPr id="107" name="テキスト ボックス 106"/>
        <xdr:cNvSpPr txBox="1"/>
      </xdr:nvSpPr>
      <xdr:spPr>
        <a:xfrm>
          <a:off x="5974080" y="63385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97790</xdr:rowOff>
    </xdr:from>
    <xdr:to xmlns:xdr="http://schemas.openxmlformats.org/drawingml/2006/spreadsheetDrawing">
      <xdr:col>59</xdr:col>
      <xdr:colOff>50800</xdr:colOff>
      <xdr:row>35</xdr:row>
      <xdr:rowOff>97790</xdr:rowOff>
    </xdr:to>
    <xdr:cxnSp macro="">
      <xdr:nvCxnSpPr>
        <xdr:cNvPr id="108" name="直線コネクタ 107"/>
        <xdr:cNvCxnSpPr/>
      </xdr:nvCxnSpPr>
      <xdr:spPr>
        <a:xfrm>
          <a:off x="6431280" y="609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127000</xdr:rowOff>
    </xdr:from>
    <xdr:ext cx="464185" cy="264160"/>
    <xdr:sp macro="" textlink="">
      <xdr:nvSpPr>
        <xdr:cNvPr id="109" name="テキスト ボックス 108"/>
        <xdr:cNvSpPr txBox="1"/>
      </xdr:nvSpPr>
      <xdr:spPr>
        <a:xfrm>
          <a:off x="5974080" y="59563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58420</xdr:rowOff>
    </xdr:from>
    <xdr:to xmlns:xdr="http://schemas.openxmlformats.org/drawingml/2006/spreadsheetDrawing">
      <xdr:col>59</xdr:col>
      <xdr:colOff>50800</xdr:colOff>
      <xdr:row>33</xdr:row>
      <xdr:rowOff>58420</xdr:rowOff>
    </xdr:to>
    <xdr:cxnSp macro="">
      <xdr:nvCxnSpPr>
        <xdr:cNvPr id="110" name="直線コネクタ 109"/>
        <xdr:cNvCxnSpPr/>
      </xdr:nvCxnSpPr>
      <xdr:spPr>
        <a:xfrm>
          <a:off x="6431280" y="571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88265</xdr:rowOff>
    </xdr:from>
    <xdr:ext cx="464185" cy="262255"/>
    <xdr:sp macro="" textlink="">
      <xdr:nvSpPr>
        <xdr:cNvPr id="111" name="テキスト ボックス 110"/>
        <xdr:cNvSpPr txBox="1"/>
      </xdr:nvSpPr>
      <xdr:spPr>
        <a:xfrm>
          <a:off x="5974080" y="557466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12" name="直線コネクタ 111"/>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48895</xdr:rowOff>
    </xdr:from>
    <xdr:ext cx="529590" cy="264795"/>
    <xdr:sp macro="" textlink="">
      <xdr:nvSpPr>
        <xdr:cNvPr id="113" name="テキスト ボックス 112"/>
        <xdr:cNvSpPr txBox="1"/>
      </xdr:nvSpPr>
      <xdr:spPr>
        <a:xfrm>
          <a:off x="5915025" y="519239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4" name="【道路】&#10;一人当たり延長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6985</xdr:rowOff>
    </xdr:from>
    <xdr:to xmlns:xdr="http://schemas.openxmlformats.org/drawingml/2006/spreadsheetDrawing">
      <xdr:col>54</xdr:col>
      <xdr:colOff>185420</xdr:colOff>
      <xdr:row>41</xdr:row>
      <xdr:rowOff>66040</xdr:rowOff>
    </xdr:to>
    <xdr:cxnSp macro="">
      <xdr:nvCxnSpPr>
        <xdr:cNvPr id="115" name="直線コネクタ 114"/>
        <xdr:cNvCxnSpPr/>
      </xdr:nvCxnSpPr>
      <xdr:spPr>
        <a:xfrm flipV="1">
          <a:off x="10198100" y="583628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69215</xdr:rowOff>
    </xdr:from>
    <xdr:ext cx="467995" cy="264160"/>
    <xdr:sp macro="" textlink="">
      <xdr:nvSpPr>
        <xdr:cNvPr id="116" name="【道路】&#10;一人当たり延長最小値テキスト"/>
        <xdr:cNvSpPr txBox="1"/>
      </xdr:nvSpPr>
      <xdr:spPr>
        <a:xfrm>
          <a:off x="10236200" y="709866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66040</xdr:rowOff>
    </xdr:from>
    <xdr:to xmlns:xdr="http://schemas.openxmlformats.org/drawingml/2006/spreadsheetDrawing">
      <xdr:col>55</xdr:col>
      <xdr:colOff>88900</xdr:colOff>
      <xdr:row>41</xdr:row>
      <xdr:rowOff>66040</xdr:rowOff>
    </xdr:to>
    <xdr:cxnSp macro="">
      <xdr:nvCxnSpPr>
        <xdr:cNvPr id="117" name="直線コネクタ 116"/>
        <xdr:cNvCxnSpPr/>
      </xdr:nvCxnSpPr>
      <xdr:spPr>
        <a:xfrm>
          <a:off x="10114280" y="7095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127635</xdr:rowOff>
    </xdr:from>
    <xdr:ext cx="467995" cy="263525"/>
    <xdr:sp macro="" textlink="">
      <xdr:nvSpPr>
        <xdr:cNvPr id="118" name="【道路】&#10;一人当たり延長最大値テキスト"/>
        <xdr:cNvSpPr txBox="1"/>
      </xdr:nvSpPr>
      <xdr:spPr>
        <a:xfrm>
          <a:off x="10236200" y="561403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6985</xdr:rowOff>
    </xdr:from>
    <xdr:to xmlns:xdr="http://schemas.openxmlformats.org/drawingml/2006/spreadsheetDrawing">
      <xdr:col>55</xdr:col>
      <xdr:colOff>88900</xdr:colOff>
      <xdr:row>34</xdr:row>
      <xdr:rowOff>6985</xdr:rowOff>
    </xdr:to>
    <xdr:cxnSp macro="">
      <xdr:nvCxnSpPr>
        <xdr:cNvPr id="119" name="直線コネクタ 118"/>
        <xdr:cNvCxnSpPr/>
      </xdr:nvCxnSpPr>
      <xdr:spPr>
        <a:xfrm>
          <a:off x="10114280" y="5836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62230</xdr:rowOff>
    </xdr:from>
    <xdr:ext cx="467995" cy="265430"/>
    <xdr:sp macro="" textlink="">
      <xdr:nvSpPr>
        <xdr:cNvPr id="120" name="【道路】&#10;一人当たり延長平均値テキスト"/>
        <xdr:cNvSpPr txBox="1"/>
      </xdr:nvSpPr>
      <xdr:spPr>
        <a:xfrm>
          <a:off x="10236200" y="6748780"/>
          <a:ext cx="46799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38735</xdr:rowOff>
    </xdr:from>
    <xdr:to xmlns:xdr="http://schemas.openxmlformats.org/drawingml/2006/spreadsheetDrawing">
      <xdr:col>55</xdr:col>
      <xdr:colOff>50800</xdr:colOff>
      <xdr:row>40</xdr:row>
      <xdr:rowOff>143510</xdr:rowOff>
    </xdr:to>
    <xdr:sp macro="" textlink="">
      <xdr:nvSpPr>
        <xdr:cNvPr id="121" name="フローチャート: 判断 120"/>
        <xdr:cNvSpPr/>
      </xdr:nvSpPr>
      <xdr:spPr>
        <a:xfrm>
          <a:off x="10152380" y="689673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33020</xdr:rowOff>
    </xdr:from>
    <xdr:to xmlns:xdr="http://schemas.openxmlformats.org/drawingml/2006/spreadsheetDrawing">
      <xdr:col>50</xdr:col>
      <xdr:colOff>165100</xdr:colOff>
      <xdr:row>40</xdr:row>
      <xdr:rowOff>137160</xdr:rowOff>
    </xdr:to>
    <xdr:sp macro="" textlink="">
      <xdr:nvSpPr>
        <xdr:cNvPr id="122" name="フローチャート: 判断 121"/>
        <xdr:cNvSpPr/>
      </xdr:nvSpPr>
      <xdr:spPr>
        <a:xfrm>
          <a:off x="9334500" y="68910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35560</xdr:rowOff>
    </xdr:from>
    <xdr:to xmlns:xdr="http://schemas.openxmlformats.org/drawingml/2006/spreadsheetDrawing">
      <xdr:col>46</xdr:col>
      <xdr:colOff>38100</xdr:colOff>
      <xdr:row>40</xdr:row>
      <xdr:rowOff>139700</xdr:rowOff>
    </xdr:to>
    <xdr:sp macro="" textlink="">
      <xdr:nvSpPr>
        <xdr:cNvPr id="123" name="フローチャート: 判断 122"/>
        <xdr:cNvSpPr/>
      </xdr:nvSpPr>
      <xdr:spPr>
        <a:xfrm>
          <a:off x="8470900" y="689356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112395</xdr:rowOff>
    </xdr:from>
    <xdr:to xmlns:xdr="http://schemas.openxmlformats.org/drawingml/2006/spreadsheetDrawing">
      <xdr:col>41</xdr:col>
      <xdr:colOff>101600</xdr:colOff>
      <xdr:row>41</xdr:row>
      <xdr:rowOff>41910</xdr:rowOff>
    </xdr:to>
    <xdr:sp macro="" textlink="">
      <xdr:nvSpPr>
        <xdr:cNvPr id="124" name="フローチャート: 判断 123"/>
        <xdr:cNvSpPr/>
      </xdr:nvSpPr>
      <xdr:spPr>
        <a:xfrm>
          <a:off x="7602220" y="6970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11430</xdr:rowOff>
    </xdr:from>
    <xdr:to xmlns:xdr="http://schemas.openxmlformats.org/drawingml/2006/spreadsheetDrawing">
      <xdr:col>36</xdr:col>
      <xdr:colOff>165100</xdr:colOff>
      <xdr:row>39</xdr:row>
      <xdr:rowOff>115570</xdr:rowOff>
    </xdr:to>
    <xdr:sp macro="" textlink="">
      <xdr:nvSpPr>
        <xdr:cNvPr id="125" name="フローチャート: 判断 124"/>
        <xdr:cNvSpPr/>
      </xdr:nvSpPr>
      <xdr:spPr>
        <a:xfrm>
          <a:off x="6738620" y="66979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2890"/>
    <xdr:sp macro="" textlink="">
      <xdr:nvSpPr>
        <xdr:cNvPr id="126" name="テキスト ボックス 125"/>
        <xdr:cNvSpPr txBox="1"/>
      </xdr:nvSpPr>
      <xdr:spPr>
        <a:xfrm>
          <a:off x="100126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2890"/>
    <xdr:sp macro="" textlink="">
      <xdr:nvSpPr>
        <xdr:cNvPr id="127" name="テキスト ボックス 126"/>
        <xdr:cNvSpPr txBox="1"/>
      </xdr:nvSpPr>
      <xdr:spPr>
        <a:xfrm>
          <a:off x="91998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2890"/>
    <xdr:sp macro="" textlink="">
      <xdr:nvSpPr>
        <xdr:cNvPr id="128" name="テキスト ボックス 127"/>
        <xdr:cNvSpPr txBox="1"/>
      </xdr:nvSpPr>
      <xdr:spPr>
        <a:xfrm>
          <a:off x="83362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0095" cy="262890"/>
    <xdr:sp macro="" textlink="">
      <xdr:nvSpPr>
        <xdr:cNvPr id="129" name="テキスト ボックス 128"/>
        <xdr:cNvSpPr txBox="1"/>
      </xdr:nvSpPr>
      <xdr:spPr>
        <a:xfrm>
          <a:off x="74676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2890"/>
    <xdr:sp macro="" textlink="">
      <xdr:nvSpPr>
        <xdr:cNvPr id="130" name="テキスト ボックス 129"/>
        <xdr:cNvSpPr txBox="1"/>
      </xdr:nvSpPr>
      <xdr:spPr>
        <a:xfrm>
          <a:off x="66040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141605</xdr:rowOff>
    </xdr:from>
    <xdr:to xmlns:xdr="http://schemas.openxmlformats.org/drawingml/2006/spreadsheetDrawing">
      <xdr:col>55</xdr:col>
      <xdr:colOff>50800</xdr:colOff>
      <xdr:row>41</xdr:row>
      <xdr:rowOff>69850</xdr:rowOff>
    </xdr:to>
    <xdr:sp macro="" textlink="">
      <xdr:nvSpPr>
        <xdr:cNvPr id="131" name="楕円 130"/>
        <xdr:cNvSpPr/>
      </xdr:nvSpPr>
      <xdr:spPr>
        <a:xfrm>
          <a:off x="10152380" y="69996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54610</xdr:rowOff>
    </xdr:from>
    <xdr:ext cx="467995" cy="261620"/>
    <xdr:sp macro="" textlink="">
      <xdr:nvSpPr>
        <xdr:cNvPr id="132" name="【道路】&#10;一人当たり延長該当値テキスト"/>
        <xdr:cNvSpPr txBox="1"/>
      </xdr:nvSpPr>
      <xdr:spPr>
        <a:xfrm>
          <a:off x="10236200" y="6912610"/>
          <a:ext cx="467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139065</xdr:rowOff>
    </xdr:from>
    <xdr:to xmlns:xdr="http://schemas.openxmlformats.org/drawingml/2006/spreadsheetDrawing">
      <xdr:col>50</xdr:col>
      <xdr:colOff>165100</xdr:colOff>
      <xdr:row>41</xdr:row>
      <xdr:rowOff>67310</xdr:rowOff>
    </xdr:to>
    <xdr:sp macro="" textlink="">
      <xdr:nvSpPr>
        <xdr:cNvPr id="133" name="楕円 132"/>
        <xdr:cNvSpPr/>
      </xdr:nvSpPr>
      <xdr:spPr>
        <a:xfrm>
          <a:off x="9334500" y="6997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15240</xdr:rowOff>
    </xdr:from>
    <xdr:to xmlns:xdr="http://schemas.openxmlformats.org/drawingml/2006/spreadsheetDrawing">
      <xdr:col>55</xdr:col>
      <xdr:colOff>0</xdr:colOff>
      <xdr:row>41</xdr:row>
      <xdr:rowOff>18415</xdr:rowOff>
    </xdr:to>
    <xdr:cxnSp macro="">
      <xdr:nvCxnSpPr>
        <xdr:cNvPr id="134" name="直線コネクタ 133"/>
        <xdr:cNvCxnSpPr/>
      </xdr:nvCxnSpPr>
      <xdr:spPr>
        <a:xfrm>
          <a:off x="9385300" y="704469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137795</xdr:rowOff>
    </xdr:from>
    <xdr:to xmlns:xdr="http://schemas.openxmlformats.org/drawingml/2006/spreadsheetDrawing">
      <xdr:col>46</xdr:col>
      <xdr:colOff>38100</xdr:colOff>
      <xdr:row>41</xdr:row>
      <xdr:rowOff>66675</xdr:rowOff>
    </xdr:to>
    <xdr:sp macro="" textlink="">
      <xdr:nvSpPr>
        <xdr:cNvPr id="135" name="楕円 134"/>
        <xdr:cNvSpPr/>
      </xdr:nvSpPr>
      <xdr:spPr>
        <a:xfrm>
          <a:off x="8470900" y="69957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13970</xdr:rowOff>
    </xdr:from>
    <xdr:to xmlns:xdr="http://schemas.openxmlformats.org/drawingml/2006/spreadsheetDrawing">
      <xdr:col>50</xdr:col>
      <xdr:colOff>114300</xdr:colOff>
      <xdr:row>41</xdr:row>
      <xdr:rowOff>15240</xdr:rowOff>
    </xdr:to>
    <xdr:cxnSp macro="">
      <xdr:nvCxnSpPr>
        <xdr:cNvPr id="136" name="直線コネクタ 135"/>
        <xdr:cNvCxnSpPr/>
      </xdr:nvCxnSpPr>
      <xdr:spPr>
        <a:xfrm>
          <a:off x="8521700" y="704342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135890</xdr:rowOff>
    </xdr:from>
    <xdr:to xmlns:xdr="http://schemas.openxmlformats.org/drawingml/2006/spreadsheetDrawing">
      <xdr:col>41</xdr:col>
      <xdr:colOff>101600</xdr:colOff>
      <xdr:row>41</xdr:row>
      <xdr:rowOff>65405</xdr:rowOff>
    </xdr:to>
    <xdr:sp macro="" textlink="">
      <xdr:nvSpPr>
        <xdr:cNvPr id="137" name="楕円 136"/>
        <xdr:cNvSpPr/>
      </xdr:nvSpPr>
      <xdr:spPr>
        <a:xfrm>
          <a:off x="7602220" y="699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12065</xdr:rowOff>
    </xdr:from>
    <xdr:to xmlns:xdr="http://schemas.openxmlformats.org/drawingml/2006/spreadsheetDrawing">
      <xdr:col>45</xdr:col>
      <xdr:colOff>177800</xdr:colOff>
      <xdr:row>41</xdr:row>
      <xdr:rowOff>13970</xdr:rowOff>
    </xdr:to>
    <xdr:cxnSp macro="">
      <xdr:nvCxnSpPr>
        <xdr:cNvPr id="138" name="直線コネクタ 137"/>
        <xdr:cNvCxnSpPr/>
      </xdr:nvCxnSpPr>
      <xdr:spPr>
        <a:xfrm>
          <a:off x="7653020" y="704151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133985</xdr:rowOff>
    </xdr:from>
    <xdr:to xmlns:xdr="http://schemas.openxmlformats.org/drawingml/2006/spreadsheetDrawing">
      <xdr:col>36</xdr:col>
      <xdr:colOff>165100</xdr:colOff>
      <xdr:row>41</xdr:row>
      <xdr:rowOff>62230</xdr:rowOff>
    </xdr:to>
    <xdr:sp macro="" textlink="">
      <xdr:nvSpPr>
        <xdr:cNvPr id="139" name="楕円 138"/>
        <xdr:cNvSpPr/>
      </xdr:nvSpPr>
      <xdr:spPr>
        <a:xfrm>
          <a:off x="6738620" y="699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10160</xdr:rowOff>
    </xdr:from>
    <xdr:to xmlns:xdr="http://schemas.openxmlformats.org/drawingml/2006/spreadsheetDrawing">
      <xdr:col>41</xdr:col>
      <xdr:colOff>50800</xdr:colOff>
      <xdr:row>41</xdr:row>
      <xdr:rowOff>12065</xdr:rowOff>
    </xdr:to>
    <xdr:cxnSp macro="">
      <xdr:nvCxnSpPr>
        <xdr:cNvPr id="140" name="直線コネクタ 139"/>
        <xdr:cNvCxnSpPr/>
      </xdr:nvCxnSpPr>
      <xdr:spPr>
        <a:xfrm>
          <a:off x="6789420" y="70396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153670</xdr:rowOff>
    </xdr:from>
    <xdr:ext cx="467995" cy="265430"/>
    <xdr:sp macro="" textlink="">
      <xdr:nvSpPr>
        <xdr:cNvPr id="141" name="n_1aveValue【道路】&#10;一人当たり延長"/>
        <xdr:cNvSpPr txBox="1"/>
      </xdr:nvSpPr>
      <xdr:spPr>
        <a:xfrm>
          <a:off x="9142730" y="666877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156845</xdr:rowOff>
    </xdr:from>
    <xdr:ext cx="468630" cy="263525"/>
    <xdr:sp macro="" textlink="">
      <xdr:nvSpPr>
        <xdr:cNvPr id="142" name="n_2aveValue【道路】&#10;一人当たり延長"/>
        <xdr:cNvSpPr txBox="1"/>
      </xdr:nvSpPr>
      <xdr:spPr>
        <a:xfrm>
          <a:off x="8291830" y="667194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57785</xdr:rowOff>
    </xdr:from>
    <xdr:ext cx="466725" cy="264160"/>
    <xdr:sp macro="" textlink="">
      <xdr:nvSpPr>
        <xdr:cNvPr id="143" name="n_3aveValue【道路】&#10;一人当たり延長"/>
        <xdr:cNvSpPr txBox="1"/>
      </xdr:nvSpPr>
      <xdr:spPr>
        <a:xfrm>
          <a:off x="7423150" y="674433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132715</xdr:rowOff>
    </xdr:from>
    <xdr:ext cx="466725" cy="262890"/>
    <xdr:sp macro="" textlink="">
      <xdr:nvSpPr>
        <xdr:cNvPr id="144" name="n_4aveValue【道路】&#10;一人当たり延長"/>
        <xdr:cNvSpPr txBox="1"/>
      </xdr:nvSpPr>
      <xdr:spPr>
        <a:xfrm>
          <a:off x="6559550" y="647636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58420</xdr:rowOff>
    </xdr:from>
    <xdr:ext cx="467995" cy="264795"/>
    <xdr:sp macro="" textlink="">
      <xdr:nvSpPr>
        <xdr:cNvPr id="145" name="n_1mainValue【道路】&#10;一人当たり延長"/>
        <xdr:cNvSpPr txBox="1"/>
      </xdr:nvSpPr>
      <xdr:spPr>
        <a:xfrm>
          <a:off x="9142730" y="708787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57150</xdr:rowOff>
    </xdr:from>
    <xdr:ext cx="468630" cy="264795"/>
    <xdr:sp macro="" textlink="">
      <xdr:nvSpPr>
        <xdr:cNvPr id="146" name="n_2mainValue【道路】&#10;一人当たり延長"/>
        <xdr:cNvSpPr txBox="1"/>
      </xdr:nvSpPr>
      <xdr:spPr>
        <a:xfrm>
          <a:off x="8291830" y="708660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55245</xdr:rowOff>
    </xdr:from>
    <xdr:ext cx="466725" cy="261620"/>
    <xdr:sp macro="" textlink="">
      <xdr:nvSpPr>
        <xdr:cNvPr id="147" name="n_3mainValue【道路】&#10;一人当たり延長"/>
        <xdr:cNvSpPr txBox="1"/>
      </xdr:nvSpPr>
      <xdr:spPr>
        <a:xfrm>
          <a:off x="7423150" y="7084695"/>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53340</xdr:rowOff>
    </xdr:from>
    <xdr:ext cx="466725" cy="261620"/>
    <xdr:sp macro="" textlink="">
      <xdr:nvSpPr>
        <xdr:cNvPr id="148" name="n_4mainValue【道路】&#10;一人当たり延長"/>
        <xdr:cNvSpPr txBox="1"/>
      </xdr:nvSpPr>
      <xdr:spPr>
        <a:xfrm>
          <a:off x="6559550" y="708279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9" name="正方形/長方形 148"/>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51" name="正方形/長方形 150"/>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53" name="正方形/長方形 152"/>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5" name="正方形/長方形 154"/>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6" name="正方形/長方形 155"/>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7180" cy="231140"/>
    <xdr:sp macro="" textlink="">
      <xdr:nvSpPr>
        <xdr:cNvPr id="157" name="テキスト ボックス 156"/>
        <xdr:cNvSpPr txBox="1"/>
      </xdr:nvSpPr>
      <xdr:spPr>
        <a:xfrm>
          <a:off x="708660" y="8954135"/>
          <a:ext cx="29718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8" name="直線コネクタ 157"/>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146685</xdr:rowOff>
    </xdr:from>
    <xdr:ext cx="401320" cy="261620"/>
    <xdr:sp macro="" textlink="">
      <xdr:nvSpPr>
        <xdr:cNvPr id="159" name="テキスト ボックス 158"/>
        <xdr:cNvSpPr txBox="1"/>
      </xdr:nvSpPr>
      <xdr:spPr>
        <a:xfrm>
          <a:off x="353695" y="11290935"/>
          <a:ext cx="401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133985</xdr:rowOff>
    </xdr:from>
    <xdr:to xmlns:xdr="http://schemas.openxmlformats.org/drawingml/2006/spreadsheetDrawing">
      <xdr:col>28</xdr:col>
      <xdr:colOff>114300</xdr:colOff>
      <xdr:row>64</xdr:row>
      <xdr:rowOff>133985</xdr:rowOff>
    </xdr:to>
    <xdr:cxnSp macro="">
      <xdr:nvCxnSpPr>
        <xdr:cNvPr id="160" name="直線コネクタ 159"/>
        <xdr:cNvCxnSpPr/>
      </xdr:nvCxnSpPr>
      <xdr:spPr>
        <a:xfrm>
          <a:off x="74168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163195</xdr:rowOff>
    </xdr:from>
    <xdr:ext cx="401320" cy="264795"/>
    <xdr:sp macro="" textlink="">
      <xdr:nvSpPr>
        <xdr:cNvPr id="161" name="テキスト ボックス 160"/>
        <xdr:cNvSpPr txBox="1"/>
      </xdr:nvSpPr>
      <xdr:spPr>
        <a:xfrm>
          <a:off x="353695" y="1096454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149860</xdr:rowOff>
    </xdr:from>
    <xdr:to xmlns:xdr="http://schemas.openxmlformats.org/drawingml/2006/spreadsheetDrawing">
      <xdr:col>28</xdr:col>
      <xdr:colOff>114300</xdr:colOff>
      <xdr:row>62</xdr:row>
      <xdr:rowOff>149860</xdr:rowOff>
    </xdr:to>
    <xdr:cxnSp macro="">
      <xdr:nvCxnSpPr>
        <xdr:cNvPr id="162" name="直線コネクタ 161"/>
        <xdr:cNvCxnSpPr/>
      </xdr:nvCxnSpPr>
      <xdr:spPr>
        <a:xfrm>
          <a:off x="74168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1320" cy="265430"/>
    <xdr:sp macro="" textlink="">
      <xdr:nvSpPr>
        <xdr:cNvPr id="163" name="テキスト ボックス 162"/>
        <xdr:cNvSpPr txBox="1"/>
      </xdr:nvSpPr>
      <xdr:spPr>
        <a:xfrm>
          <a:off x="353695" y="10634345"/>
          <a:ext cx="401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167005</xdr:rowOff>
    </xdr:from>
    <xdr:to xmlns:xdr="http://schemas.openxmlformats.org/drawingml/2006/spreadsheetDrawing">
      <xdr:col>28</xdr:col>
      <xdr:colOff>114300</xdr:colOff>
      <xdr:row>60</xdr:row>
      <xdr:rowOff>167005</xdr:rowOff>
    </xdr:to>
    <xdr:cxnSp macro="">
      <xdr:nvCxnSpPr>
        <xdr:cNvPr id="164" name="直線コネクタ 163"/>
        <xdr:cNvCxnSpPr/>
      </xdr:nvCxnSpPr>
      <xdr:spPr>
        <a:xfrm>
          <a:off x="74168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21590</xdr:rowOff>
    </xdr:from>
    <xdr:ext cx="401320" cy="262255"/>
    <xdr:sp macro="" textlink="">
      <xdr:nvSpPr>
        <xdr:cNvPr id="165" name="テキスト ボックス 164"/>
        <xdr:cNvSpPr txBox="1"/>
      </xdr:nvSpPr>
      <xdr:spPr>
        <a:xfrm>
          <a:off x="353695" y="1030859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8890</xdr:rowOff>
    </xdr:from>
    <xdr:to xmlns:xdr="http://schemas.openxmlformats.org/drawingml/2006/spreadsheetDrawing">
      <xdr:col>28</xdr:col>
      <xdr:colOff>114300</xdr:colOff>
      <xdr:row>59</xdr:row>
      <xdr:rowOff>8890</xdr:rowOff>
    </xdr:to>
    <xdr:cxnSp macro="">
      <xdr:nvCxnSpPr>
        <xdr:cNvPr id="166" name="直線コネクタ 165"/>
        <xdr:cNvCxnSpPr/>
      </xdr:nvCxnSpPr>
      <xdr:spPr>
        <a:xfrm>
          <a:off x="74168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38100</xdr:rowOff>
    </xdr:from>
    <xdr:ext cx="401320" cy="265430"/>
    <xdr:sp macro="" textlink="">
      <xdr:nvSpPr>
        <xdr:cNvPr id="167" name="テキスト ボックス 166"/>
        <xdr:cNvSpPr txBox="1"/>
      </xdr:nvSpPr>
      <xdr:spPr>
        <a:xfrm>
          <a:off x="353695" y="9982200"/>
          <a:ext cx="401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25400</xdr:rowOff>
    </xdr:from>
    <xdr:to xmlns:xdr="http://schemas.openxmlformats.org/drawingml/2006/spreadsheetDrawing">
      <xdr:col>28</xdr:col>
      <xdr:colOff>114300</xdr:colOff>
      <xdr:row>57</xdr:row>
      <xdr:rowOff>25400</xdr:rowOff>
    </xdr:to>
    <xdr:cxnSp macro="">
      <xdr:nvCxnSpPr>
        <xdr:cNvPr id="168" name="直線コネクタ 167"/>
        <xdr:cNvCxnSpPr/>
      </xdr:nvCxnSpPr>
      <xdr:spPr>
        <a:xfrm>
          <a:off x="74168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55245</xdr:rowOff>
    </xdr:from>
    <xdr:ext cx="401320" cy="261620"/>
    <xdr:sp macro="" textlink="">
      <xdr:nvSpPr>
        <xdr:cNvPr id="169" name="テキスト ボックス 168"/>
        <xdr:cNvSpPr txBox="1"/>
      </xdr:nvSpPr>
      <xdr:spPr>
        <a:xfrm>
          <a:off x="353695" y="9656445"/>
          <a:ext cx="401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41910</xdr:rowOff>
    </xdr:from>
    <xdr:to xmlns:xdr="http://schemas.openxmlformats.org/drawingml/2006/spreadsheetDrawing">
      <xdr:col>28</xdr:col>
      <xdr:colOff>114300</xdr:colOff>
      <xdr:row>55</xdr:row>
      <xdr:rowOff>41910</xdr:rowOff>
    </xdr:to>
    <xdr:cxnSp macro="">
      <xdr:nvCxnSpPr>
        <xdr:cNvPr id="170" name="直線コネクタ 169"/>
        <xdr:cNvCxnSpPr/>
      </xdr:nvCxnSpPr>
      <xdr:spPr>
        <a:xfrm>
          <a:off x="74168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71120</xdr:rowOff>
    </xdr:from>
    <xdr:ext cx="401320" cy="264160"/>
    <xdr:sp macro="" textlink="">
      <xdr:nvSpPr>
        <xdr:cNvPr id="171" name="テキスト ボックス 170"/>
        <xdr:cNvSpPr txBox="1"/>
      </xdr:nvSpPr>
      <xdr:spPr>
        <a:xfrm>
          <a:off x="353695" y="9329420"/>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72" name="直線コネクタ 171"/>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88265</xdr:rowOff>
    </xdr:from>
    <xdr:ext cx="401320" cy="262255"/>
    <xdr:sp macro="" textlink="">
      <xdr:nvSpPr>
        <xdr:cNvPr id="173" name="テキスト ボックス 172"/>
        <xdr:cNvSpPr txBox="1"/>
      </xdr:nvSpPr>
      <xdr:spPr>
        <a:xfrm>
          <a:off x="353695" y="900366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74" name="【橋りょう・トンネ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81915</xdr:rowOff>
    </xdr:from>
    <xdr:to xmlns:xdr="http://schemas.openxmlformats.org/drawingml/2006/spreadsheetDrawing">
      <xdr:col>24</xdr:col>
      <xdr:colOff>62865</xdr:colOff>
      <xdr:row>64</xdr:row>
      <xdr:rowOff>13335</xdr:rowOff>
    </xdr:to>
    <xdr:cxnSp macro="">
      <xdr:nvCxnSpPr>
        <xdr:cNvPr id="175" name="直線コネクタ 174"/>
        <xdr:cNvCxnSpPr/>
      </xdr:nvCxnSpPr>
      <xdr:spPr>
        <a:xfrm flipV="1">
          <a:off x="4512945" y="9511665"/>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18415</xdr:rowOff>
    </xdr:from>
    <xdr:ext cx="405130" cy="262255"/>
    <xdr:sp macro="" textlink="">
      <xdr:nvSpPr>
        <xdr:cNvPr id="176" name="【橋りょう・トンネル】&#10;有形固定資産減価償却率最小値テキスト"/>
        <xdr:cNvSpPr txBox="1"/>
      </xdr:nvSpPr>
      <xdr:spPr>
        <a:xfrm>
          <a:off x="4551680" y="1099121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xdr:rowOff>
    </xdr:from>
    <xdr:to xmlns:xdr="http://schemas.openxmlformats.org/drawingml/2006/spreadsheetDrawing">
      <xdr:col>24</xdr:col>
      <xdr:colOff>152400</xdr:colOff>
      <xdr:row>64</xdr:row>
      <xdr:rowOff>13335</xdr:rowOff>
    </xdr:to>
    <xdr:cxnSp macro="">
      <xdr:nvCxnSpPr>
        <xdr:cNvPr id="177" name="直線コネクタ 176"/>
        <xdr:cNvCxnSpPr/>
      </xdr:nvCxnSpPr>
      <xdr:spPr>
        <a:xfrm>
          <a:off x="4429760" y="10986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27305</xdr:rowOff>
    </xdr:from>
    <xdr:ext cx="405130" cy="265430"/>
    <xdr:sp macro="" textlink="">
      <xdr:nvSpPr>
        <xdr:cNvPr id="178" name="【橋りょう・トンネル】&#10;有形固定資産減価償却率最大値テキスト"/>
        <xdr:cNvSpPr txBox="1"/>
      </xdr:nvSpPr>
      <xdr:spPr>
        <a:xfrm>
          <a:off x="4551680" y="928560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81915</xdr:rowOff>
    </xdr:from>
    <xdr:to xmlns:xdr="http://schemas.openxmlformats.org/drawingml/2006/spreadsheetDrawing">
      <xdr:col>24</xdr:col>
      <xdr:colOff>152400</xdr:colOff>
      <xdr:row>55</xdr:row>
      <xdr:rowOff>81915</xdr:rowOff>
    </xdr:to>
    <xdr:cxnSp macro="">
      <xdr:nvCxnSpPr>
        <xdr:cNvPr id="179" name="直線コネクタ 178"/>
        <xdr:cNvCxnSpPr/>
      </xdr:nvCxnSpPr>
      <xdr:spPr>
        <a:xfrm>
          <a:off x="4429760" y="9511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37465</xdr:rowOff>
    </xdr:from>
    <xdr:ext cx="405130" cy="264160"/>
    <xdr:sp macro="" textlink="">
      <xdr:nvSpPr>
        <xdr:cNvPr id="180" name="【橋りょう・トンネル】&#10;有形固定資産減価償却率平均値テキスト"/>
        <xdr:cNvSpPr txBox="1"/>
      </xdr:nvSpPr>
      <xdr:spPr>
        <a:xfrm>
          <a:off x="4551680" y="1015301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59690</xdr:rowOff>
    </xdr:from>
    <xdr:to xmlns:xdr="http://schemas.openxmlformats.org/drawingml/2006/spreadsheetDrawing">
      <xdr:col>24</xdr:col>
      <xdr:colOff>114300</xdr:colOff>
      <xdr:row>59</xdr:row>
      <xdr:rowOff>163195</xdr:rowOff>
    </xdr:to>
    <xdr:sp macro="" textlink="">
      <xdr:nvSpPr>
        <xdr:cNvPr id="181" name="フローチャート: 判断 180"/>
        <xdr:cNvSpPr/>
      </xdr:nvSpPr>
      <xdr:spPr>
        <a:xfrm>
          <a:off x="4462780" y="101752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20320</xdr:rowOff>
    </xdr:from>
    <xdr:to xmlns:xdr="http://schemas.openxmlformats.org/drawingml/2006/spreadsheetDrawing">
      <xdr:col>20</xdr:col>
      <xdr:colOff>38100</xdr:colOff>
      <xdr:row>59</xdr:row>
      <xdr:rowOff>123825</xdr:rowOff>
    </xdr:to>
    <xdr:sp macro="" textlink="">
      <xdr:nvSpPr>
        <xdr:cNvPr id="182" name="フローチャート: 判断 181"/>
        <xdr:cNvSpPr/>
      </xdr:nvSpPr>
      <xdr:spPr>
        <a:xfrm>
          <a:off x="3649980" y="101358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3175</xdr:rowOff>
    </xdr:from>
    <xdr:to xmlns:xdr="http://schemas.openxmlformats.org/drawingml/2006/spreadsheetDrawing">
      <xdr:col>15</xdr:col>
      <xdr:colOff>101600</xdr:colOff>
      <xdr:row>59</xdr:row>
      <xdr:rowOff>106680</xdr:rowOff>
    </xdr:to>
    <xdr:sp macro="" textlink="">
      <xdr:nvSpPr>
        <xdr:cNvPr id="183" name="フローチャート: 判断 182"/>
        <xdr:cNvSpPr/>
      </xdr:nvSpPr>
      <xdr:spPr>
        <a:xfrm>
          <a:off x="2781300" y="101187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121920</xdr:rowOff>
    </xdr:from>
    <xdr:to xmlns:xdr="http://schemas.openxmlformats.org/drawingml/2006/spreadsheetDrawing">
      <xdr:col>10</xdr:col>
      <xdr:colOff>165100</xdr:colOff>
      <xdr:row>59</xdr:row>
      <xdr:rowOff>49530</xdr:rowOff>
    </xdr:to>
    <xdr:sp macro="" textlink="">
      <xdr:nvSpPr>
        <xdr:cNvPr id="184" name="フローチャート: 判断 183"/>
        <xdr:cNvSpPr/>
      </xdr:nvSpPr>
      <xdr:spPr>
        <a:xfrm>
          <a:off x="1917700" y="10066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123825</xdr:rowOff>
    </xdr:from>
    <xdr:to xmlns:xdr="http://schemas.openxmlformats.org/drawingml/2006/spreadsheetDrawing">
      <xdr:col>6</xdr:col>
      <xdr:colOff>38100</xdr:colOff>
      <xdr:row>58</xdr:row>
      <xdr:rowOff>52070</xdr:rowOff>
    </xdr:to>
    <xdr:sp macro="" textlink="">
      <xdr:nvSpPr>
        <xdr:cNvPr id="185" name="フローチャート: 判断 184"/>
        <xdr:cNvSpPr/>
      </xdr:nvSpPr>
      <xdr:spPr>
        <a:xfrm>
          <a:off x="1054100" y="98964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0095" cy="263525"/>
    <xdr:sp macro="" textlink="">
      <xdr:nvSpPr>
        <xdr:cNvPr id="186" name="テキスト ボックス 185"/>
        <xdr:cNvSpPr txBox="1"/>
      </xdr:nvSpPr>
      <xdr:spPr>
        <a:xfrm>
          <a:off x="432816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3525"/>
    <xdr:sp macro="" textlink="">
      <xdr:nvSpPr>
        <xdr:cNvPr id="187" name="テキスト ボックス 186"/>
        <xdr:cNvSpPr txBox="1"/>
      </xdr:nvSpPr>
      <xdr:spPr>
        <a:xfrm>
          <a:off x="351536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0095" cy="263525"/>
    <xdr:sp macro="" textlink="">
      <xdr:nvSpPr>
        <xdr:cNvPr id="188" name="テキスト ボックス 187"/>
        <xdr:cNvSpPr txBox="1"/>
      </xdr:nvSpPr>
      <xdr:spPr>
        <a:xfrm>
          <a:off x="264668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3525"/>
    <xdr:sp macro="" textlink="">
      <xdr:nvSpPr>
        <xdr:cNvPr id="189" name="テキスト ボックス 188"/>
        <xdr:cNvSpPr txBox="1"/>
      </xdr:nvSpPr>
      <xdr:spPr>
        <a:xfrm>
          <a:off x="17830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3525"/>
    <xdr:sp macro="" textlink="">
      <xdr:nvSpPr>
        <xdr:cNvPr id="190" name="テキスト ボックス 189"/>
        <xdr:cNvSpPr txBox="1"/>
      </xdr:nvSpPr>
      <xdr:spPr>
        <a:xfrm>
          <a:off x="9194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146685</xdr:rowOff>
    </xdr:from>
    <xdr:to xmlns:xdr="http://schemas.openxmlformats.org/drawingml/2006/spreadsheetDrawing">
      <xdr:col>24</xdr:col>
      <xdr:colOff>114300</xdr:colOff>
      <xdr:row>58</xdr:row>
      <xdr:rowOff>75565</xdr:rowOff>
    </xdr:to>
    <xdr:sp macro="" textlink="">
      <xdr:nvSpPr>
        <xdr:cNvPr id="191" name="楕円 190"/>
        <xdr:cNvSpPr/>
      </xdr:nvSpPr>
      <xdr:spPr>
        <a:xfrm>
          <a:off x="4462780" y="9919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170180</xdr:rowOff>
    </xdr:from>
    <xdr:ext cx="405130" cy="261620"/>
    <xdr:sp macro="" textlink="">
      <xdr:nvSpPr>
        <xdr:cNvPr id="192" name="【橋りょう・トンネル】&#10;有形固定資産減価償却率該当値テキスト"/>
        <xdr:cNvSpPr txBox="1"/>
      </xdr:nvSpPr>
      <xdr:spPr>
        <a:xfrm>
          <a:off x="4551680" y="9771380"/>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100330</xdr:rowOff>
    </xdr:from>
    <xdr:to xmlns:xdr="http://schemas.openxmlformats.org/drawingml/2006/spreadsheetDrawing">
      <xdr:col>20</xdr:col>
      <xdr:colOff>38100</xdr:colOff>
      <xdr:row>58</xdr:row>
      <xdr:rowOff>29210</xdr:rowOff>
    </xdr:to>
    <xdr:sp macro="" textlink="">
      <xdr:nvSpPr>
        <xdr:cNvPr id="193" name="楕円 192"/>
        <xdr:cNvSpPr/>
      </xdr:nvSpPr>
      <xdr:spPr>
        <a:xfrm>
          <a:off x="3649980" y="98729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151765</xdr:rowOff>
    </xdr:from>
    <xdr:to xmlns:xdr="http://schemas.openxmlformats.org/drawingml/2006/spreadsheetDrawing">
      <xdr:col>24</xdr:col>
      <xdr:colOff>63500</xdr:colOff>
      <xdr:row>58</xdr:row>
      <xdr:rowOff>23495</xdr:rowOff>
    </xdr:to>
    <xdr:cxnSp macro="">
      <xdr:nvCxnSpPr>
        <xdr:cNvPr id="194" name="直線コネクタ 193"/>
        <xdr:cNvCxnSpPr/>
      </xdr:nvCxnSpPr>
      <xdr:spPr>
        <a:xfrm>
          <a:off x="3700780" y="992441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106045</xdr:rowOff>
    </xdr:from>
    <xdr:to xmlns:xdr="http://schemas.openxmlformats.org/drawingml/2006/spreadsheetDrawing">
      <xdr:col>15</xdr:col>
      <xdr:colOff>101600</xdr:colOff>
      <xdr:row>58</xdr:row>
      <xdr:rowOff>34925</xdr:rowOff>
    </xdr:to>
    <xdr:sp macro="" textlink="">
      <xdr:nvSpPr>
        <xdr:cNvPr id="195" name="楕円 194"/>
        <xdr:cNvSpPr/>
      </xdr:nvSpPr>
      <xdr:spPr>
        <a:xfrm>
          <a:off x="2781300" y="98786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151765</xdr:rowOff>
    </xdr:from>
    <xdr:to xmlns:xdr="http://schemas.openxmlformats.org/drawingml/2006/spreadsheetDrawing">
      <xdr:col>19</xdr:col>
      <xdr:colOff>177800</xdr:colOff>
      <xdr:row>57</xdr:row>
      <xdr:rowOff>158750</xdr:rowOff>
    </xdr:to>
    <xdr:cxnSp macro="">
      <xdr:nvCxnSpPr>
        <xdr:cNvPr id="196" name="直線コネクタ 195"/>
        <xdr:cNvCxnSpPr/>
      </xdr:nvCxnSpPr>
      <xdr:spPr>
        <a:xfrm flipV="1">
          <a:off x="2832100" y="9924415"/>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80010</xdr:rowOff>
    </xdr:from>
    <xdr:to xmlns:xdr="http://schemas.openxmlformats.org/drawingml/2006/spreadsheetDrawing">
      <xdr:col>10</xdr:col>
      <xdr:colOff>165100</xdr:colOff>
      <xdr:row>58</xdr:row>
      <xdr:rowOff>8890</xdr:rowOff>
    </xdr:to>
    <xdr:sp macro="" textlink="">
      <xdr:nvSpPr>
        <xdr:cNvPr id="197" name="楕円 196"/>
        <xdr:cNvSpPr/>
      </xdr:nvSpPr>
      <xdr:spPr>
        <a:xfrm>
          <a:off x="1917700" y="9852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132080</xdr:rowOff>
    </xdr:from>
    <xdr:to xmlns:xdr="http://schemas.openxmlformats.org/drawingml/2006/spreadsheetDrawing">
      <xdr:col>15</xdr:col>
      <xdr:colOff>50800</xdr:colOff>
      <xdr:row>57</xdr:row>
      <xdr:rowOff>158750</xdr:rowOff>
    </xdr:to>
    <xdr:cxnSp macro="">
      <xdr:nvCxnSpPr>
        <xdr:cNvPr id="198" name="直線コネクタ 197"/>
        <xdr:cNvCxnSpPr/>
      </xdr:nvCxnSpPr>
      <xdr:spPr>
        <a:xfrm>
          <a:off x="1968500" y="990473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3175</xdr:rowOff>
    </xdr:from>
    <xdr:to xmlns:xdr="http://schemas.openxmlformats.org/drawingml/2006/spreadsheetDrawing">
      <xdr:col>6</xdr:col>
      <xdr:colOff>38100</xdr:colOff>
      <xdr:row>57</xdr:row>
      <xdr:rowOff>106680</xdr:rowOff>
    </xdr:to>
    <xdr:sp macro="" textlink="">
      <xdr:nvSpPr>
        <xdr:cNvPr id="199" name="楕円 198"/>
        <xdr:cNvSpPr/>
      </xdr:nvSpPr>
      <xdr:spPr>
        <a:xfrm>
          <a:off x="1054100" y="977582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55245</xdr:rowOff>
    </xdr:from>
    <xdr:to xmlns:xdr="http://schemas.openxmlformats.org/drawingml/2006/spreadsheetDrawing">
      <xdr:col>10</xdr:col>
      <xdr:colOff>114300</xdr:colOff>
      <xdr:row>57</xdr:row>
      <xdr:rowOff>132080</xdr:rowOff>
    </xdr:to>
    <xdr:cxnSp macro="">
      <xdr:nvCxnSpPr>
        <xdr:cNvPr id="200" name="直線コネクタ 199"/>
        <xdr:cNvCxnSpPr/>
      </xdr:nvCxnSpPr>
      <xdr:spPr>
        <a:xfrm>
          <a:off x="1104900" y="9827895"/>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114935</xdr:rowOff>
    </xdr:from>
    <xdr:ext cx="403225" cy="263525"/>
    <xdr:sp macro="" textlink="">
      <xdr:nvSpPr>
        <xdr:cNvPr id="201" name="n_1aveValue【橋りょう・トンネル】&#10;有形固定資産減価償却率"/>
        <xdr:cNvSpPr txBox="1"/>
      </xdr:nvSpPr>
      <xdr:spPr>
        <a:xfrm>
          <a:off x="3490595" y="1023048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98425</xdr:rowOff>
    </xdr:from>
    <xdr:ext cx="403860" cy="263525"/>
    <xdr:sp macro="" textlink="">
      <xdr:nvSpPr>
        <xdr:cNvPr id="202" name="n_2aveValue【橋りょう・トンネル】&#10;有形固定資産減価償却率"/>
        <xdr:cNvSpPr txBox="1"/>
      </xdr:nvSpPr>
      <xdr:spPr>
        <a:xfrm>
          <a:off x="2634615" y="1021397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41910</xdr:rowOff>
    </xdr:from>
    <xdr:ext cx="401955" cy="262255"/>
    <xdr:sp macro="" textlink="">
      <xdr:nvSpPr>
        <xdr:cNvPr id="203" name="n_3aveValue【橋りょう・トンネル】&#10;有形固定資産減価償却率"/>
        <xdr:cNvSpPr txBox="1"/>
      </xdr:nvSpPr>
      <xdr:spPr>
        <a:xfrm>
          <a:off x="1771015" y="1015746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43180</xdr:rowOff>
    </xdr:from>
    <xdr:ext cx="401955" cy="262255"/>
    <xdr:sp macro="" textlink="">
      <xdr:nvSpPr>
        <xdr:cNvPr id="204" name="n_4aveValue【橋りょう・トンネル】&#10;有形固定資産減価償却率"/>
        <xdr:cNvSpPr txBox="1"/>
      </xdr:nvSpPr>
      <xdr:spPr>
        <a:xfrm>
          <a:off x="907415" y="998728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45720</xdr:rowOff>
    </xdr:from>
    <xdr:ext cx="403225" cy="264795"/>
    <xdr:sp macro="" textlink="">
      <xdr:nvSpPr>
        <xdr:cNvPr id="205" name="n_1mainValue【橋りょう・トンネル】&#10;有形固定資産減価償却率"/>
        <xdr:cNvSpPr txBox="1"/>
      </xdr:nvSpPr>
      <xdr:spPr>
        <a:xfrm>
          <a:off x="3490595" y="964692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52070</xdr:rowOff>
    </xdr:from>
    <xdr:ext cx="403860" cy="262890"/>
    <xdr:sp macro="" textlink="">
      <xdr:nvSpPr>
        <xdr:cNvPr id="206" name="n_2mainValue【橋りょう・トンネル】&#10;有形固定資産減価償却率"/>
        <xdr:cNvSpPr txBox="1"/>
      </xdr:nvSpPr>
      <xdr:spPr>
        <a:xfrm>
          <a:off x="2634615" y="9653270"/>
          <a:ext cx="403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25400</xdr:rowOff>
    </xdr:from>
    <xdr:ext cx="401955" cy="264795"/>
    <xdr:sp macro="" textlink="">
      <xdr:nvSpPr>
        <xdr:cNvPr id="207" name="n_3mainValue【橋りょう・トンネル】&#10;有形固定資産減価償却率"/>
        <xdr:cNvSpPr txBox="1"/>
      </xdr:nvSpPr>
      <xdr:spPr>
        <a:xfrm>
          <a:off x="1771015" y="962660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123825</xdr:rowOff>
    </xdr:from>
    <xdr:ext cx="401955" cy="262255"/>
    <xdr:sp macro="" textlink="">
      <xdr:nvSpPr>
        <xdr:cNvPr id="208" name="n_4mainValue【橋りょう・トンネル】&#10;有形固定資産減価償却率"/>
        <xdr:cNvSpPr txBox="1"/>
      </xdr:nvSpPr>
      <xdr:spPr>
        <a:xfrm>
          <a:off x="907415" y="955357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209" name="正方形/長方形 208"/>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11" name="正方形/長方形 210"/>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13" name="正方形/長方形 212"/>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15" name="正方形/長方形 214"/>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6" name="正方形/長方形 215"/>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6710" cy="231140"/>
    <xdr:sp macro="" textlink="">
      <xdr:nvSpPr>
        <xdr:cNvPr id="217" name="テキスト ボックス 216"/>
        <xdr:cNvSpPr txBox="1"/>
      </xdr:nvSpPr>
      <xdr:spPr>
        <a:xfrm>
          <a:off x="6393180" y="8954135"/>
          <a:ext cx="34671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18" name="直線コネクタ 217"/>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78105</xdr:rowOff>
    </xdr:from>
    <xdr:to xmlns:xdr="http://schemas.openxmlformats.org/drawingml/2006/spreadsheetDrawing">
      <xdr:col>59</xdr:col>
      <xdr:colOff>50800</xdr:colOff>
      <xdr:row>64</xdr:row>
      <xdr:rowOff>78105</xdr:rowOff>
    </xdr:to>
    <xdr:cxnSp macro="">
      <xdr:nvCxnSpPr>
        <xdr:cNvPr id="219" name="直線コネクタ 218"/>
        <xdr:cNvCxnSpPr/>
      </xdr:nvCxnSpPr>
      <xdr:spPr>
        <a:xfrm>
          <a:off x="6431280" y="1105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107315</xdr:rowOff>
    </xdr:from>
    <xdr:ext cx="245745" cy="264795"/>
    <xdr:sp macro="" textlink="">
      <xdr:nvSpPr>
        <xdr:cNvPr id="220" name="テキスト ボックス 219"/>
        <xdr:cNvSpPr txBox="1"/>
      </xdr:nvSpPr>
      <xdr:spPr>
        <a:xfrm>
          <a:off x="6187440" y="10908665"/>
          <a:ext cx="2457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38735</xdr:rowOff>
    </xdr:from>
    <xdr:to xmlns:xdr="http://schemas.openxmlformats.org/drawingml/2006/spreadsheetDrawing">
      <xdr:col>59</xdr:col>
      <xdr:colOff>50800</xdr:colOff>
      <xdr:row>62</xdr:row>
      <xdr:rowOff>38735</xdr:rowOff>
    </xdr:to>
    <xdr:cxnSp macro="">
      <xdr:nvCxnSpPr>
        <xdr:cNvPr id="221" name="直線コネクタ 220"/>
        <xdr:cNvCxnSpPr/>
      </xdr:nvCxnSpPr>
      <xdr:spPr>
        <a:xfrm>
          <a:off x="6431280" y="1066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61</xdr:row>
      <xdr:rowOff>68580</xdr:rowOff>
    </xdr:from>
    <xdr:ext cx="529590" cy="264795"/>
    <xdr:sp macro="" textlink="">
      <xdr:nvSpPr>
        <xdr:cNvPr id="222" name="テキスト ボックス 221"/>
        <xdr:cNvSpPr txBox="1"/>
      </xdr:nvSpPr>
      <xdr:spPr>
        <a:xfrm>
          <a:off x="5915025" y="105270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29845</xdr:rowOff>
    </xdr:from>
    <xdr:ext cx="594360" cy="262255"/>
    <xdr:sp macro="" textlink="">
      <xdr:nvSpPr>
        <xdr:cNvPr id="224" name="テキスト ボックス 223"/>
        <xdr:cNvSpPr txBox="1"/>
      </xdr:nvSpPr>
      <xdr:spPr>
        <a:xfrm>
          <a:off x="5850890" y="1014539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136525</xdr:rowOff>
    </xdr:from>
    <xdr:to xmlns:xdr="http://schemas.openxmlformats.org/drawingml/2006/spreadsheetDrawing">
      <xdr:col>59</xdr:col>
      <xdr:colOff>50800</xdr:colOff>
      <xdr:row>57</xdr:row>
      <xdr:rowOff>136525</xdr:rowOff>
    </xdr:to>
    <xdr:cxnSp macro="">
      <xdr:nvCxnSpPr>
        <xdr:cNvPr id="225" name="直線コネクタ 224"/>
        <xdr:cNvCxnSpPr/>
      </xdr:nvCxnSpPr>
      <xdr:spPr>
        <a:xfrm>
          <a:off x="6431280" y="9909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166370</xdr:rowOff>
    </xdr:from>
    <xdr:ext cx="594360" cy="262890"/>
    <xdr:sp macro="" textlink="">
      <xdr:nvSpPr>
        <xdr:cNvPr id="226" name="テキスト ボックス 225"/>
        <xdr:cNvSpPr txBox="1"/>
      </xdr:nvSpPr>
      <xdr:spPr>
        <a:xfrm>
          <a:off x="5850890" y="976757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97790</xdr:rowOff>
    </xdr:from>
    <xdr:to xmlns:xdr="http://schemas.openxmlformats.org/drawingml/2006/spreadsheetDrawing">
      <xdr:col>59</xdr:col>
      <xdr:colOff>50800</xdr:colOff>
      <xdr:row>55</xdr:row>
      <xdr:rowOff>97790</xdr:rowOff>
    </xdr:to>
    <xdr:cxnSp macro="">
      <xdr:nvCxnSpPr>
        <xdr:cNvPr id="227" name="直線コネクタ 226"/>
        <xdr:cNvCxnSpPr/>
      </xdr:nvCxnSpPr>
      <xdr:spPr>
        <a:xfrm>
          <a:off x="6431280" y="9527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127000</xdr:rowOff>
    </xdr:from>
    <xdr:ext cx="594360" cy="264160"/>
    <xdr:sp macro="" textlink="">
      <xdr:nvSpPr>
        <xdr:cNvPr id="228" name="テキスト ボックス 227"/>
        <xdr:cNvSpPr txBox="1"/>
      </xdr:nvSpPr>
      <xdr:spPr>
        <a:xfrm>
          <a:off x="5850890" y="938530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29" name="直線コネクタ 228"/>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88265</xdr:rowOff>
    </xdr:from>
    <xdr:ext cx="594360" cy="262255"/>
    <xdr:sp macro="" textlink="">
      <xdr:nvSpPr>
        <xdr:cNvPr id="230" name="テキスト ボックス 229"/>
        <xdr:cNvSpPr txBox="1"/>
      </xdr:nvSpPr>
      <xdr:spPr>
        <a:xfrm>
          <a:off x="5850890" y="900366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31" name="【橋りょう・トンネル】&#10;一人当たり有形固定資産（償却資産）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7620</xdr:rowOff>
    </xdr:from>
    <xdr:to xmlns:xdr="http://schemas.openxmlformats.org/drawingml/2006/spreadsheetDrawing">
      <xdr:col>54</xdr:col>
      <xdr:colOff>185420</xdr:colOff>
      <xdr:row>64</xdr:row>
      <xdr:rowOff>57785</xdr:rowOff>
    </xdr:to>
    <xdr:cxnSp macro="">
      <xdr:nvCxnSpPr>
        <xdr:cNvPr id="232" name="直線コネクタ 231"/>
        <xdr:cNvCxnSpPr/>
      </xdr:nvCxnSpPr>
      <xdr:spPr>
        <a:xfrm flipV="1">
          <a:off x="10198100" y="9608820"/>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61595</xdr:rowOff>
    </xdr:from>
    <xdr:ext cx="467995" cy="265430"/>
    <xdr:sp macro="" textlink="">
      <xdr:nvSpPr>
        <xdr:cNvPr id="233" name="【橋りょう・トンネル】&#10;一人当たり有形固定資産（償却資産）額最小値テキスト"/>
        <xdr:cNvSpPr txBox="1"/>
      </xdr:nvSpPr>
      <xdr:spPr>
        <a:xfrm>
          <a:off x="10236200" y="11034395"/>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57785</xdr:rowOff>
    </xdr:from>
    <xdr:to xmlns:xdr="http://schemas.openxmlformats.org/drawingml/2006/spreadsheetDrawing">
      <xdr:col>55</xdr:col>
      <xdr:colOff>88900</xdr:colOff>
      <xdr:row>64</xdr:row>
      <xdr:rowOff>57785</xdr:rowOff>
    </xdr:to>
    <xdr:cxnSp macro="">
      <xdr:nvCxnSpPr>
        <xdr:cNvPr id="234" name="直線コネクタ 233"/>
        <xdr:cNvCxnSpPr/>
      </xdr:nvCxnSpPr>
      <xdr:spPr>
        <a:xfrm>
          <a:off x="10114280" y="11030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127635</xdr:rowOff>
    </xdr:from>
    <xdr:ext cx="596900" cy="263525"/>
    <xdr:sp macro="" textlink="">
      <xdr:nvSpPr>
        <xdr:cNvPr id="235" name="【橋りょう・トンネル】&#10;一人当たり有形固定資産（償却資産）額最大値テキスト"/>
        <xdr:cNvSpPr txBox="1"/>
      </xdr:nvSpPr>
      <xdr:spPr>
        <a:xfrm>
          <a:off x="10236200" y="938593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236" name="直線コネクタ 235"/>
        <xdr:cNvCxnSpPr/>
      </xdr:nvCxnSpPr>
      <xdr:spPr>
        <a:xfrm>
          <a:off x="10114280" y="9608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89535</xdr:rowOff>
    </xdr:from>
    <xdr:ext cx="532765" cy="261620"/>
    <xdr:sp macro="" textlink="">
      <xdr:nvSpPr>
        <xdr:cNvPr id="237" name="【橋りょう・トンネル】&#10;一人当たり有形固定資産（償却資産）額平均値テキスト"/>
        <xdr:cNvSpPr txBox="1"/>
      </xdr:nvSpPr>
      <xdr:spPr>
        <a:xfrm>
          <a:off x="10236200" y="10547985"/>
          <a:ext cx="53276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66675</xdr:rowOff>
    </xdr:from>
    <xdr:to xmlns:xdr="http://schemas.openxmlformats.org/drawingml/2006/spreadsheetDrawing">
      <xdr:col>55</xdr:col>
      <xdr:colOff>50800</xdr:colOff>
      <xdr:row>62</xdr:row>
      <xdr:rowOff>170180</xdr:rowOff>
    </xdr:to>
    <xdr:sp macro="" textlink="">
      <xdr:nvSpPr>
        <xdr:cNvPr id="238" name="フローチャート: 判断 237"/>
        <xdr:cNvSpPr/>
      </xdr:nvSpPr>
      <xdr:spPr>
        <a:xfrm>
          <a:off x="10152380" y="106965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70485</xdr:rowOff>
    </xdr:from>
    <xdr:to xmlns:xdr="http://schemas.openxmlformats.org/drawingml/2006/spreadsheetDrawing">
      <xdr:col>50</xdr:col>
      <xdr:colOff>165100</xdr:colOff>
      <xdr:row>62</xdr:row>
      <xdr:rowOff>171450</xdr:rowOff>
    </xdr:to>
    <xdr:sp macro="" textlink="">
      <xdr:nvSpPr>
        <xdr:cNvPr id="239" name="フローチャート: 判断 238"/>
        <xdr:cNvSpPr/>
      </xdr:nvSpPr>
      <xdr:spPr>
        <a:xfrm>
          <a:off x="9334500" y="107003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83820</xdr:rowOff>
    </xdr:from>
    <xdr:to xmlns:xdr="http://schemas.openxmlformats.org/drawingml/2006/spreadsheetDrawing">
      <xdr:col>46</xdr:col>
      <xdr:colOff>38100</xdr:colOff>
      <xdr:row>63</xdr:row>
      <xdr:rowOff>12065</xdr:rowOff>
    </xdr:to>
    <xdr:sp macro="" textlink="">
      <xdr:nvSpPr>
        <xdr:cNvPr id="240" name="フローチャート: 判断 239"/>
        <xdr:cNvSpPr/>
      </xdr:nvSpPr>
      <xdr:spPr>
        <a:xfrm>
          <a:off x="8470900" y="107137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27940</xdr:rowOff>
    </xdr:from>
    <xdr:to xmlns:xdr="http://schemas.openxmlformats.org/drawingml/2006/spreadsheetDrawing">
      <xdr:col>41</xdr:col>
      <xdr:colOff>101600</xdr:colOff>
      <xdr:row>62</xdr:row>
      <xdr:rowOff>132080</xdr:rowOff>
    </xdr:to>
    <xdr:sp macro="" textlink="">
      <xdr:nvSpPr>
        <xdr:cNvPr id="241" name="フローチャート: 判断 240"/>
        <xdr:cNvSpPr/>
      </xdr:nvSpPr>
      <xdr:spPr>
        <a:xfrm>
          <a:off x="7602220" y="106578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27305</xdr:rowOff>
    </xdr:from>
    <xdr:to xmlns:xdr="http://schemas.openxmlformats.org/drawingml/2006/spreadsheetDrawing">
      <xdr:col>36</xdr:col>
      <xdr:colOff>165100</xdr:colOff>
      <xdr:row>62</xdr:row>
      <xdr:rowOff>130810</xdr:rowOff>
    </xdr:to>
    <xdr:sp macro="" textlink="">
      <xdr:nvSpPr>
        <xdr:cNvPr id="242" name="フローチャート: 判断 241"/>
        <xdr:cNvSpPr/>
      </xdr:nvSpPr>
      <xdr:spPr>
        <a:xfrm>
          <a:off x="6738620" y="106572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3525"/>
    <xdr:sp macro="" textlink="">
      <xdr:nvSpPr>
        <xdr:cNvPr id="243" name="テキスト ボックス 242"/>
        <xdr:cNvSpPr txBox="1"/>
      </xdr:nvSpPr>
      <xdr:spPr>
        <a:xfrm>
          <a:off x="100126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3525"/>
    <xdr:sp macro="" textlink="">
      <xdr:nvSpPr>
        <xdr:cNvPr id="244" name="テキスト ボックス 243"/>
        <xdr:cNvSpPr txBox="1"/>
      </xdr:nvSpPr>
      <xdr:spPr>
        <a:xfrm>
          <a:off x="91998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3525"/>
    <xdr:sp macro="" textlink="">
      <xdr:nvSpPr>
        <xdr:cNvPr id="245" name="テキスト ボックス 244"/>
        <xdr:cNvSpPr txBox="1"/>
      </xdr:nvSpPr>
      <xdr:spPr>
        <a:xfrm>
          <a:off x="8336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0095" cy="263525"/>
    <xdr:sp macro="" textlink="">
      <xdr:nvSpPr>
        <xdr:cNvPr id="246" name="テキスト ボックス 245"/>
        <xdr:cNvSpPr txBox="1"/>
      </xdr:nvSpPr>
      <xdr:spPr>
        <a:xfrm>
          <a:off x="746760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3525"/>
    <xdr:sp macro="" textlink="">
      <xdr:nvSpPr>
        <xdr:cNvPr id="247" name="テキスト ボックス 246"/>
        <xdr:cNvSpPr txBox="1"/>
      </xdr:nvSpPr>
      <xdr:spPr>
        <a:xfrm>
          <a:off x="660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128905</xdr:rowOff>
    </xdr:from>
    <xdr:to xmlns:xdr="http://schemas.openxmlformats.org/drawingml/2006/spreadsheetDrawing">
      <xdr:col>55</xdr:col>
      <xdr:colOff>50800</xdr:colOff>
      <xdr:row>63</xdr:row>
      <xdr:rowOff>57785</xdr:rowOff>
    </xdr:to>
    <xdr:sp macro="" textlink="">
      <xdr:nvSpPr>
        <xdr:cNvPr id="248" name="楕円 247"/>
        <xdr:cNvSpPr/>
      </xdr:nvSpPr>
      <xdr:spPr>
        <a:xfrm>
          <a:off x="10152380" y="107588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106680</xdr:rowOff>
    </xdr:from>
    <xdr:ext cx="532765" cy="265430"/>
    <xdr:sp macro="" textlink="">
      <xdr:nvSpPr>
        <xdr:cNvPr id="249" name="【橋りょう・トンネル】&#10;一人当たり有形固定資産（償却資産）額該当値テキスト"/>
        <xdr:cNvSpPr txBox="1"/>
      </xdr:nvSpPr>
      <xdr:spPr>
        <a:xfrm>
          <a:off x="10236200" y="10736580"/>
          <a:ext cx="5327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126365</xdr:rowOff>
    </xdr:from>
    <xdr:to xmlns:xdr="http://schemas.openxmlformats.org/drawingml/2006/spreadsheetDrawing">
      <xdr:col>50</xdr:col>
      <xdr:colOff>165100</xdr:colOff>
      <xdr:row>63</xdr:row>
      <xdr:rowOff>55245</xdr:rowOff>
    </xdr:to>
    <xdr:sp macro="" textlink="">
      <xdr:nvSpPr>
        <xdr:cNvPr id="250" name="楕円 249"/>
        <xdr:cNvSpPr/>
      </xdr:nvSpPr>
      <xdr:spPr>
        <a:xfrm>
          <a:off x="9334500" y="10756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3175</xdr:rowOff>
    </xdr:from>
    <xdr:to xmlns:xdr="http://schemas.openxmlformats.org/drawingml/2006/spreadsheetDrawing">
      <xdr:col>55</xdr:col>
      <xdr:colOff>0</xdr:colOff>
      <xdr:row>63</xdr:row>
      <xdr:rowOff>6985</xdr:rowOff>
    </xdr:to>
    <xdr:cxnSp macro="">
      <xdr:nvCxnSpPr>
        <xdr:cNvPr id="251" name="直線コネクタ 250"/>
        <xdr:cNvCxnSpPr/>
      </xdr:nvCxnSpPr>
      <xdr:spPr>
        <a:xfrm>
          <a:off x="9385300" y="1080452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133985</xdr:rowOff>
    </xdr:from>
    <xdr:to xmlns:xdr="http://schemas.openxmlformats.org/drawingml/2006/spreadsheetDrawing">
      <xdr:col>46</xdr:col>
      <xdr:colOff>38100</xdr:colOff>
      <xdr:row>63</xdr:row>
      <xdr:rowOff>62230</xdr:rowOff>
    </xdr:to>
    <xdr:sp macro="" textlink="">
      <xdr:nvSpPr>
        <xdr:cNvPr id="252" name="楕円 251"/>
        <xdr:cNvSpPr/>
      </xdr:nvSpPr>
      <xdr:spPr>
        <a:xfrm>
          <a:off x="8470900" y="107638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3175</xdr:rowOff>
    </xdr:from>
    <xdr:to xmlns:xdr="http://schemas.openxmlformats.org/drawingml/2006/spreadsheetDrawing">
      <xdr:col>50</xdr:col>
      <xdr:colOff>114300</xdr:colOff>
      <xdr:row>63</xdr:row>
      <xdr:rowOff>10160</xdr:rowOff>
    </xdr:to>
    <xdr:cxnSp macro="">
      <xdr:nvCxnSpPr>
        <xdr:cNvPr id="253" name="直線コネクタ 252"/>
        <xdr:cNvCxnSpPr/>
      </xdr:nvCxnSpPr>
      <xdr:spPr>
        <a:xfrm flipV="1">
          <a:off x="8521700" y="1080452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125730</xdr:rowOff>
    </xdr:from>
    <xdr:to xmlns:xdr="http://schemas.openxmlformats.org/drawingml/2006/spreadsheetDrawing">
      <xdr:col>41</xdr:col>
      <xdr:colOff>101600</xdr:colOff>
      <xdr:row>63</xdr:row>
      <xdr:rowOff>54610</xdr:rowOff>
    </xdr:to>
    <xdr:sp macro="" textlink="">
      <xdr:nvSpPr>
        <xdr:cNvPr id="254" name="楕円 253"/>
        <xdr:cNvSpPr/>
      </xdr:nvSpPr>
      <xdr:spPr>
        <a:xfrm>
          <a:off x="7602220" y="10755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2540</xdr:rowOff>
    </xdr:from>
    <xdr:to xmlns:xdr="http://schemas.openxmlformats.org/drawingml/2006/spreadsheetDrawing">
      <xdr:col>45</xdr:col>
      <xdr:colOff>177800</xdr:colOff>
      <xdr:row>63</xdr:row>
      <xdr:rowOff>10160</xdr:rowOff>
    </xdr:to>
    <xdr:cxnSp macro="">
      <xdr:nvCxnSpPr>
        <xdr:cNvPr id="255" name="直線コネクタ 254"/>
        <xdr:cNvCxnSpPr/>
      </xdr:nvCxnSpPr>
      <xdr:spPr>
        <a:xfrm>
          <a:off x="7653020" y="1080389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123825</xdr:rowOff>
    </xdr:from>
    <xdr:to xmlns:xdr="http://schemas.openxmlformats.org/drawingml/2006/spreadsheetDrawing">
      <xdr:col>36</xdr:col>
      <xdr:colOff>165100</xdr:colOff>
      <xdr:row>63</xdr:row>
      <xdr:rowOff>52070</xdr:rowOff>
    </xdr:to>
    <xdr:sp macro="" textlink="">
      <xdr:nvSpPr>
        <xdr:cNvPr id="256" name="楕円 255"/>
        <xdr:cNvSpPr/>
      </xdr:nvSpPr>
      <xdr:spPr>
        <a:xfrm>
          <a:off x="6738620" y="10753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171450</xdr:rowOff>
    </xdr:from>
    <xdr:to xmlns:xdr="http://schemas.openxmlformats.org/drawingml/2006/spreadsheetDrawing">
      <xdr:col>41</xdr:col>
      <xdr:colOff>50800</xdr:colOff>
      <xdr:row>63</xdr:row>
      <xdr:rowOff>2540</xdr:rowOff>
    </xdr:to>
    <xdr:cxnSp macro="">
      <xdr:nvCxnSpPr>
        <xdr:cNvPr id="257" name="直線コネクタ 256"/>
        <xdr:cNvCxnSpPr/>
      </xdr:nvCxnSpPr>
      <xdr:spPr>
        <a:xfrm>
          <a:off x="6789420" y="1080135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61</xdr:row>
      <xdr:rowOff>15875</xdr:rowOff>
    </xdr:from>
    <xdr:ext cx="534670" cy="264795"/>
    <xdr:sp macro="" textlink="">
      <xdr:nvSpPr>
        <xdr:cNvPr id="258" name="n_1aveValue【橋りょう・トンネル】&#10;一人当たり有形固定資産（償却資産）額"/>
        <xdr:cNvSpPr txBox="1"/>
      </xdr:nvSpPr>
      <xdr:spPr>
        <a:xfrm>
          <a:off x="9110345" y="104743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61</xdr:row>
      <xdr:rowOff>29845</xdr:rowOff>
    </xdr:from>
    <xdr:ext cx="531495" cy="262255"/>
    <xdr:sp macro="" textlink="">
      <xdr:nvSpPr>
        <xdr:cNvPr id="259" name="n_2aveValue【橋りょう・トンネル】&#10;一人当たり有形固定資産（償却資産）額"/>
        <xdr:cNvSpPr txBox="1"/>
      </xdr:nvSpPr>
      <xdr:spPr>
        <a:xfrm>
          <a:off x="8259445" y="1048829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60</xdr:row>
      <xdr:rowOff>148590</xdr:rowOff>
    </xdr:from>
    <xdr:ext cx="531495" cy="262890"/>
    <xdr:sp macro="" textlink="">
      <xdr:nvSpPr>
        <xdr:cNvPr id="260" name="n_3aveValue【橋りょう・トンネル】&#10;一人当たり有形固定資産（償却資産）額"/>
        <xdr:cNvSpPr txBox="1"/>
      </xdr:nvSpPr>
      <xdr:spPr>
        <a:xfrm>
          <a:off x="7395845" y="1043559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60</xdr:row>
      <xdr:rowOff>147955</xdr:rowOff>
    </xdr:from>
    <xdr:ext cx="533400" cy="261620"/>
    <xdr:sp macro="" textlink="">
      <xdr:nvSpPr>
        <xdr:cNvPr id="261" name="n_4aveValue【橋りょう・トンネル】&#10;一人当たり有形固定資産（償却資産）額"/>
        <xdr:cNvSpPr txBox="1"/>
      </xdr:nvSpPr>
      <xdr:spPr>
        <a:xfrm>
          <a:off x="6527165" y="1043495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46355</xdr:rowOff>
    </xdr:from>
    <xdr:ext cx="534670" cy="264160"/>
    <xdr:sp macro="" textlink="">
      <xdr:nvSpPr>
        <xdr:cNvPr id="262" name="n_1mainValue【橋りょう・トンネル】&#10;一人当たり有形固定資産（償却資産）額"/>
        <xdr:cNvSpPr txBox="1"/>
      </xdr:nvSpPr>
      <xdr:spPr>
        <a:xfrm>
          <a:off x="9110345" y="1084770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53340</xdr:rowOff>
    </xdr:from>
    <xdr:ext cx="531495" cy="261620"/>
    <xdr:sp macro="" textlink="">
      <xdr:nvSpPr>
        <xdr:cNvPr id="263" name="n_2mainValue【橋りょう・トンネル】&#10;一人当たり有形固定資産（償却資産）額"/>
        <xdr:cNvSpPr txBox="1"/>
      </xdr:nvSpPr>
      <xdr:spPr>
        <a:xfrm>
          <a:off x="8259445" y="1085469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63</xdr:row>
      <xdr:rowOff>45720</xdr:rowOff>
    </xdr:from>
    <xdr:ext cx="531495" cy="264795"/>
    <xdr:sp macro="" textlink="">
      <xdr:nvSpPr>
        <xdr:cNvPr id="264" name="n_3mainValue【橋りょう・トンネル】&#10;一人当たり有形固定資産（償却資産）額"/>
        <xdr:cNvSpPr txBox="1"/>
      </xdr:nvSpPr>
      <xdr:spPr>
        <a:xfrm>
          <a:off x="7395845" y="1084707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63</xdr:row>
      <xdr:rowOff>43180</xdr:rowOff>
    </xdr:from>
    <xdr:ext cx="533400" cy="262255"/>
    <xdr:sp macro="" textlink="">
      <xdr:nvSpPr>
        <xdr:cNvPr id="265" name="n_4mainValue【橋りょう・トンネル】&#10;一人当たり有形固定資産（償却資産）額"/>
        <xdr:cNvSpPr txBox="1"/>
      </xdr:nvSpPr>
      <xdr:spPr>
        <a:xfrm>
          <a:off x="6527165" y="1084453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66" name="正方形/長方形 265"/>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67" name="正方形/長方形 266"/>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68" name="正方形/長方形 267"/>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69" name="正方形/長方形 268"/>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70" name="正方形/長方形 269"/>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71" name="正方形/長方形 270"/>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72" name="正方形/長方形 271"/>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73" name="正方形/長方形 272"/>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7180" cy="227965"/>
    <xdr:sp macro="" textlink="">
      <xdr:nvSpPr>
        <xdr:cNvPr id="274" name="テキスト ボックス 273"/>
        <xdr:cNvSpPr txBox="1"/>
      </xdr:nvSpPr>
      <xdr:spPr>
        <a:xfrm>
          <a:off x="708660" y="1276540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75" name="直線コネクタ 274"/>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1320" cy="263525"/>
    <xdr:sp macro="" textlink="">
      <xdr:nvSpPr>
        <xdr:cNvPr id="276" name="テキスト ボックス 275"/>
        <xdr:cNvSpPr txBox="1"/>
      </xdr:nvSpPr>
      <xdr:spPr>
        <a:xfrm>
          <a:off x="353695" y="15097760"/>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171450</xdr:rowOff>
    </xdr:from>
    <xdr:to xmlns:xdr="http://schemas.openxmlformats.org/drawingml/2006/spreadsheetDrawing">
      <xdr:col>28</xdr:col>
      <xdr:colOff>114300</xdr:colOff>
      <xdr:row>86</xdr:row>
      <xdr:rowOff>171450</xdr:rowOff>
    </xdr:to>
    <xdr:cxnSp macro="">
      <xdr:nvCxnSpPr>
        <xdr:cNvPr id="277" name="直線コネクタ 276"/>
        <xdr:cNvCxnSpPr/>
      </xdr:nvCxnSpPr>
      <xdr:spPr>
        <a:xfrm>
          <a:off x="74168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27305</xdr:rowOff>
    </xdr:from>
    <xdr:ext cx="401320" cy="265430"/>
    <xdr:sp macro="" textlink="">
      <xdr:nvSpPr>
        <xdr:cNvPr id="278" name="テキスト ボックス 277"/>
        <xdr:cNvSpPr txBox="1"/>
      </xdr:nvSpPr>
      <xdr:spPr>
        <a:xfrm>
          <a:off x="353695" y="14772005"/>
          <a:ext cx="401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9" name="直線コネクタ 278"/>
        <xdr:cNvCxnSpPr/>
      </xdr:nvCxnSpPr>
      <xdr:spPr>
        <a:xfrm>
          <a:off x="74168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43815</xdr:rowOff>
    </xdr:from>
    <xdr:ext cx="401320" cy="262255"/>
    <xdr:sp macro="" textlink="">
      <xdr:nvSpPr>
        <xdr:cNvPr id="280" name="テキスト ボックス 279"/>
        <xdr:cNvSpPr txBox="1"/>
      </xdr:nvSpPr>
      <xdr:spPr>
        <a:xfrm>
          <a:off x="353695" y="1444561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30480</xdr:rowOff>
    </xdr:from>
    <xdr:to xmlns:xdr="http://schemas.openxmlformats.org/drawingml/2006/spreadsheetDrawing">
      <xdr:col>28</xdr:col>
      <xdr:colOff>114300</xdr:colOff>
      <xdr:row>83</xdr:row>
      <xdr:rowOff>30480</xdr:rowOff>
    </xdr:to>
    <xdr:cxnSp macro="">
      <xdr:nvCxnSpPr>
        <xdr:cNvPr id="281" name="直線コネクタ 280"/>
        <xdr:cNvCxnSpPr/>
      </xdr:nvCxnSpPr>
      <xdr:spPr>
        <a:xfrm>
          <a:off x="74168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60325</xdr:rowOff>
    </xdr:from>
    <xdr:ext cx="401320" cy="264795"/>
    <xdr:sp macro="" textlink="">
      <xdr:nvSpPr>
        <xdr:cNvPr id="282" name="テキスト ボックス 281"/>
        <xdr:cNvSpPr txBox="1"/>
      </xdr:nvSpPr>
      <xdr:spPr>
        <a:xfrm>
          <a:off x="353695" y="1411922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47625</xdr:rowOff>
    </xdr:from>
    <xdr:to xmlns:xdr="http://schemas.openxmlformats.org/drawingml/2006/spreadsheetDrawing">
      <xdr:col>28</xdr:col>
      <xdr:colOff>114300</xdr:colOff>
      <xdr:row>81</xdr:row>
      <xdr:rowOff>47625</xdr:rowOff>
    </xdr:to>
    <xdr:cxnSp macro="">
      <xdr:nvCxnSpPr>
        <xdr:cNvPr id="283" name="直線コネクタ 282"/>
        <xdr:cNvCxnSpPr/>
      </xdr:nvCxnSpPr>
      <xdr:spPr>
        <a:xfrm>
          <a:off x="74168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77470</xdr:rowOff>
    </xdr:from>
    <xdr:ext cx="401320" cy="262255"/>
    <xdr:sp macro="" textlink="">
      <xdr:nvSpPr>
        <xdr:cNvPr id="284" name="テキスト ボックス 283"/>
        <xdr:cNvSpPr txBox="1"/>
      </xdr:nvSpPr>
      <xdr:spPr>
        <a:xfrm>
          <a:off x="353695" y="1379347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65405</xdr:rowOff>
    </xdr:from>
    <xdr:to xmlns:xdr="http://schemas.openxmlformats.org/drawingml/2006/spreadsheetDrawing">
      <xdr:col>28</xdr:col>
      <xdr:colOff>114300</xdr:colOff>
      <xdr:row>79</xdr:row>
      <xdr:rowOff>65405</xdr:rowOff>
    </xdr:to>
    <xdr:cxnSp macro="">
      <xdr:nvCxnSpPr>
        <xdr:cNvPr id="285" name="直線コネクタ 284"/>
        <xdr:cNvCxnSpPr/>
      </xdr:nvCxnSpPr>
      <xdr:spPr>
        <a:xfrm>
          <a:off x="741680" y="136099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93980</xdr:rowOff>
    </xdr:from>
    <xdr:ext cx="401320" cy="264160"/>
    <xdr:sp macro="" textlink="">
      <xdr:nvSpPr>
        <xdr:cNvPr id="286" name="テキスト ボックス 285"/>
        <xdr:cNvSpPr txBox="1"/>
      </xdr:nvSpPr>
      <xdr:spPr>
        <a:xfrm>
          <a:off x="353695" y="13467080"/>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80645</xdr:rowOff>
    </xdr:from>
    <xdr:to xmlns:xdr="http://schemas.openxmlformats.org/drawingml/2006/spreadsheetDrawing">
      <xdr:col>28</xdr:col>
      <xdr:colOff>114300</xdr:colOff>
      <xdr:row>77</xdr:row>
      <xdr:rowOff>80645</xdr:rowOff>
    </xdr:to>
    <xdr:cxnSp macro="">
      <xdr:nvCxnSpPr>
        <xdr:cNvPr id="287" name="直線コネクタ 286"/>
        <xdr:cNvCxnSpPr/>
      </xdr:nvCxnSpPr>
      <xdr:spPr>
        <a:xfrm>
          <a:off x="74168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110490</xdr:rowOff>
    </xdr:from>
    <xdr:ext cx="401320" cy="262890"/>
    <xdr:sp macro="" textlink="">
      <xdr:nvSpPr>
        <xdr:cNvPr id="288" name="テキスト ボックス 287"/>
        <xdr:cNvSpPr txBox="1"/>
      </xdr:nvSpPr>
      <xdr:spPr>
        <a:xfrm>
          <a:off x="353695" y="1314069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89" name="直線コネクタ 288"/>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127000</xdr:rowOff>
    </xdr:from>
    <xdr:ext cx="401320" cy="264160"/>
    <xdr:sp macro="" textlink="">
      <xdr:nvSpPr>
        <xdr:cNvPr id="290" name="テキスト ボックス 289"/>
        <xdr:cNvSpPr txBox="1"/>
      </xdr:nvSpPr>
      <xdr:spPr>
        <a:xfrm>
          <a:off x="353695" y="12814300"/>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91" name="【公営住宅】&#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70485</xdr:rowOff>
    </xdr:from>
    <xdr:to xmlns:xdr="http://schemas.openxmlformats.org/drawingml/2006/spreadsheetDrawing">
      <xdr:col>24</xdr:col>
      <xdr:colOff>62865</xdr:colOff>
      <xdr:row>86</xdr:row>
      <xdr:rowOff>149225</xdr:rowOff>
    </xdr:to>
    <xdr:cxnSp macro="">
      <xdr:nvCxnSpPr>
        <xdr:cNvPr id="292" name="直線コネクタ 291"/>
        <xdr:cNvCxnSpPr/>
      </xdr:nvCxnSpPr>
      <xdr:spPr>
        <a:xfrm flipV="1">
          <a:off x="4512945" y="13272135"/>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153035</xdr:rowOff>
    </xdr:from>
    <xdr:ext cx="405130" cy="265430"/>
    <xdr:sp macro="" textlink="">
      <xdr:nvSpPr>
        <xdr:cNvPr id="293" name="【公営住宅】&#10;有形固定資産減価償却率最小値テキスト"/>
        <xdr:cNvSpPr txBox="1"/>
      </xdr:nvSpPr>
      <xdr:spPr>
        <a:xfrm>
          <a:off x="4551680" y="1489773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149225</xdr:rowOff>
    </xdr:from>
    <xdr:to xmlns:xdr="http://schemas.openxmlformats.org/drawingml/2006/spreadsheetDrawing">
      <xdr:col>24</xdr:col>
      <xdr:colOff>152400</xdr:colOff>
      <xdr:row>86</xdr:row>
      <xdr:rowOff>149225</xdr:rowOff>
    </xdr:to>
    <xdr:cxnSp macro="">
      <xdr:nvCxnSpPr>
        <xdr:cNvPr id="294" name="直線コネクタ 293"/>
        <xdr:cNvCxnSpPr/>
      </xdr:nvCxnSpPr>
      <xdr:spPr>
        <a:xfrm>
          <a:off x="4429760" y="14893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15875</xdr:rowOff>
    </xdr:from>
    <xdr:ext cx="405130" cy="264795"/>
    <xdr:sp macro="" textlink="">
      <xdr:nvSpPr>
        <xdr:cNvPr id="295" name="【公営住宅】&#10;有形固定資産減価償却率最大値テキスト"/>
        <xdr:cNvSpPr txBox="1"/>
      </xdr:nvSpPr>
      <xdr:spPr>
        <a:xfrm>
          <a:off x="4551680" y="130460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70485</xdr:rowOff>
    </xdr:from>
    <xdr:to xmlns:xdr="http://schemas.openxmlformats.org/drawingml/2006/spreadsheetDrawing">
      <xdr:col>24</xdr:col>
      <xdr:colOff>152400</xdr:colOff>
      <xdr:row>77</xdr:row>
      <xdr:rowOff>70485</xdr:rowOff>
    </xdr:to>
    <xdr:cxnSp macro="">
      <xdr:nvCxnSpPr>
        <xdr:cNvPr id="296" name="直線コネクタ 295"/>
        <xdr:cNvCxnSpPr/>
      </xdr:nvCxnSpPr>
      <xdr:spPr>
        <a:xfrm>
          <a:off x="4429760" y="13272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12065</xdr:rowOff>
    </xdr:from>
    <xdr:ext cx="405130" cy="264160"/>
    <xdr:sp macro="" textlink="">
      <xdr:nvSpPr>
        <xdr:cNvPr id="297" name="【公営住宅】&#10;有形固定資産減価償却率平均値テキスト"/>
        <xdr:cNvSpPr txBox="1"/>
      </xdr:nvSpPr>
      <xdr:spPr>
        <a:xfrm>
          <a:off x="4551680" y="1372806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163830</xdr:rowOff>
    </xdr:from>
    <xdr:to xmlns:xdr="http://schemas.openxmlformats.org/drawingml/2006/spreadsheetDrawing">
      <xdr:col>24</xdr:col>
      <xdr:colOff>114300</xdr:colOff>
      <xdr:row>81</xdr:row>
      <xdr:rowOff>92710</xdr:rowOff>
    </xdr:to>
    <xdr:sp macro="" textlink="">
      <xdr:nvSpPr>
        <xdr:cNvPr id="298" name="フローチャート: 判断 297"/>
        <xdr:cNvSpPr/>
      </xdr:nvSpPr>
      <xdr:spPr>
        <a:xfrm>
          <a:off x="4462780" y="138798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150495</xdr:rowOff>
    </xdr:from>
    <xdr:to xmlns:xdr="http://schemas.openxmlformats.org/drawingml/2006/spreadsheetDrawing">
      <xdr:col>20</xdr:col>
      <xdr:colOff>38100</xdr:colOff>
      <xdr:row>81</xdr:row>
      <xdr:rowOff>79375</xdr:rowOff>
    </xdr:to>
    <xdr:sp macro="" textlink="">
      <xdr:nvSpPr>
        <xdr:cNvPr id="299" name="フローチャート: 判断 298"/>
        <xdr:cNvSpPr/>
      </xdr:nvSpPr>
      <xdr:spPr>
        <a:xfrm>
          <a:off x="3649980" y="138664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70485</xdr:rowOff>
    </xdr:from>
    <xdr:to xmlns:xdr="http://schemas.openxmlformats.org/drawingml/2006/spreadsheetDrawing">
      <xdr:col>15</xdr:col>
      <xdr:colOff>101600</xdr:colOff>
      <xdr:row>80</xdr:row>
      <xdr:rowOff>171450</xdr:rowOff>
    </xdr:to>
    <xdr:sp macro="" textlink="">
      <xdr:nvSpPr>
        <xdr:cNvPr id="300" name="フローチャート: 判断 299"/>
        <xdr:cNvSpPr/>
      </xdr:nvSpPr>
      <xdr:spPr>
        <a:xfrm>
          <a:off x="2781300" y="137864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43815</xdr:rowOff>
    </xdr:from>
    <xdr:to xmlns:xdr="http://schemas.openxmlformats.org/drawingml/2006/spreadsheetDrawing">
      <xdr:col>10</xdr:col>
      <xdr:colOff>165100</xdr:colOff>
      <xdr:row>80</xdr:row>
      <xdr:rowOff>147320</xdr:rowOff>
    </xdr:to>
    <xdr:sp macro="" textlink="">
      <xdr:nvSpPr>
        <xdr:cNvPr id="301" name="フローチャート: 判断 300"/>
        <xdr:cNvSpPr/>
      </xdr:nvSpPr>
      <xdr:spPr>
        <a:xfrm>
          <a:off x="1917700" y="137598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117475</xdr:rowOff>
    </xdr:from>
    <xdr:to xmlns:xdr="http://schemas.openxmlformats.org/drawingml/2006/spreadsheetDrawing">
      <xdr:col>6</xdr:col>
      <xdr:colOff>38100</xdr:colOff>
      <xdr:row>81</xdr:row>
      <xdr:rowOff>46355</xdr:rowOff>
    </xdr:to>
    <xdr:sp macro="" textlink="">
      <xdr:nvSpPr>
        <xdr:cNvPr id="302" name="フローチャート: 判断 301"/>
        <xdr:cNvSpPr/>
      </xdr:nvSpPr>
      <xdr:spPr>
        <a:xfrm>
          <a:off x="1054100" y="138334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0095" cy="265430"/>
    <xdr:sp macro="" textlink="">
      <xdr:nvSpPr>
        <xdr:cNvPr id="303" name="テキスト ボックス 302"/>
        <xdr:cNvSpPr txBox="1"/>
      </xdr:nvSpPr>
      <xdr:spPr>
        <a:xfrm>
          <a:off x="432816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304" name="テキスト ボックス 303"/>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0095" cy="265430"/>
    <xdr:sp macro="" textlink="">
      <xdr:nvSpPr>
        <xdr:cNvPr id="305" name="テキスト ボックス 304"/>
        <xdr:cNvSpPr txBox="1"/>
      </xdr:nvSpPr>
      <xdr:spPr>
        <a:xfrm>
          <a:off x="264668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306" name="テキスト ボックス 305"/>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307" name="テキスト ボックス 306"/>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97790</xdr:rowOff>
    </xdr:from>
    <xdr:to xmlns:xdr="http://schemas.openxmlformats.org/drawingml/2006/spreadsheetDrawing">
      <xdr:col>24</xdr:col>
      <xdr:colOff>114300</xdr:colOff>
      <xdr:row>87</xdr:row>
      <xdr:rowOff>26035</xdr:rowOff>
    </xdr:to>
    <xdr:sp macro="" textlink="">
      <xdr:nvSpPr>
        <xdr:cNvPr id="308" name="楕円 307"/>
        <xdr:cNvSpPr/>
      </xdr:nvSpPr>
      <xdr:spPr>
        <a:xfrm>
          <a:off x="4462780" y="14842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86</xdr:row>
      <xdr:rowOff>10160</xdr:rowOff>
    </xdr:from>
    <xdr:ext cx="405130" cy="263525"/>
    <xdr:sp macro="" textlink="">
      <xdr:nvSpPr>
        <xdr:cNvPr id="309" name="【公営住宅】&#10;有形固定資産減価償却率該当値テキスト"/>
        <xdr:cNvSpPr txBox="1"/>
      </xdr:nvSpPr>
      <xdr:spPr>
        <a:xfrm>
          <a:off x="4551680" y="1475486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40640</xdr:rowOff>
    </xdr:from>
    <xdr:to xmlns:xdr="http://schemas.openxmlformats.org/drawingml/2006/spreadsheetDrawing">
      <xdr:col>20</xdr:col>
      <xdr:colOff>38100</xdr:colOff>
      <xdr:row>86</xdr:row>
      <xdr:rowOff>144145</xdr:rowOff>
    </xdr:to>
    <xdr:sp macro="" textlink="">
      <xdr:nvSpPr>
        <xdr:cNvPr id="310" name="楕円 309"/>
        <xdr:cNvSpPr/>
      </xdr:nvSpPr>
      <xdr:spPr>
        <a:xfrm>
          <a:off x="3649980" y="147853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92075</xdr:rowOff>
    </xdr:from>
    <xdr:to xmlns:xdr="http://schemas.openxmlformats.org/drawingml/2006/spreadsheetDrawing">
      <xdr:col>24</xdr:col>
      <xdr:colOff>63500</xdr:colOff>
      <xdr:row>86</xdr:row>
      <xdr:rowOff>149225</xdr:rowOff>
    </xdr:to>
    <xdr:cxnSp macro="">
      <xdr:nvCxnSpPr>
        <xdr:cNvPr id="311" name="直線コネクタ 310"/>
        <xdr:cNvCxnSpPr/>
      </xdr:nvCxnSpPr>
      <xdr:spPr>
        <a:xfrm>
          <a:off x="3700780" y="14836775"/>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159385</xdr:rowOff>
    </xdr:from>
    <xdr:to xmlns:xdr="http://schemas.openxmlformats.org/drawingml/2006/spreadsheetDrawing">
      <xdr:col>15</xdr:col>
      <xdr:colOff>101600</xdr:colOff>
      <xdr:row>86</xdr:row>
      <xdr:rowOff>88265</xdr:rowOff>
    </xdr:to>
    <xdr:sp macro="" textlink="">
      <xdr:nvSpPr>
        <xdr:cNvPr id="312" name="楕円 311"/>
        <xdr:cNvSpPr/>
      </xdr:nvSpPr>
      <xdr:spPr>
        <a:xfrm>
          <a:off x="2781300" y="14732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35560</xdr:rowOff>
    </xdr:from>
    <xdr:to xmlns:xdr="http://schemas.openxmlformats.org/drawingml/2006/spreadsheetDrawing">
      <xdr:col>19</xdr:col>
      <xdr:colOff>177800</xdr:colOff>
      <xdr:row>86</xdr:row>
      <xdr:rowOff>92075</xdr:rowOff>
    </xdr:to>
    <xdr:cxnSp macro="">
      <xdr:nvCxnSpPr>
        <xdr:cNvPr id="313" name="直線コネクタ 312"/>
        <xdr:cNvCxnSpPr/>
      </xdr:nvCxnSpPr>
      <xdr:spPr>
        <a:xfrm>
          <a:off x="2832100" y="14780260"/>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105410</xdr:rowOff>
    </xdr:from>
    <xdr:to xmlns:xdr="http://schemas.openxmlformats.org/drawingml/2006/spreadsheetDrawing">
      <xdr:col>10</xdr:col>
      <xdr:colOff>165100</xdr:colOff>
      <xdr:row>86</xdr:row>
      <xdr:rowOff>34290</xdr:rowOff>
    </xdr:to>
    <xdr:sp macro="" textlink="">
      <xdr:nvSpPr>
        <xdr:cNvPr id="314" name="楕円 313"/>
        <xdr:cNvSpPr/>
      </xdr:nvSpPr>
      <xdr:spPr>
        <a:xfrm>
          <a:off x="1917700" y="14678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158750</xdr:rowOff>
    </xdr:from>
    <xdr:to xmlns:xdr="http://schemas.openxmlformats.org/drawingml/2006/spreadsheetDrawing">
      <xdr:col>15</xdr:col>
      <xdr:colOff>50800</xdr:colOff>
      <xdr:row>86</xdr:row>
      <xdr:rowOff>35560</xdr:rowOff>
    </xdr:to>
    <xdr:cxnSp macro="">
      <xdr:nvCxnSpPr>
        <xdr:cNvPr id="315" name="直線コネクタ 314"/>
        <xdr:cNvCxnSpPr/>
      </xdr:nvCxnSpPr>
      <xdr:spPr>
        <a:xfrm>
          <a:off x="1968500" y="1473200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153670</xdr:rowOff>
    </xdr:from>
    <xdr:to xmlns:xdr="http://schemas.openxmlformats.org/drawingml/2006/spreadsheetDrawing">
      <xdr:col>6</xdr:col>
      <xdr:colOff>38100</xdr:colOff>
      <xdr:row>85</xdr:row>
      <xdr:rowOff>82550</xdr:rowOff>
    </xdr:to>
    <xdr:sp macro="" textlink="">
      <xdr:nvSpPr>
        <xdr:cNvPr id="316" name="楕円 315"/>
        <xdr:cNvSpPr/>
      </xdr:nvSpPr>
      <xdr:spPr>
        <a:xfrm>
          <a:off x="1054100" y="145554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30480</xdr:rowOff>
    </xdr:from>
    <xdr:to xmlns:xdr="http://schemas.openxmlformats.org/drawingml/2006/spreadsheetDrawing">
      <xdr:col>10</xdr:col>
      <xdr:colOff>114300</xdr:colOff>
      <xdr:row>85</xdr:row>
      <xdr:rowOff>158750</xdr:rowOff>
    </xdr:to>
    <xdr:cxnSp macro="">
      <xdr:nvCxnSpPr>
        <xdr:cNvPr id="317" name="直線コネクタ 316"/>
        <xdr:cNvCxnSpPr/>
      </xdr:nvCxnSpPr>
      <xdr:spPr>
        <a:xfrm>
          <a:off x="1104900" y="14603730"/>
          <a:ext cx="8636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95885</xdr:rowOff>
    </xdr:from>
    <xdr:ext cx="403225" cy="265430"/>
    <xdr:sp macro="" textlink="">
      <xdr:nvSpPr>
        <xdr:cNvPr id="318" name="n_1aveValue【公営住宅】&#10;有形固定資産減価償却率"/>
        <xdr:cNvSpPr txBox="1"/>
      </xdr:nvSpPr>
      <xdr:spPr>
        <a:xfrm>
          <a:off x="3490595" y="1364043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15875</xdr:rowOff>
    </xdr:from>
    <xdr:ext cx="403860" cy="264795"/>
    <xdr:sp macro="" textlink="">
      <xdr:nvSpPr>
        <xdr:cNvPr id="319" name="n_2aveValue【公営住宅】&#10;有形固定資産減価償却率"/>
        <xdr:cNvSpPr txBox="1"/>
      </xdr:nvSpPr>
      <xdr:spPr>
        <a:xfrm>
          <a:off x="2634615" y="13560425"/>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163830</xdr:rowOff>
    </xdr:from>
    <xdr:ext cx="401955" cy="265430"/>
    <xdr:sp macro="" textlink="">
      <xdr:nvSpPr>
        <xdr:cNvPr id="320" name="n_3aveValue【公営住宅】&#10;有形固定資産減価償却率"/>
        <xdr:cNvSpPr txBox="1"/>
      </xdr:nvSpPr>
      <xdr:spPr>
        <a:xfrm>
          <a:off x="1771015" y="13536930"/>
          <a:ext cx="401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63500</xdr:rowOff>
    </xdr:from>
    <xdr:ext cx="401955" cy="263525"/>
    <xdr:sp macro="" textlink="">
      <xdr:nvSpPr>
        <xdr:cNvPr id="321" name="n_4aveValue【公営住宅】&#10;有形固定資産減価償却率"/>
        <xdr:cNvSpPr txBox="1"/>
      </xdr:nvSpPr>
      <xdr:spPr>
        <a:xfrm>
          <a:off x="907415" y="13608050"/>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135255</xdr:rowOff>
    </xdr:from>
    <xdr:ext cx="403225" cy="262255"/>
    <xdr:sp macro="" textlink="">
      <xdr:nvSpPr>
        <xdr:cNvPr id="322" name="n_1mainValue【公営住宅】&#10;有形固定資産減価償却率"/>
        <xdr:cNvSpPr txBox="1"/>
      </xdr:nvSpPr>
      <xdr:spPr>
        <a:xfrm>
          <a:off x="3490595" y="1487995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78740</xdr:rowOff>
    </xdr:from>
    <xdr:ext cx="403860" cy="262255"/>
    <xdr:sp macro="" textlink="">
      <xdr:nvSpPr>
        <xdr:cNvPr id="323" name="n_2mainValue【公営住宅】&#10;有形固定資産減価償却率"/>
        <xdr:cNvSpPr txBox="1"/>
      </xdr:nvSpPr>
      <xdr:spPr>
        <a:xfrm>
          <a:off x="2634615" y="14823440"/>
          <a:ext cx="403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25400</xdr:rowOff>
    </xdr:from>
    <xdr:ext cx="401955" cy="264795"/>
    <xdr:sp macro="" textlink="">
      <xdr:nvSpPr>
        <xdr:cNvPr id="324" name="n_3mainValue【公営住宅】&#10;有形固定資産減価償却率"/>
        <xdr:cNvSpPr txBox="1"/>
      </xdr:nvSpPr>
      <xdr:spPr>
        <a:xfrm>
          <a:off x="1771015" y="1477010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73025</xdr:rowOff>
    </xdr:from>
    <xdr:ext cx="401955" cy="264795"/>
    <xdr:sp macro="" textlink="">
      <xdr:nvSpPr>
        <xdr:cNvPr id="325" name="n_4mainValue【公営住宅】&#10;有形固定資産減価償却率"/>
        <xdr:cNvSpPr txBox="1"/>
      </xdr:nvSpPr>
      <xdr:spPr>
        <a:xfrm>
          <a:off x="907415" y="1464627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26" name="正方形/長方形 325"/>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27" name="正方形/長方形 326"/>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28" name="正方形/長方形 327"/>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29" name="正方形/長方形 328"/>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30" name="正方形/長方形 329"/>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31" name="正方形/長方形 330"/>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32" name="正方形/長方形 331"/>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33" name="正方形/長方形 332"/>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6710" cy="227965"/>
    <xdr:sp macro="" textlink="">
      <xdr:nvSpPr>
        <xdr:cNvPr id="334" name="テキスト ボックス 333"/>
        <xdr:cNvSpPr txBox="1"/>
      </xdr:nvSpPr>
      <xdr:spPr>
        <a:xfrm>
          <a:off x="6393180" y="12765405"/>
          <a:ext cx="3467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35" name="直線コネクタ 334"/>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116840</xdr:rowOff>
    </xdr:from>
    <xdr:to xmlns:xdr="http://schemas.openxmlformats.org/drawingml/2006/spreadsheetDrawing">
      <xdr:col>59</xdr:col>
      <xdr:colOff>50800</xdr:colOff>
      <xdr:row>86</xdr:row>
      <xdr:rowOff>116840</xdr:rowOff>
    </xdr:to>
    <xdr:cxnSp macro="">
      <xdr:nvCxnSpPr>
        <xdr:cNvPr id="336" name="直線コネクタ 335"/>
        <xdr:cNvCxnSpPr/>
      </xdr:nvCxnSpPr>
      <xdr:spPr>
        <a:xfrm>
          <a:off x="6431280" y="14861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146685</xdr:rowOff>
    </xdr:from>
    <xdr:ext cx="464185" cy="261620"/>
    <xdr:sp macro="" textlink="">
      <xdr:nvSpPr>
        <xdr:cNvPr id="337" name="テキスト ボックス 336"/>
        <xdr:cNvSpPr txBox="1"/>
      </xdr:nvSpPr>
      <xdr:spPr>
        <a:xfrm>
          <a:off x="5974080" y="1471993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78105</xdr:rowOff>
    </xdr:from>
    <xdr:to xmlns:xdr="http://schemas.openxmlformats.org/drawingml/2006/spreadsheetDrawing">
      <xdr:col>59</xdr:col>
      <xdr:colOff>50800</xdr:colOff>
      <xdr:row>84</xdr:row>
      <xdr:rowOff>78105</xdr:rowOff>
    </xdr:to>
    <xdr:cxnSp macro="">
      <xdr:nvCxnSpPr>
        <xdr:cNvPr id="338" name="直線コネクタ 337"/>
        <xdr:cNvCxnSpPr/>
      </xdr:nvCxnSpPr>
      <xdr:spPr>
        <a:xfrm>
          <a:off x="6431280" y="1447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107315</xdr:rowOff>
    </xdr:from>
    <xdr:ext cx="464185" cy="264795"/>
    <xdr:sp macro="" textlink="">
      <xdr:nvSpPr>
        <xdr:cNvPr id="339" name="テキスト ボックス 338"/>
        <xdr:cNvSpPr txBox="1"/>
      </xdr:nvSpPr>
      <xdr:spPr>
        <a:xfrm>
          <a:off x="5974080" y="1433766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38735</xdr:rowOff>
    </xdr:from>
    <xdr:to xmlns:xdr="http://schemas.openxmlformats.org/drawingml/2006/spreadsheetDrawing">
      <xdr:col>59</xdr:col>
      <xdr:colOff>50800</xdr:colOff>
      <xdr:row>82</xdr:row>
      <xdr:rowOff>38735</xdr:rowOff>
    </xdr:to>
    <xdr:cxnSp macro="">
      <xdr:nvCxnSpPr>
        <xdr:cNvPr id="340" name="直線コネクタ 339"/>
        <xdr:cNvCxnSpPr/>
      </xdr:nvCxnSpPr>
      <xdr:spPr>
        <a:xfrm>
          <a:off x="6431280" y="14097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68580</xdr:rowOff>
    </xdr:from>
    <xdr:ext cx="464185" cy="264795"/>
    <xdr:sp macro="" textlink="">
      <xdr:nvSpPr>
        <xdr:cNvPr id="341" name="テキスト ボックス 340"/>
        <xdr:cNvSpPr txBox="1"/>
      </xdr:nvSpPr>
      <xdr:spPr>
        <a:xfrm>
          <a:off x="5974080" y="1395603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29845</xdr:rowOff>
    </xdr:from>
    <xdr:ext cx="464185" cy="262255"/>
    <xdr:sp macro="" textlink="">
      <xdr:nvSpPr>
        <xdr:cNvPr id="343" name="テキスト ボックス 342"/>
        <xdr:cNvSpPr txBox="1"/>
      </xdr:nvSpPr>
      <xdr:spPr>
        <a:xfrm>
          <a:off x="5974080" y="1357439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136525</xdr:rowOff>
    </xdr:from>
    <xdr:to xmlns:xdr="http://schemas.openxmlformats.org/drawingml/2006/spreadsheetDrawing">
      <xdr:col>59</xdr:col>
      <xdr:colOff>50800</xdr:colOff>
      <xdr:row>77</xdr:row>
      <xdr:rowOff>136525</xdr:rowOff>
    </xdr:to>
    <xdr:cxnSp macro="">
      <xdr:nvCxnSpPr>
        <xdr:cNvPr id="344" name="直線コネクタ 343"/>
        <xdr:cNvCxnSpPr/>
      </xdr:nvCxnSpPr>
      <xdr:spPr>
        <a:xfrm>
          <a:off x="6431280" y="13338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166370</xdr:rowOff>
    </xdr:from>
    <xdr:ext cx="464185" cy="262890"/>
    <xdr:sp macro="" textlink="">
      <xdr:nvSpPr>
        <xdr:cNvPr id="345" name="テキスト ボックス 344"/>
        <xdr:cNvSpPr txBox="1"/>
      </xdr:nvSpPr>
      <xdr:spPr>
        <a:xfrm>
          <a:off x="5974080" y="131965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46" name="直線コネクタ 345"/>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4185" cy="264160"/>
    <xdr:sp macro="" textlink="">
      <xdr:nvSpPr>
        <xdr:cNvPr id="347" name="テキスト ボックス 346"/>
        <xdr:cNvSpPr txBox="1"/>
      </xdr:nvSpPr>
      <xdr:spPr>
        <a:xfrm>
          <a:off x="5974080" y="128143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48" name="【公営住宅】&#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25400</xdr:rowOff>
    </xdr:from>
    <xdr:to xmlns:xdr="http://schemas.openxmlformats.org/drawingml/2006/spreadsheetDrawing">
      <xdr:col>54</xdr:col>
      <xdr:colOff>185420</xdr:colOff>
      <xdr:row>86</xdr:row>
      <xdr:rowOff>111760</xdr:rowOff>
    </xdr:to>
    <xdr:cxnSp macro="">
      <xdr:nvCxnSpPr>
        <xdr:cNvPr id="349" name="直線コネクタ 348"/>
        <xdr:cNvCxnSpPr/>
      </xdr:nvCxnSpPr>
      <xdr:spPr>
        <a:xfrm flipV="1">
          <a:off x="10198100" y="13227050"/>
          <a:ext cx="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7995" cy="263525"/>
    <xdr:sp macro="" textlink="">
      <xdr:nvSpPr>
        <xdr:cNvPr id="350" name="【公営住宅】&#10;一人当たり面積最小値テキスト"/>
        <xdr:cNvSpPr txBox="1"/>
      </xdr:nvSpPr>
      <xdr:spPr>
        <a:xfrm>
          <a:off x="10236200" y="1485963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111760</xdr:rowOff>
    </xdr:from>
    <xdr:to xmlns:xdr="http://schemas.openxmlformats.org/drawingml/2006/spreadsheetDrawing">
      <xdr:col>55</xdr:col>
      <xdr:colOff>88900</xdr:colOff>
      <xdr:row>86</xdr:row>
      <xdr:rowOff>111760</xdr:rowOff>
    </xdr:to>
    <xdr:cxnSp macro="">
      <xdr:nvCxnSpPr>
        <xdr:cNvPr id="351" name="直線コネクタ 350"/>
        <xdr:cNvCxnSpPr/>
      </xdr:nvCxnSpPr>
      <xdr:spPr>
        <a:xfrm>
          <a:off x="10114280" y="1485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146685</xdr:rowOff>
    </xdr:from>
    <xdr:ext cx="467995" cy="261620"/>
    <xdr:sp macro="" textlink="">
      <xdr:nvSpPr>
        <xdr:cNvPr id="352" name="【公営住宅】&#10;一人当たり面積最大値テキスト"/>
        <xdr:cNvSpPr txBox="1"/>
      </xdr:nvSpPr>
      <xdr:spPr>
        <a:xfrm>
          <a:off x="10236200" y="13005435"/>
          <a:ext cx="467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25400</xdr:rowOff>
    </xdr:from>
    <xdr:to xmlns:xdr="http://schemas.openxmlformats.org/drawingml/2006/spreadsheetDrawing">
      <xdr:col>55</xdr:col>
      <xdr:colOff>88900</xdr:colOff>
      <xdr:row>77</xdr:row>
      <xdr:rowOff>25400</xdr:rowOff>
    </xdr:to>
    <xdr:cxnSp macro="">
      <xdr:nvCxnSpPr>
        <xdr:cNvPr id="353" name="直線コネクタ 352"/>
        <xdr:cNvCxnSpPr/>
      </xdr:nvCxnSpPr>
      <xdr:spPr>
        <a:xfrm>
          <a:off x="10114280" y="13227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65405</xdr:rowOff>
    </xdr:from>
    <xdr:ext cx="467995" cy="262255"/>
    <xdr:sp macro="" textlink="">
      <xdr:nvSpPr>
        <xdr:cNvPr id="354" name="【公営住宅】&#10;一人当たり面積平均値テキスト"/>
        <xdr:cNvSpPr txBox="1"/>
      </xdr:nvSpPr>
      <xdr:spPr>
        <a:xfrm>
          <a:off x="10236200" y="14467205"/>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41910</xdr:rowOff>
    </xdr:from>
    <xdr:to xmlns:xdr="http://schemas.openxmlformats.org/drawingml/2006/spreadsheetDrawing">
      <xdr:col>55</xdr:col>
      <xdr:colOff>50800</xdr:colOff>
      <xdr:row>85</xdr:row>
      <xdr:rowOff>145415</xdr:rowOff>
    </xdr:to>
    <xdr:sp macro="" textlink="">
      <xdr:nvSpPr>
        <xdr:cNvPr id="355" name="フローチャート: 判断 354"/>
        <xdr:cNvSpPr/>
      </xdr:nvSpPr>
      <xdr:spPr>
        <a:xfrm>
          <a:off x="10152380" y="146151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50800</xdr:rowOff>
    </xdr:from>
    <xdr:to xmlns:xdr="http://schemas.openxmlformats.org/drawingml/2006/spreadsheetDrawing">
      <xdr:col>50</xdr:col>
      <xdr:colOff>165100</xdr:colOff>
      <xdr:row>85</xdr:row>
      <xdr:rowOff>155575</xdr:rowOff>
    </xdr:to>
    <xdr:sp macro="" textlink="">
      <xdr:nvSpPr>
        <xdr:cNvPr id="356" name="フローチャート: 判断 355"/>
        <xdr:cNvSpPr/>
      </xdr:nvSpPr>
      <xdr:spPr>
        <a:xfrm>
          <a:off x="9334500" y="146240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48895</xdr:rowOff>
    </xdr:from>
    <xdr:to xmlns:xdr="http://schemas.openxmlformats.org/drawingml/2006/spreadsheetDrawing">
      <xdr:col>46</xdr:col>
      <xdr:colOff>38100</xdr:colOff>
      <xdr:row>85</xdr:row>
      <xdr:rowOff>153035</xdr:rowOff>
    </xdr:to>
    <xdr:sp macro="" textlink="">
      <xdr:nvSpPr>
        <xdr:cNvPr id="357" name="フローチャート: 判断 356"/>
        <xdr:cNvSpPr/>
      </xdr:nvSpPr>
      <xdr:spPr>
        <a:xfrm>
          <a:off x="8470900" y="146221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147320</xdr:rowOff>
    </xdr:to>
    <xdr:sp macro="" textlink="">
      <xdr:nvSpPr>
        <xdr:cNvPr id="358" name="フローチャート: 判断 357"/>
        <xdr:cNvSpPr/>
      </xdr:nvSpPr>
      <xdr:spPr>
        <a:xfrm>
          <a:off x="7602220" y="146170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68580</xdr:rowOff>
    </xdr:from>
    <xdr:to xmlns:xdr="http://schemas.openxmlformats.org/drawingml/2006/spreadsheetDrawing">
      <xdr:col>36</xdr:col>
      <xdr:colOff>165100</xdr:colOff>
      <xdr:row>85</xdr:row>
      <xdr:rowOff>171450</xdr:rowOff>
    </xdr:to>
    <xdr:sp macro="" textlink="">
      <xdr:nvSpPr>
        <xdr:cNvPr id="359" name="フローチャート: 判断 358"/>
        <xdr:cNvSpPr/>
      </xdr:nvSpPr>
      <xdr:spPr>
        <a:xfrm>
          <a:off x="6738620" y="146418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60" name="テキスト ボックス 359"/>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61" name="テキスト ボックス 360"/>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62" name="テキスト ボックス 361"/>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0095" cy="265430"/>
    <xdr:sp macro="" textlink="">
      <xdr:nvSpPr>
        <xdr:cNvPr id="363" name="テキスト ボックス 362"/>
        <xdr:cNvSpPr txBox="1"/>
      </xdr:nvSpPr>
      <xdr:spPr>
        <a:xfrm>
          <a:off x="74676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64" name="テキスト ボックス 363"/>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88265</xdr:rowOff>
    </xdr:from>
    <xdr:to xmlns:xdr="http://schemas.openxmlformats.org/drawingml/2006/spreadsheetDrawing">
      <xdr:col>55</xdr:col>
      <xdr:colOff>50800</xdr:colOff>
      <xdr:row>86</xdr:row>
      <xdr:rowOff>16510</xdr:rowOff>
    </xdr:to>
    <xdr:sp macro="" textlink="">
      <xdr:nvSpPr>
        <xdr:cNvPr id="365" name="楕円 364"/>
        <xdr:cNvSpPr/>
      </xdr:nvSpPr>
      <xdr:spPr>
        <a:xfrm>
          <a:off x="10152380" y="146615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66675</xdr:rowOff>
    </xdr:from>
    <xdr:ext cx="467995" cy="262255"/>
    <xdr:sp macro="" textlink="">
      <xdr:nvSpPr>
        <xdr:cNvPr id="366" name="【公営住宅】&#10;一人当たり面積該当値テキスト"/>
        <xdr:cNvSpPr txBox="1"/>
      </xdr:nvSpPr>
      <xdr:spPr>
        <a:xfrm>
          <a:off x="10236200" y="1463992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167005</xdr:rowOff>
    </xdr:to>
    <xdr:sp macro="" textlink="">
      <xdr:nvSpPr>
        <xdr:cNvPr id="367" name="楕円 366"/>
        <xdr:cNvSpPr/>
      </xdr:nvSpPr>
      <xdr:spPr>
        <a:xfrm>
          <a:off x="9334500" y="146367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114935</xdr:rowOff>
    </xdr:from>
    <xdr:to xmlns:xdr="http://schemas.openxmlformats.org/drawingml/2006/spreadsheetDrawing">
      <xdr:col>55</xdr:col>
      <xdr:colOff>0</xdr:colOff>
      <xdr:row>85</xdr:row>
      <xdr:rowOff>140335</xdr:rowOff>
    </xdr:to>
    <xdr:cxnSp macro="">
      <xdr:nvCxnSpPr>
        <xdr:cNvPr id="368" name="直線コネクタ 367"/>
        <xdr:cNvCxnSpPr/>
      </xdr:nvCxnSpPr>
      <xdr:spPr>
        <a:xfrm>
          <a:off x="9385300" y="1468818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60960</xdr:rowOff>
    </xdr:from>
    <xdr:to xmlns:xdr="http://schemas.openxmlformats.org/drawingml/2006/spreadsheetDrawing">
      <xdr:col>46</xdr:col>
      <xdr:colOff>38100</xdr:colOff>
      <xdr:row>85</xdr:row>
      <xdr:rowOff>164465</xdr:rowOff>
    </xdr:to>
    <xdr:sp macro="" textlink="">
      <xdr:nvSpPr>
        <xdr:cNvPr id="369" name="楕円 368"/>
        <xdr:cNvSpPr/>
      </xdr:nvSpPr>
      <xdr:spPr>
        <a:xfrm>
          <a:off x="8470900" y="146342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113030</xdr:rowOff>
    </xdr:from>
    <xdr:to xmlns:xdr="http://schemas.openxmlformats.org/drawingml/2006/spreadsheetDrawing">
      <xdr:col>50</xdr:col>
      <xdr:colOff>114300</xdr:colOff>
      <xdr:row>85</xdr:row>
      <xdr:rowOff>114935</xdr:rowOff>
    </xdr:to>
    <xdr:cxnSp macro="">
      <xdr:nvCxnSpPr>
        <xdr:cNvPr id="370" name="直線コネクタ 369"/>
        <xdr:cNvCxnSpPr/>
      </xdr:nvCxnSpPr>
      <xdr:spPr>
        <a:xfrm>
          <a:off x="8521700" y="1468628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66675</xdr:rowOff>
    </xdr:from>
    <xdr:to xmlns:xdr="http://schemas.openxmlformats.org/drawingml/2006/spreadsheetDrawing">
      <xdr:col>41</xdr:col>
      <xdr:colOff>101600</xdr:colOff>
      <xdr:row>85</xdr:row>
      <xdr:rowOff>170815</xdr:rowOff>
    </xdr:to>
    <xdr:sp macro="" textlink="">
      <xdr:nvSpPr>
        <xdr:cNvPr id="371" name="楕円 370"/>
        <xdr:cNvSpPr/>
      </xdr:nvSpPr>
      <xdr:spPr>
        <a:xfrm>
          <a:off x="7602220" y="146399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113030</xdr:rowOff>
    </xdr:from>
    <xdr:to xmlns:xdr="http://schemas.openxmlformats.org/drawingml/2006/spreadsheetDrawing">
      <xdr:col>45</xdr:col>
      <xdr:colOff>177800</xdr:colOff>
      <xdr:row>85</xdr:row>
      <xdr:rowOff>118745</xdr:rowOff>
    </xdr:to>
    <xdr:cxnSp macro="">
      <xdr:nvCxnSpPr>
        <xdr:cNvPr id="372" name="直線コネクタ 371"/>
        <xdr:cNvCxnSpPr/>
      </xdr:nvCxnSpPr>
      <xdr:spPr>
        <a:xfrm flipV="1">
          <a:off x="7653020" y="14686280"/>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65405</xdr:rowOff>
    </xdr:from>
    <xdr:to xmlns:xdr="http://schemas.openxmlformats.org/drawingml/2006/spreadsheetDrawing">
      <xdr:col>36</xdr:col>
      <xdr:colOff>165100</xdr:colOff>
      <xdr:row>85</xdr:row>
      <xdr:rowOff>168910</xdr:rowOff>
    </xdr:to>
    <xdr:sp macro="" textlink="">
      <xdr:nvSpPr>
        <xdr:cNvPr id="373" name="楕円 372"/>
        <xdr:cNvSpPr/>
      </xdr:nvSpPr>
      <xdr:spPr>
        <a:xfrm>
          <a:off x="6738620" y="146386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116840</xdr:rowOff>
    </xdr:from>
    <xdr:to xmlns:xdr="http://schemas.openxmlformats.org/drawingml/2006/spreadsheetDrawing">
      <xdr:col>41</xdr:col>
      <xdr:colOff>50800</xdr:colOff>
      <xdr:row>85</xdr:row>
      <xdr:rowOff>118745</xdr:rowOff>
    </xdr:to>
    <xdr:cxnSp macro="">
      <xdr:nvCxnSpPr>
        <xdr:cNvPr id="374" name="直線コネクタ 373"/>
        <xdr:cNvCxnSpPr/>
      </xdr:nvCxnSpPr>
      <xdr:spPr>
        <a:xfrm>
          <a:off x="6789420" y="1469009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171450</xdr:rowOff>
    </xdr:from>
    <xdr:ext cx="467995" cy="263525"/>
    <xdr:sp macro="" textlink="">
      <xdr:nvSpPr>
        <xdr:cNvPr id="375" name="n_1aveValue【公営住宅】&#10;一人当たり面積"/>
        <xdr:cNvSpPr txBox="1"/>
      </xdr:nvSpPr>
      <xdr:spPr>
        <a:xfrm>
          <a:off x="9142730" y="1440180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170180</xdr:rowOff>
    </xdr:from>
    <xdr:ext cx="468630" cy="261620"/>
    <xdr:sp macro="" textlink="">
      <xdr:nvSpPr>
        <xdr:cNvPr id="376" name="n_2aveValue【公営住宅】&#10;一人当たり面積"/>
        <xdr:cNvSpPr txBox="1"/>
      </xdr:nvSpPr>
      <xdr:spPr>
        <a:xfrm>
          <a:off x="8291830" y="14400530"/>
          <a:ext cx="468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163830</xdr:rowOff>
    </xdr:from>
    <xdr:ext cx="466725" cy="265430"/>
    <xdr:sp macro="" textlink="">
      <xdr:nvSpPr>
        <xdr:cNvPr id="377" name="n_3aveValue【公営住宅】&#10;一人当たり面積"/>
        <xdr:cNvSpPr txBox="1"/>
      </xdr:nvSpPr>
      <xdr:spPr>
        <a:xfrm>
          <a:off x="7423150" y="1439418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163195</xdr:rowOff>
    </xdr:from>
    <xdr:ext cx="466725" cy="264795"/>
    <xdr:sp macro="" textlink="">
      <xdr:nvSpPr>
        <xdr:cNvPr id="378" name="n_4aveValue【公営住宅】&#10;一人当たり面積"/>
        <xdr:cNvSpPr txBox="1"/>
      </xdr:nvSpPr>
      <xdr:spPr>
        <a:xfrm>
          <a:off x="6559550" y="1473644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158750</xdr:rowOff>
    </xdr:from>
    <xdr:ext cx="467995" cy="262255"/>
    <xdr:sp macro="" textlink="">
      <xdr:nvSpPr>
        <xdr:cNvPr id="379" name="n_1mainValue【公営住宅】&#10;一人当たり面積"/>
        <xdr:cNvSpPr txBox="1"/>
      </xdr:nvSpPr>
      <xdr:spPr>
        <a:xfrm>
          <a:off x="9142730" y="1473200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156210</xdr:rowOff>
    </xdr:from>
    <xdr:ext cx="468630" cy="263525"/>
    <xdr:sp macro="" textlink="">
      <xdr:nvSpPr>
        <xdr:cNvPr id="380" name="n_2mainValue【公営住宅】&#10;一人当たり面積"/>
        <xdr:cNvSpPr txBox="1"/>
      </xdr:nvSpPr>
      <xdr:spPr>
        <a:xfrm>
          <a:off x="8291830" y="1472946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161925</xdr:rowOff>
    </xdr:from>
    <xdr:ext cx="466725" cy="263525"/>
    <xdr:sp macro="" textlink="">
      <xdr:nvSpPr>
        <xdr:cNvPr id="381" name="n_3mainValue【公営住宅】&#10;一人当たり面積"/>
        <xdr:cNvSpPr txBox="1"/>
      </xdr:nvSpPr>
      <xdr:spPr>
        <a:xfrm>
          <a:off x="7423150" y="1473517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10160</xdr:rowOff>
    </xdr:from>
    <xdr:ext cx="466725" cy="263525"/>
    <xdr:sp macro="" textlink="">
      <xdr:nvSpPr>
        <xdr:cNvPr id="382" name="n_4mainValue【公営住宅】&#10;一人当たり面積"/>
        <xdr:cNvSpPr txBox="1"/>
      </xdr:nvSpPr>
      <xdr:spPr>
        <a:xfrm>
          <a:off x="6559550" y="1441196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384" name="正方形/長方形 383"/>
        <xdr:cNvSpPr/>
      </xdr:nvSpPr>
      <xdr:spPr>
        <a:xfrm>
          <a:off x="741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385" name="正方形/長方形 384"/>
        <xdr:cNvSpPr/>
      </xdr:nvSpPr>
      <xdr:spPr>
        <a:xfrm>
          <a:off x="741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386" name="正方形/長方形 385"/>
        <xdr:cNvSpPr/>
      </xdr:nvSpPr>
      <xdr:spPr>
        <a:xfrm>
          <a:off x="1981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387" name="正方形/長方形 386"/>
        <xdr:cNvSpPr/>
      </xdr:nvSpPr>
      <xdr:spPr>
        <a:xfrm>
          <a:off x="1981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390" name="正方形/長方形 389"/>
        <xdr:cNvSpPr/>
      </xdr:nvSpPr>
      <xdr:spPr>
        <a:xfrm>
          <a:off x="64312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391" name="正方形/長方形 390"/>
        <xdr:cNvSpPr/>
      </xdr:nvSpPr>
      <xdr:spPr>
        <a:xfrm>
          <a:off x="64312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392" name="正方形/長方形 391"/>
        <xdr:cNvSpPr/>
      </xdr:nvSpPr>
      <xdr:spPr>
        <a:xfrm>
          <a:off x="7665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393" name="正方形/長方形 392"/>
        <xdr:cNvSpPr/>
      </xdr:nvSpPr>
      <xdr:spPr>
        <a:xfrm>
          <a:off x="7665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395" name="正方形/長方形 394"/>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396" name="正方形/長方形 395"/>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397" name="正方形/長方形 396"/>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398" name="正方形/長方形 397"/>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399" name="正方形/長方形 398"/>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400" name="正方形/長方形 399"/>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401" name="正方形/長方形 400"/>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02" name="正方形/長方形 401"/>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30505"/>
    <xdr:sp macro="" textlink="">
      <xdr:nvSpPr>
        <xdr:cNvPr id="403" name="テキスト ボックス 402"/>
        <xdr:cNvSpPr txBox="1"/>
      </xdr:nvSpPr>
      <xdr:spPr>
        <a:xfrm>
          <a:off x="12077700" y="5143500"/>
          <a:ext cx="29527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404" name="直線コネクタ 403"/>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107315</xdr:rowOff>
    </xdr:from>
    <xdr:ext cx="466090" cy="264795"/>
    <xdr:sp macro="" textlink="">
      <xdr:nvSpPr>
        <xdr:cNvPr id="405" name="テキスト ボックス 404"/>
        <xdr:cNvSpPr txBox="1"/>
      </xdr:nvSpPr>
      <xdr:spPr>
        <a:xfrm>
          <a:off x="11663680" y="7479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136525</xdr:rowOff>
    </xdr:from>
    <xdr:to xmlns:xdr="http://schemas.openxmlformats.org/drawingml/2006/spreadsheetDrawing">
      <xdr:col>89</xdr:col>
      <xdr:colOff>177800</xdr:colOff>
      <xdr:row>41</xdr:row>
      <xdr:rowOff>136525</xdr:rowOff>
    </xdr:to>
    <xdr:cxnSp macro="">
      <xdr:nvCxnSpPr>
        <xdr:cNvPr id="406" name="直線コネクタ 405"/>
        <xdr:cNvCxnSpPr/>
      </xdr:nvCxnSpPr>
      <xdr:spPr>
        <a:xfrm>
          <a:off x="1211580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166370</xdr:rowOff>
    </xdr:from>
    <xdr:ext cx="403225" cy="262890"/>
    <xdr:sp macro="" textlink="">
      <xdr:nvSpPr>
        <xdr:cNvPr id="407" name="テキスト ボックス 406"/>
        <xdr:cNvSpPr txBox="1"/>
      </xdr:nvSpPr>
      <xdr:spPr>
        <a:xfrm>
          <a:off x="11722735" y="70243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19685</xdr:rowOff>
    </xdr:from>
    <xdr:to xmlns:xdr="http://schemas.openxmlformats.org/drawingml/2006/spreadsheetDrawing">
      <xdr:col>89</xdr:col>
      <xdr:colOff>177800</xdr:colOff>
      <xdr:row>39</xdr:row>
      <xdr:rowOff>19685</xdr:rowOff>
    </xdr:to>
    <xdr:cxnSp macro="">
      <xdr:nvCxnSpPr>
        <xdr:cNvPr id="408" name="直線コネクタ 407"/>
        <xdr:cNvCxnSpPr/>
      </xdr:nvCxnSpPr>
      <xdr:spPr>
        <a:xfrm>
          <a:off x="1211580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48895</xdr:rowOff>
    </xdr:from>
    <xdr:ext cx="403225" cy="264795"/>
    <xdr:sp macro="" textlink="">
      <xdr:nvSpPr>
        <xdr:cNvPr id="409" name="テキスト ボックス 408"/>
        <xdr:cNvSpPr txBox="1"/>
      </xdr:nvSpPr>
      <xdr:spPr>
        <a:xfrm>
          <a:off x="11722735" y="65639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78105</xdr:rowOff>
    </xdr:from>
    <xdr:to xmlns:xdr="http://schemas.openxmlformats.org/drawingml/2006/spreadsheetDrawing">
      <xdr:col>89</xdr:col>
      <xdr:colOff>177800</xdr:colOff>
      <xdr:row>36</xdr:row>
      <xdr:rowOff>78105</xdr:rowOff>
    </xdr:to>
    <xdr:cxnSp macro="">
      <xdr:nvCxnSpPr>
        <xdr:cNvPr id="410" name="直線コネクタ 409"/>
        <xdr:cNvCxnSpPr/>
      </xdr:nvCxnSpPr>
      <xdr:spPr>
        <a:xfrm>
          <a:off x="1211580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107315</xdr:rowOff>
    </xdr:from>
    <xdr:ext cx="403225" cy="264795"/>
    <xdr:sp macro="" textlink="">
      <xdr:nvSpPr>
        <xdr:cNvPr id="411" name="テキスト ボックス 410"/>
        <xdr:cNvSpPr txBox="1"/>
      </xdr:nvSpPr>
      <xdr:spPr>
        <a:xfrm>
          <a:off x="11722735" y="61080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136525</xdr:rowOff>
    </xdr:from>
    <xdr:to xmlns:xdr="http://schemas.openxmlformats.org/drawingml/2006/spreadsheetDrawing">
      <xdr:col>89</xdr:col>
      <xdr:colOff>177800</xdr:colOff>
      <xdr:row>33</xdr:row>
      <xdr:rowOff>136525</xdr:rowOff>
    </xdr:to>
    <xdr:cxnSp macro="">
      <xdr:nvCxnSpPr>
        <xdr:cNvPr id="412" name="直線コネクタ 411"/>
        <xdr:cNvCxnSpPr/>
      </xdr:nvCxnSpPr>
      <xdr:spPr>
        <a:xfrm>
          <a:off x="1211580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166370</xdr:rowOff>
    </xdr:from>
    <xdr:ext cx="403225" cy="262890"/>
    <xdr:sp macro="" textlink="">
      <xdr:nvSpPr>
        <xdr:cNvPr id="413" name="テキスト ボックス 412"/>
        <xdr:cNvSpPr txBox="1"/>
      </xdr:nvSpPr>
      <xdr:spPr>
        <a:xfrm>
          <a:off x="11722735" y="56527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414" name="直線コネクタ 413"/>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48895</xdr:rowOff>
    </xdr:from>
    <xdr:ext cx="337820" cy="264795"/>
    <xdr:sp macro="" textlink="">
      <xdr:nvSpPr>
        <xdr:cNvPr id="415" name="テキスト ボックス 414"/>
        <xdr:cNvSpPr txBox="1"/>
      </xdr:nvSpPr>
      <xdr:spPr>
        <a:xfrm>
          <a:off x="11786870" y="5192395"/>
          <a:ext cx="337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16" name="【認定こども園・幼稚園・保育所】&#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132080</xdr:rowOff>
    </xdr:from>
    <xdr:to xmlns:xdr="http://schemas.openxmlformats.org/drawingml/2006/spreadsheetDrawing">
      <xdr:col>85</xdr:col>
      <xdr:colOff>126365</xdr:colOff>
      <xdr:row>41</xdr:row>
      <xdr:rowOff>101600</xdr:rowOff>
    </xdr:to>
    <xdr:cxnSp macro="">
      <xdr:nvCxnSpPr>
        <xdr:cNvPr id="417" name="直線コネクタ 416"/>
        <xdr:cNvCxnSpPr/>
      </xdr:nvCxnSpPr>
      <xdr:spPr>
        <a:xfrm flipV="1">
          <a:off x="15887065" y="596138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104775</xdr:rowOff>
    </xdr:from>
    <xdr:ext cx="405130" cy="264795"/>
    <xdr:sp macro="" textlink="">
      <xdr:nvSpPr>
        <xdr:cNvPr id="418" name="【認定こども園・幼稚園・保育所】&#10;有形固定資産減価償却率最小値テキスト"/>
        <xdr:cNvSpPr txBox="1"/>
      </xdr:nvSpPr>
      <xdr:spPr>
        <a:xfrm>
          <a:off x="15925800" y="713422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101600</xdr:rowOff>
    </xdr:from>
    <xdr:to xmlns:xdr="http://schemas.openxmlformats.org/drawingml/2006/spreadsheetDrawing">
      <xdr:col>86</xdr:col>
      <xdr:colOff>25400</xdr:colOff>
      <xdr:row>41</xdr:row>
      <xdr:rowOff>101600</xdr:rowOff>
    </xdr:to>
    <xdr:cxnSp macro="">
      <xdr:nvCxnSpPr>
        <xdr:cNvPr id="419" name="直線コネクタ 418"/>
        <xdr:cNvCxnSpPr/>
      </xdr:nvCxnSpPr>
      <xdr:spPr>
        <a:xfrm>
          <a:off x="15798800" y="7131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77470</xdr:rowOff>
    </xdr:from>
    <xdr:ext cx="405130" cy="262255"/>
    <xdr:sp macro="" textlink="">
      <xdr:nvSpPr>
        <xdr:cNvPr id="420" name="【認定こども園・幼稚園・保育所】&#10;有形固定資産減価償却率最大値テキスト"/>
        <xdr:cNvSpPr txBox="1"/>
      </xdr:nvSpPr>
      <xdr:spPr>
        <a:xfrm>
          <a:off x="15925800" y="573532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132080</xdr:rowOff>
    </xdr:from>
    <xdr:to xmlns:xdr="http://schemas.openxmlformats.org/drawingml/2006/spreadsheetDrawing">
      <xdr:col>86</xdr:col>
      <xdr:colOff>25400</xdr:colOff>
      <xdr:row>34</xdr:row>
      <xdr:rowOff>132080</xdr:rowOff>
    </xdr:to>
    <xdr:cxnSp macro="">
      <xdr:nvCxnSpPr>
        <xdr:cNvPr id="421" name="直線コネクタ 420"/>
        <xdr:cNvCxnSpPr/>
      </xdr:nvCxnSpPr>
      <xdr:spPr>
        <a:xfrm>
          <a:off x="15798800" y="5961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135890</xdr:rowOff>
    </xdr:from>
    <xdr:ext cx="405130" cy="262255"/>
    <xdr:sp macro="" textlink="">
      <xdr:nvSpPr>
        <xdr:cNvPr id="422" name="【認定こども園・幼稚園・保育所】&#10;有形固定資産減価償却率平均値テキスト"/>
        <xdr:cNvSpPr txBox="1"/>
      </xdr:nvSpPr>
      <xdr:spPr>
        <a:xfrm>
          <a:off x="15925800" y="6308090"/>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112395</xdr:rowOff>
    </xdr:from>
    <xdr:to xmlns:xdr="http://schemas.openxmlformats.org/drawingml/2006/spreadsheetDrawing">
      <xdr:col>85</xdr:col>
      <xdr:colOff>177800</xdr:colOff>
      <xdr:row>38</xdr:row>
      <xdr:rowOff>41910</xdr:rowOff>
    </xdr:to>
    <xdr:sp macro="" textlink="">
      <xdr:nvSpPr>
        <xdr:cNvPr id="423" name="フローチャート: 判断 422"/>
        <xdr:cNvSpPr/>
      </xdr:nvSpPr>
      <xdr:spPr>
        <a:xfrm>
          <a:off x="15836900" y="64560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33020</xdr:rowOff>
    </xdr:from>
    <xdr:to xmlns:xdr="http://schemas.openxmlformats.org/drawingml/2006/spreadsheetDrawing">
      <xdr:col>81</xdr:col>
      <xdr:colOff>101600</xdr:colOff>
      <xdr:row>38</xdr:row>
      <xdr:rowOff>137160</xdr:rowOff>
    </xdr:to>
    <xdr:sp macro="" textlink="">
      <xdr:nvSpPr>
        <xdr:cNvPr id="424" name="フローチャート: 判断 423"/>
        <xdr:cNvSpPr/>
      </xdr:nvSpPr>
      <xdr:spPr>
        <a:xfrm>
          <a:off x="15019020" y="65481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37465</xdr:rowOff>
    </xdr:from>
    <xdr:to xmlns:xdr="http://schemas.openxmlformats.org/drawingml/2006/spreadsheetDrawing">
      <xdr:col>76</xdr:col>
      <xdr:colOff>165100</xdr:colOff>
      <xdr:row>38</xdr:row>
      <xdr:rowOff>141605</xdr:rowOff>
    </xdr:to>
    <xdr:sp macro="" textlink="">
      <xdr:nvSpPr>
        <xdr:cNvPr id="425" name="フローチャート: 判断 424"/>
        <xdr:cNvSpPr/>
      </xdr:nvSpPr>
      <xdr:spPr>
        <a:xfrm>
          <a:off x="14155420" y="65525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62230</xdr:rowOff>
    </xdr:to>
    <xdr:sp macro="" textlink="">
      <xdr:nvSpPr>
        <xdr:cNvPr id="426" name="フローチャート: 判断 425"/>
        <xdr:cNvSpPr/>
      </xdr:nvSpPr>
      <xdr:spPr>
        <a:xfrm>
          <a:off x="13291820" y="64776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84455</xdr:rowOff>
    </xdr:from>
    <xdr:to xmlns:xdr="http://schemas.openxmlformats.org/drawingml/2006/spreadsheetDrawing">
      <xdr:col>67</xdr:col>
      <xdr:colOff>101600</xdr:colOff>
      <xdr:row>39</xdr:row>
      <xdr:rowOff>12700</xdr:rowOff>
    </xdr:to>
    <xdr:sp macro="" textlink="">
      <xdr:nvSpPr>
        <xdr:cNvPr id="427" name="フローチャート: 判断 426"/>
        <xdr:cNvSpPr/>
      </xdr:nvSpPr>
      <xdr:spPr>
        <a:xfrm>
          <a:off x="12423140" y="6599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2890"/>
    <xdr:sp macro="" textlink="">
      <xdr:nvSpPr>
        <xdr:cNvPr id="428" name="テキスト ボックス 427"/>
        <xdr:cNvSpPr txBox="1"/>
      </xdr:nvSpPr>
      <xdr:spPr>
        <a:xfrm>
          <a:off x="157022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0095" cy="262890"/>
    <xdr:sp macro="" textlink="">
      <xdr:nvSpPr>
        <xdr:cNvPr id="429" name="テキスト ボックス 428"/>
        <xdr:cNvSpPr txBox="1"/>
      </xdr:nvSpPr>
      <xdr:spPr>
        <a:xfrm>
          <a:off x="148844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2890"/>
    <xdr:sp macro="" textlink="">
      <xdr:nvSpPr>
        <xdr:cNvPr id="430" name="テキスト ボックス 429"/>
        <xdr:cNvSpPr txBox="1"/>
      </xdr:nvSpPr>
      <xdr:spPr>
        <a:xfrm>
          <a:off x="140208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2890"/>
    <xdr:sp macro="" textlink="">
      <xdr:nvSpPr>
        <xdr:cNvPr id="431" name="テキスト ボックス 430"/>
        <xdr:cNvSpPr txBox="1"/>
      </xdr:nvSpPr>
      <xdr:spPr>
        <a:xfrm>
          <a:off x="131572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0095" cy="262890"/>
    <xdr:sp macro="" textlink="">
      <xdr:nvSpPr>
        <xdr:cNvPr id="432" name="テキスト ボックス 431"/>
        <xdr:cNvSpPr txBox="1"/>
      </xdr:nvSpPr>
      <xdr:spPr>
        <a:xfrm>
          <a:off x="1228852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21590</xdr:rowOff>
    </xdr:from>
    <xdr:to xmlns:xdr="http://schemas.openxmlformats.org/drawingml/2006/spreadsheetDrawing">
      <xdr:col>85</xdr:col>
      <xdr:colOff>177800</xdr:colOff>
      <xdr:row>41</xdr:row>
      <xdr:rowOff>125095</xdr:rowOff>
    </xdr:to>
    <xdr:sp macro="" textlink="">
      <xdr:nvSpPr>
        <xdr:cNvPr id="433" name="楕円 432"/>
        <xdr:cNvSpPr/>
      </xdr:nvSpPr>
      <xdr:spPr>
        <a:xfrm>
          <a:off x="15836900" y="70510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109855</xdr:rowOff>
    </xdr:from>
    <xdr:ext cx="405130" cy="262890"/>
    <xdr:sp macro="" textlink="">
      <xdr:nvSpPr>
        <xdr:cNvPr id="434" name="【認定こども園・幼稚園・保育所】&#10;有形固定資産減価償却率該当値テキスト"/>
        <xdr:cNvSpPr txBox="1"/>
      </xdr:nvSpPr>
      <xdr:spPr>
        <a:xfrm>
          <a:off x="15925800" y="696785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147320</xdr:rowOff>
    </xdr:from>
    <xdr:to xmlns:xdr="http://schemas.openxmlformats.org/drawingml/2006/spreadsheetDrawing">
      <xdr:col>81</xdr:col>
      <xdr:colOff>101600</xdr:colOff>
      <xdr:row>41</xdr:row>
      <xdr:rowOff>76835</xdr:rowOff>
    </xdr:to>
    <xdr:sp macro="" textlink="">
      <xdr:nvSpPr>
        <xdr:cNvPr id="435" name="楕円 434"/>
        <xdr:cNvSpPr/>
      </xdr:nvSpPr>
      <xdr:spPr>
        <a:xfrm>
          <a:off x="15019020" y="700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24130</xdr:rowOff>
    </xdr:from>
    <xdr:to xmlns:xdr="http://schemas.openxmlformats.org/drawingml/2006/spreadsheetDrawing">
      <xdr:col>85</xdr:col>
      <xdr:colOff>127000</xdr:colOff>
      <xdr:row>41</xdr:row>
      <xdr:rowOff>73025</xdr:rowOff>
    </xdr:to>
    <xdr:cxnSp macro="">
      <xdr:nvCxnSpPr>
        <xdr:cNvPr id="436" name="直線コネクタ 435"/>
        <xdr:cNvCxnSpPr/>
      </xdr:nvCxnSpPr>
      <xdr:spPr>
        <a:xfrm>
          <a:off x="15069820" y="7053580"/>
          <a:ext cx="8178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161925</xdr:rowOff>
    </xdr:from>
    <xdr:to xmlns:xdr="http://schemas.openxmlformats.org/drawingml/2006/spreadsheetDrawing">
      <xdr:col>76</xdr:col>
      <xdr:colOff>165100</xdr:colOff>
      <xdr:row>41</xdr:row>
      <xdr:rowOff>90170</xdr:rowOff>
    </xdr:to>
    <xdr:sp macro="" textlink="">
      <xdr:nvSpPr>
        <xdr:cNvPr id="437" name="楕円 436"/>
        <xdr:cNvSpPr/>
      </xdr:nvSpPr>
      <xdr:spPr>
        <a:xfrm>
          <a:off x="14155420" y="7019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24130</xdr:rowOff>
    </xdr:from>
    <xdr:to xmlns:xdr="http://schemas.openxmlformats.org/drawingml/2006/spreadsheetDrawing">
      <xdr:col>81</xdr:col>
      <xdr:colOff>50800</xdr:colOff>
      <xdr:row>41</xdr:row>
      <xdr:rowOff>38100</xdr:rowOff>
    </xdr:to>
    <xdr:cxnSp macro="">
      <xdr:nvCxnSpPr>
        <xdr:cNvPr id="438" name="直線コネクタ 437"/>
        <xdr:cNvCxnSpPr/>
      </xdr:nvCxnSpPr>
      <xdr:spPr>
        <a:xfrm flipV="1">
          <a:off x="14206220" y="705358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171450</xdr:rowOff>
    </xdr:from>
    <xdr:to xmlns:xdr="http://schemas.openxmlformats.org/drawingml/2006/spreadsheetDrawing">
      <xdr:col>72</xdr:col>
      <xdr:colOff>38100</xdr:colOff>
      <xdr:row>41</xdr:row>
      <xdr:rowOff>102235</xdr:rowOff>
    </xdr:to>
    <xdr:sp macro="" textlink="">
      <xdr:nvSpPr>
        <xdr:cNvPr id="439" name="楕円 438"/>
        <xdr:cNvSpPr/>
      </xdr:nvSpPr>
      <xdr:spPr>
        <a:xfrm>
          <a:off x="13291820" y="70294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38100</xdr:rowOff>
    </xdr:from>
    <xdr:to xmlns:xdr="http://schemas.openxmlformats.org/drawingml/2006/spreadsheetDrawing">
      <xdr:col>76</xdr:col>
      <xdr:colOff>114300</xdr:colOff>
      <xdr:row>41</xdr:row>
      <xdr:rowOff>49530</xdr:rowOff>
    </xdr:to>
    <xdr:cxnSp macro="">
      <xdr:nvCxnSpPr>
        <xdr:cNvPr id="440" name="直線コネクタ 439"/>
        <xdr:cNvCxnSpPr/>
      </xdr:nvCxnSpPr>
      <xdr:spPr>
        <a:xfrm flipV="1">
          <a:off x="13342620" y="706755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103505</xdr:rowOff>
    </xdr:from>
    <xdr:to xmlns:xdr="http://schemas.openxmlformats.org/drawingml/2006/spreadsheetDrawing">
      <xdr:col>67</xdr:col>
      <xdr:colOff>101600</xdr:colOff>
      <xdr:row>41</xdr:row>
      <xdr:rowOff>31750</xdr:rowOff>
    </xdr:to>
    <xdr:sp macro="" textlink="">
      <xdr:nvSpPr>
        <xdr:cNvPr id="441" name="楕円 440"/>
        <xdr:cNvSpPr/>
      </xdr:nvSpPr>
      <xdr:spPr>
        <a:xfrm>
          <a:off x="12423140" y="6961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155575</xdr:rowOff>
    </xdr:from>
    <xdr:to xmlns:xdr="http://schemas.openxmlformats.org/drawingml/2006/spreadsheetDrawing">
      <xdr:col>71</xdr:col>
      <xdr:colOff>177800</xdr:colOff>
      <xdr:row>41</xdr:row>
      <xdr:rowOff>49530</xdr:rowOff>
    </xdr:to>
    <xdr:cxnSp macro="">
      <xdr:nvCxnSpPr>
        <xdr:cNvPr id="442" name="直線コネクタ 441"/>
        <xdr:cNvCxnSpPr/>
      </xdr:nvCxnSpPr>
      <xdr:spPr>
        <a:xfrm>
          <a:off x="12473940" y="7013575"/>
          <a:ext cx="8686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153670</xdr:rowOff>
    </xdr:from>
    <xdr:ext cx="405130" cy="265430"/>
    <xdr:sp macro="" textlink="">
      <xdr:nvSpPr>
        <xdr:cNvPr id="443" name="n_1aveValue【認定こども園・幼稚園・保育所】&#10;有形固定資産減価償却率"/>
        <xdr:cNvSpPr txBox="1"/>
      </xdr:nvSpPr>
      <xdr:spPr>
        <a:xfrm>
          <a:off x="14859635" y="632587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158750</xdr:rowOff>
    </xdr:from>
    <xdr:ext cx="401955" cy="262255"/>
    <xdr:sp macro="" textlink="">
      <xdr:nvSpPr>
        <xdr:cNvPr id="444" name="n_2aveValue【認定こども園・幼稚園・保育所】&#10;有形固定資産減価償却率"/>
        <xdr:cNvSpPr txBox="1"/>
      </xdr:nvSpPr>
      <xdr:spPr>
        <a:xfrm>
          <a:off x="14008735" y="633095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79375</xdr:rowOff>
    </xdr:from>
    <xdr:ext cx="401955" cy="262255"/>
    <xdr:sp macro="" textlink="">
      <xdr:nvSpPr>
        <xdr:cNvPr id="445" name="n_3aveValue【認定こども園・幼稚園・保育所】&#10;有形固定資産減価償却率"/>
        <xdr:cNvSpPr txBox="1"/>
      </xdr:nvSpPr>
      <xdr:spPr>
        <a:xfrm>
          <a:off x="13145135" y="625157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29845</xdr:rowOff>
    </xdr:from>
    <xdr:ext cx="403860" cy="262255"/>
    <xdr:sp macro="" textlink="">
      <xdr:nvSpPr>
        <xdr:cNvPr id="446" name="n_4aveValue【認定こども園・幼稚園・保育所】&#10;有形固定資産減価償却率"/>
        <xdr:cNvSpPr txBox="1"/>
      </xdr:nvSpPr>
      <xdr:spPr>
        <a:xfrm>
          <a:off x="12276455" y="6373495"/>
          <a:ext cx="403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66675</xdr:rowOff>
    </xdr:from>
    <xdr:ext cx="405130" cy="262255"/>
    <xdr:sp macro="" textlink="">
      <xdr:nvSpPr>
        <xdr:cNvPr id="447" name="n_1mainValue【認定こども園・幼稚園・保育所】&#10;有形固定資産減価償却率"/>
        <xdr:cNvSpPr txBox="1"/>
      </xdr:nvSpPr>
      <xdr:spPr>
        <a:xfrm>
          <a:off x="14859635" y="709612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81280</xdr:rowOff>
    </xdr:from>
    <xdr:ext cx="401955" cy="264160"/>
    <xdr:sp macro="" textlink="">
      <xdr:nvSpPr>
        <xdr:cNvPr id="448" name="n_2mainValue【認定こども園・幼稚園・保育所】&#10;有形固定資産減価償却率"/>
        <xdr:cNvSpPr txBox="1"/>
      </xdr:nvSpPr>
      <xdr:spPr>
        <a:xfrm>
          <a:off x="14008735" y="7110730"/>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92710</xdr:rowOff>
    </xdr:from>
    <xdr:ext cx="401955" cy="263525"/>
    <xdr:sp macro="" textlink="">
      <xdr:nvSpPr>
        <xdr:cNvPr id="449" name="n_3mainValue【認定こども園・幼稚園・保育所】&#10;有形固定資産減価償却率"/>
        <xdr:cNvSpPr txBox="1"/>
      </xdr:nvSpPr>
      <xdr:spPr>
        <a:xfrm>
          <a:off x="13145135" y="7122160"/>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22860</xdr:rowOff>
    </xdr:from>
    <xdr:ext cx="403860" cy="264160"/>
    <xdr:sp macro="" textlink="">
      <xdr:nvSpPr>
        <xdr:cNvPr id="450" name="n_4mainValue【認定こども園・幼稚園・保育所】&#10;有形固定資産減価償却率"/>
        <xdr:cNvSpPr txBox="1"/>
      </xdr:nvSpPr>
      <xdr:spPr>
        <a:xfrm>
          <a:off x="12276455" y="7052310"/>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451" name="正方形/長方形 450"/>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452" name="正方形/長方形 451"/>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453" name="正方形/長方形 452"/>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454" name="正方形/長方形 453"/>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455" name="正方形/長方形 454"/>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456" name="正方形/長方形 455"/>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457" name="正方形/長方形 456"/>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458" name="正方形/長方形 457"/>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30505"/>
    <xdr:sp macro="" textlink="">
      <xdr:nvSpPr>
        <xdr:cNvPr id="459" name="テキスト ボックス 458"/>
        <xdr:cNvSpPr txBox="1"/>
      </xdr:nvSpPr>
      <xdr:spPr>
        <a:xfrm>
          <a:off x="17767300" y="5143500"/>
          <a:ext cx="3486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460" name="直線コネクタ 459"/>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136525</xdr:rowOff>
    </xdr:from>
    <xdr:to xmlns:xdr="http://schemas.openxmlformats.org/drawingml/2006/spreadsheetDrawing">
      <xdr:col>120</xdr:col>
      <xdr:colOff>114300</xdr:colOff>
      <xdr:row>41</xdr:row>
      <xdr:rowOff>136525</xdr:rowOff>
    </xdr:to>
    <xdr:cxnSp macro="">
      <xdr:nvCxnSpPr>
        <xdr:cNvPr id="461" name="直線コネクタ 460"/>
        <xdr:cNvCxnSpPr/>
      </xdr:nvCxnSpPr>
      <xdr:spPr>
        <a:xfrm>
          <a:off x="1780032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166370</xdr:rowOff>
    </xdr:from>
    <xdr:ext cx="466090" cy="262890"/>
    <xdr:sp macro="" textlink="">
      <xdr:nvSpPr>
        <xdr:cNvPr id="462" name="テキスト ボックス 461"/>
        <xdr:cNvSpPr txBox="1"/>
      </xdr:nvSpPr>
      <xdr:spPr>
        <a:xfrm>
          <a:off x="17348200" y="702437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19685</xdr:rowOff>
    </xdr:from>
    <xdr:to xmlns:xdr="http://schemas.openxmlformats.org/drawingml/2006/spreadsheetDrawing">
      <xdr:col>120</xdr:col>
      <xdr:colOff>114300</xdr:colOff>
      <xdr:row>39</xdr:row>
      <xdr:rowOff>19685</xdr:rowOff>
    </xdr:to>
    <xdr:cxnSp macro="">
      <xdr:nvCxnSpPr>
        <xdr:cNvPr id="463" name="直線コネクタ 462"/>
        <xdr:cNvCxnSpPr/>
      </xdr:nvCxnSpPr>
      <xdr:spPr>
        <a:xfrm>
          <a:off x="1780032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48895</xdr:rowOff>
    </xdr:from>
    <xdr:ext cx="466090" cy="264795"/>
    <xdr:sp macro="" textlink="">
      <xdr:nvSpPr>
        <xdr:cNvPr id="464" name="テキスト ボックス 463"/>
        <xdr:cNvSpPr txBox="1"/>
      </xdr:nvSpPr>
      <xdr:spPr>
        <a:xfrm>
          <a:off x="17348200" y="656399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78105</xdr:rowOff>
    </xdr:from>
    <xdr:to xmlns:xdr="http://schemas.openxmlformats.org/drawingml/2006/spreadsheetDrawing">
      <xdr:col>120</xdr:col>
      <xdr:colOff>114300</xdr:colOff>
      <xdr:row>36</xdr:row>
      <xdr:rowOff>78105</xdr:rowOff>
    </xdr:to>
    <xdr:cxnSp macro="">
      <xdr:nvCxnSpPr>
        <xdr:cNvPr id="465" name="直線コネクタ 464"/>
        <xdr:cNvCxnSpPr/>
      </xdr:nvCxnSpPr>
      <xdr:spPr>
        <a:xfrm>
          <a:off x="1780032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107315</xdr:rowOff>
    </xdr:from>
    <xdr:ext cx="466090" cy="264795"/>
    <xdr:sp macro="" textlink="">
      <xdr:nvSpPr>
        <xdr:cNvPr id="466" name="テキスト ボックス 465"/>
        <xdr:cNvSpPr txBox="1"/>
      </xdr:nvSpPr>
      <xdr:spPr>
        <a:xfrm>
          <a:off x="17348200" y="61080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136525</xdr:rowOff>
    </xdr:from>
    <xdr:to xmlns:xdr="http://schemas.openxmlformats.org/drawingml/2006/spreadsheetDrawing">
      <xdr:col>120</xdr:col>
      <xdr:colOff>114300</xdr:colOff>
      <xdr:row>33</xdr:row>
      <xdr:rowOff>136525</xdr:rowOff>
    </xdr:to>
    <xdr:cxnSp macro="">
      <xdr:nvCxnSpPr>
        <xdr:cNvPr id="467" name="直線コネクタ 466"/>
        <xdr:cNvCxnSpPr/>
      </xdr:nvCxnSpPr>
      <xdr:spPr>
        <a:xfrm>
          <a:off x="1780032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166370</xdr:rowOff>
    </xdr:from>
    <xdr:ext cx="466090" cy="262890"/>
    <xdr:sp macro="" textlink="">
      <xdr:nvSpPr>
        <xdr:cNvPr id="468" name="テキスト ボックス 467"/>
        <xdr:cNvSpPr txBox="1"/>
      </xdr:nvSpPr>
      <xdr:spPr>
        <a:xfrm>
          <a:off x="17348200" y="565277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469" name="直線コネクタ 468"/>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48895</xdr:rowOff>
    </xdr:from>
    <xdr:ext cx="466090" cy="264795"/>
    <xdr:sp macro="" textlink="">
      <xdr:nvSpPr>
        <xdr:cNvPr id="470" name="テキスト ボックス 469"/>
        <xdr:cNvSpPr txBox="1"/>
      </xdr:nvSpPr>
      <xdr:spPr>
        <a:xfrm>
          <a:off x="17348200" y="519239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471" name="【認定こども園・幼稚園・保育所】&#10;一人当たり面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14605</xdr:rowOff>
    </xdr:from>
    <xdr:to xmlns:xdr="http://schemas.openxmlformats.org/drawingml/2006/spreadsheetDrawing">
      <xdr:col>116</xdr:col>
      <xdr:colOff>62865</xdr:colOff>
      <xdr:row>41</xdr:row>
      <xdr:rowOff>5080</xdr:rowOff>
    </xdr:to>
    <xdr:cxnSp macro="">
      <xdr:nvCxnSpPr>
        <xdr:cNvPr id="472" name="直線コネクタ 471"/>
        <xdr:cNvCxnSpPr/>
      </xdr:nvCxnSpPr>
      <xdr:spPr>
        <a:xfrm flipV="1">
          <a:off x="21571585" y="56724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9525</xdr:rowOff>
    </xdr:from>
    <xdr:ext cx="469900" cy="262255"/>
    <xdr:sp macro="" textlink="">
      <xdr:nvSpPr>
        <xdr:cNvPr id="473" name="【認定こども園・幼稚園・保育所】&#10;一人当たり面積最小値テキスト"/>
        <xdr:cNvSpPr txBox="1"/>
      </xdr:nvSpPr>
      <xdr:spPr>
        <a:xfrm>
          <a:off x="21610320" y="70389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5080</xdr:rowOff>
    </xdr:from>
    <xdr:to xmlns:xdr="http://schemas.openxmlformats.org/drawingml/2006/spreadsheetDrawing">
      <xdr:col>116</xdr:col>
      <xdr:colOff>152400</xdr:colOff>
      <xdr:row>41</xdr:row>
      <xdr:rowOff>5080</xdr:rowOff>
    </xdr:to>
    <xdr:cxnSp macro="">
      <xdr:nvCxnSpPr>
        <xdr:cNvPr id="474" name="直線コネクタ 473"/>
        <xdr:cNvCxnSpPr/>
      </xdr:nvCxnSpPr>
      <xdr:spPr>
        <a:xfrm>
          <a:off x="21488400" y="7034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135890</xdr:rowOff>
    </xdr:from>
    <xdr:ext cx="469900" cy="262255"/>
    <xdr:sp macro="" textlink="">
      <xdr:nvSpPr>
        <xdr:cNvPr id="475" name="【認定こども園・幼稚園・保育所】&#10;一人当たり面積最大値テキスト"/>
        <xdr:cNvSpPr txBox="1"/>
      </xdr:nvSpPr>
      <xdr:spPr>
        <a:xfrm>
          <a:off x="21610320" y="545084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14605</xdr:rowOff>
    </xdr:from>
    <xdr:to xmlns:xdr="http://schemas.openxmlformats.org/drawingml/2006/spreadsheetDrawing">
      <xdr:col>116</xdr:col>
      <xdr:colOff>152400</xdr:colOff>
      <xdr:row>33</xdr:row>
      <xdr:rowOff>14605</xdr:rowOff>
    </xdr:to>
    <xdr:cxnSp macro="">
      <xdr:nvCxnSpPr>
        <xdr:cNvPr id="476" name="直線コネクタ 475"/>
        <xdr:cNvCxnSpPr/>
      </xdr:nvCxnSpPr>
      <xdr:spPr>
        <a:xfrm>
          <a:off x="21488400" y="5672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135890</xdr:rowOff>
    </xdr:from>
    <xdr:ext cx="469900" cy="262255"/>
    <xdr:sp macro="" textlink="">
      <xdr:nvSpPr>
        <xdr:cNvPr id="477" name="【認定こども園・幼稚園・保育所】&#10;一人当たり面積平均値テキスト"/>
        <xdr:cNvSpPr txBox="1"/>
      </xdr:nvSpPr>
      <xdr:spPr>
        <a:xfrm>
          <a:off x="21610320" y="665099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112395</xdr:rowOff>
    </xdr:from>
    <xdr:to xmlns:xdr="http://schemas.openxmlformats.org/drawingml/2006/spreadsheetDrawing">
      <xdr:col>116</xdr:col>
      <xdr:colOff>114300</xdr:colOff>
      <xdr:row>40</xdr:row>
      <xdr:rowOff>41910</xdr:rowOff>
    </xdr:to>
    <xdr:sp macro="" textlink="">
      <xdr:nvSpPr>
        <xdr:cNvPr id="478" name="フローチャート: 判断 477"/>
        <xdr:cNvSpPr/>
      </xdr:nvSpPr>
      <xdr:spPr>
        <a:xfrm>
          <a:off x="21521420" y="67989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116840</xdr:rowOff>
    </xdr:from>
    <xdr:to xmlns:xdr="http://schemas.openxmlformats.org/drawingml/2006/spreadsheetDrawing">
      <xdr:col>112</xdr:col>
      <xdr:colOff>38100</xdr:colOff>
      <xdr:row>40</xdr:row>
      <xdr:rowOff>45720</xdr:rowOff>
    </xdr:to>
    <xdr:sp macro="" textlink="">
      <xdr:nvSpPr>
        <xdr:cNvPr id="479" name="フローチャート: 判断 478"/>
        <xdr:cNvSpPr/>
      </xdr:nvSpPr>
      <xdr:spPr>
        <a:xfrm>
          <a:off x="20708620" y="68033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122555</xdr:rowOff>
    </xdr:from>
    <xdr:to xmlns:xdr="http://schemas.openxmlformats.org/drawingml/2006/spreadsheetDrawing">
      <xdr:col>107</xdr:col>
      <xdr:colOff>101600</xdr:colOff>
      <xdr:row>40</xdr:row>
      <xdr:rowOff>50165</xdr:rowOff>
    </xdr:to>
    <xdr:sp macro="" textlink="">
      <xdr:nvSpPr>
        <xdr:cNvPr id="480" name="フローチャート: 判断 479"/>
        <xdr:cNvSpPr/>
      </xdr:nvSpPr>
      <xdr:spPr>
        <a:xfrm>
          <a:off x="19839940" y="6809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112395</xdr:rowOff>
    </xdr:from>
    <xdr:to xmlns:xdr="http://schemas.openxmlformats.org/drawingml/2006/spreadsheetDrawing">
      <xdr:col>102</xdr:col>
      <xdr:colOff>165100</xdr:colOff>
      <xdr:row>40</xdr:row>
      <xdr:rowOff>41910</xdr:rowOff>
    </xdr:to>
    <xdr:sp macro="" textlink="">
      <xdr:nvSpPr>
        <xdr:cNvPr id="481" name="フローチャート: 判断 480"/>
        <xdr:cNvSpPr/>
      </xdr:nvSpPr>
      <xdr:spPr>
        <a:xfrm>
          <a:off x="18976340" y="67989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168910</xdr:rowOff>
    </xdr:from>
    <xdr:to xmlns:xdr="http://schemas.openxmlformats.org/drawingml/2006/spreadsheetDrawing">
      <xdr:col>98</xdr:col>
      <xdr:colOff>38100</xdr:colOff>
      <xdr:row>40</xdr:row>
      <xdr:rowOff>97790</xdr:rowOff>
    </xdr:to>
    <xdr:sp macro="" textlink="">
      <xdr:nvSpPr>
        <xdr:cNvPr id="482" name="フローチャート: 判断 481"/>
        <xdr:cNvSpPr/>
      </xdr:nvSpPr>
      <xdr:spPr>
        <a:xfrm>
          <a:off x="18112740" y="68554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0095" cy="262890"/>
    <xdr:sp macro="" textlink="">
      <xdr:nvSpPr>
        <xdr:cNvPr id="483" name="テキスト ボックス 482"/>
        <xdr:cNvSpPr txBox="1"/>
      </xdr:nvSpPr>
      <xdr:spPr>
        <a:xfrm>
          <a:off x="213868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2890"/>
    <xdr:sp macro="" textlink="">
      <xdr:nvSpPr>
        <xdr:cNvPr id="484" name="テキスト ボックス 483"/>
        <xdr:cNvSpPr txBox="1"/>
      </xdr:nvSpPr>
      <xdr:spPr>
        <a:xfrm>
          <a:off x="205740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0095" cy="262890"/>
    <xdr:sp macro="" textlink="">
      <xdr:nvSpPr>
        <xdr:cNvPr id="485" name="テキスト ボックス 484"/>
        <xdr:cNvSpPr txBox="1"/>
      </xdr:nvSpPr>
      <xdr:spPr>
        <a:xfrm>
          <a:off x="1970532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2890"/>
    <xdr:sp macro="" textlink="">
      <xdr:nvSpPr>
        <xdr:cNvPr id="486" name="テキスト ボックス 485"/>
        <xdr:cNvSpPr txBox="1"/>
      </xdr:nvSpPr>
      <xdr:spPr>
        <a:xfrm>
          <a:off x="1884172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2890"/>
    <xdr:sp macro="" textlink="">
      <xdr:nvSpPr>
        <xdr:cNvPr id="487" name="テキスト ボックス 486"/>
        <xdr:cNvSpPr txBox="1"/>
      </xdr:nvSpPr>
      <xdr:spPr>
        <a:xfrm>
          <a:off x="1797812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95885</xdr:rowOff>
    </xdr:from>
    <xdr:to xmlns:xdr="http://schemas.openxmlformats.org/drawingml/2006/spreadsheetDrawing">
      <xdr:col>116</xdr:col>
      <xdr:colOff>114300</xdr:colOff>
      <xdr:row>41</xdr:row>
      <xdr:rowOff>24765</xdr:rowOff>
    </xdr:to>
    <xdr:sp macro="" textlink="">
      <xdr:nvSpPr>
        <xdr:cNvPr id="488" name="楕円 487"/>
        <xdr:cNvSpPr/>
      </xdr:nvSpPr>
      <xdr:spPr>
        <a:xfrm>
          <a:off x="21521420" y="6953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9525</xdr:rowOff>
    </xdr:from>
    <xdr:ext cx="469900" cy="262255"/>
    <xdr:sp macro="" textlink="">
      <xdr:nvSpPr>
        <xdr:cNvPr id="489" name="【認定こども園・幼稚園・保育所】&#10;一人当たり面積該当値テキスト"/>
        <xdr:cNvSpPr txBox="1"/>
      </xdr:nvSpPr>
      <xdr:spPr>
        <a:xfrm>
          <a:off x="21610320" y="686752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45085</xdr:rowOff>
    </xdr:from>
    <xdr:to xmlns:xdr="http://schemas.openxmlformats.org/drawingml/2006/spreadsheetDrawing">
      <xdr:col>112</xdr:col>
      <xdr:colOff>38100</xdr:colOff>
      <xdr:row>40</xdr:row>
      <xdr:rowOff>148590</xdr:rowOff>
    </xdr:to>
    <xdr:sp macro="" textlink="">
      <xdr:nvSpPr>
        <xdr:cNvPr id="490" name="楕円 489"/>
        <xdr:cNvSpPr/>
      </xdr:nvSpPr>
      <xdr:spPr>
        <a:xfrm>
          <a:off x="20708620" y="69030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96520</xdr:rowOff>
    </xdr:from>
    <xdr:to xmlns:xdr="http://schemas.openxmlformats.org/drawingml/2006/spreadsheetDrawing">
      <xdr:col>116</xdr:col>
      <xdr:colOff>63500</xdr:colOff>
      <xdr:row>40</xdr:row>
      <xdr:rowOff>147955</xdr:rowOff>
    </xdr:to>
    <xdr:cxnSp macro="">
      <xdr:nvCxnSpPr>
        <xdr:cNvPr id="491" name="直線コネクタ 490"/>
        <xdr:cNvCxnSpPr/>
      </xdr:nvCxnSpPr>
      <xdr:spPr>
        <a:xfrm>
          <a:off x="20759420" y="695452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40640</xdr:rowOff>
    </xdr:from>
    <xdr:to xmlns:xdr="http://schemas.openxmlformats.org/drawingml/2006/spreadsheetDrawing">
      <xdr:col>107</xdr:col>
      <xdr:colOff>101600</xdr:colOff>
      <xdr:row>40</xdr:row>
      <xdr:rowOff>144145</xdr:rowOff>
    </xdr:to>
    <xdr:sp macro="" textlink="">
      <xdr:nvSpPr>
        <xdr:cNvPr id="492" name="楕円 491"/>
        <xdr:cNvSpPr/>
      </xdr:nvSpPr>
      <xdr:spPr>
        <a:xfrm>
          <a:off x="19839940" y="689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92075</xdr:rowOff>
    </xdr:from>
    <xdr:to xmlns:xdr="http://schemas.openxmlformats.org/drawingml/2006/spreadsheetDrawing">
      <xdr:col>111</xdr:col>
      <xdr:colOff>177800</xdr:colOff>
      <xdr:row>40</xdr:row>
      <xdr:rowOff>96520</xdr:rowOff>
    </xdr:to>
    <xdr:cxnSp macro="">
      <xdr:nvCxnSpPr>
        <xdr:cNvPr id="493" name="直線コネクタ 492"/>
        <xdr:cNvCxnSpPr/>
      </xdr:nvCxnSpPr>
      <xdr:spPr>
        <a:xfrm>
          <a:off x="19890740" y="695007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40640</xdr:rowOff>
    </xdr:from>
    <xdr:to xmlns:xdr="http://schemas.openxmlformats.org/drawingml/2006/spreadsheetDrawing">
      <xdr:col>102</xdr:col>
      <xdr:colOff>165100</xdr:colOff>
      <xdr:row>40</xdr:row>
      <xdr:rowOff>144145</xdr:rowOff>
    </xdr:to>
    <xdr:sp macro="" textlink="">
      <xdr:nvSpPr>
        <xdr:cNvPr id="494" name="楕円 493"/>
        <xdr:cNvSpPr/>
      </xdr:nvSpPr>
      <xdr:spPr>
        <a:xfrm>
          <a:off x="18976340" y="689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92075</xdr:rowOff>
    </xdr:from>
    <xdr:to xmlns:xdr="http://schemas.openxmlformats.org/drawingml/2006/spreadsheetDrawing">
      <xdr:col>107</xdr:col>
      <xdr:colOff>50800</xdr:colOff>
      <xdr:row>40</xdr:row>
      <xdr:rowOff>92075</xdr:rowOff>
    </xdr:to>
    <xdr:cxnSp macro="">
      <xdr:nvCxnSpPr>
        <xdr:cNvPr id="495" name="直線コネクタ 494"/>
        <xdr:cNvCxnSpPr/>
      </xdr:nvCxnSpPr>
      <xdr:spPr>
        <a:xfrm>
          <a:off x="19027140" y="695007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26035</xdr:rowOff>
    </xdr:from>
    <xdr:to xmlns:xdr="http://schemas.openxmlformats.org/drawingml/2006/spreadsheetDrawing">
      <xdr:col>98</xdr:col>
      <xdr:colOff>38100</xdr:colOff>
      <xdr:row>40</xdr:row>
      <xdr:rowOff>129540</xdr:rowOff>
    </xdr:to>
    <xdr:sp macro="" textlink="">
      <xdr:nvSpPr>
        <xdr:cNvPr id="496" name="楕円 495"/>
        <xdr:cNvSpPr/>
      </xdr:nvSpPr>
      <xdr:spPr>
        <a:xfrm>
          <a:off x="18112740" y="68840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78105</xdr:rowOff>
    </xdr:from>
    <xdr:to xmlns:xdr="http://schemas.openxmlformats.org/drawingml/2006/spreadsheetDrawing">
      <xdr:col>102</xdr:col>
      <xdr:colOff>114300</xdr:colOff>
      <xdr:row>40</xdr:row>
      <xdr:rowOff>92075</xdr:rowOff>
    </xdr:to>
    <xdr:cxnSp macro="">
      <xdr:nvCxnSpPr>
        <xdr:cNvPr id="497" name="直線コネクタ 496"/>
        <xdr:cNvCxnSpPr/>
      </xdr:nvCxnSpPr>
      <xdr:spPr>
        <a:xfrm>
          <a:off x="18163540" y="693610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62230</xdr:rowOff>
    </xdr:from>
    <xdr:ext cx="469900" cy="265430"/>
    <xdr:sp macro="" textlink="">
      <xdr:nvSpPr>
        <xdr:cNvPr id="498" name="n_1aveValue【認定こども園・幼稚園・保育所】&#10;一人当たり面積"/>
        <xdr:cNvSpPr txBox="1"/>
      </xdr:nvSpPr>
      <xdr:spPr>
        <a:xfrm>
          <a:off x="20516850" y="65773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67310</xdr:rowOff>
    </xdr:from>
    <xdr:ext cx="466725" cy="262255"/>
    <xdr:sp macro="" textlink="">
      <xdr:nvSpPr>
        <xdr:cNvPr id="499" name="n_2aveValue【認定こども園・幼稚園・保育所】&#10;一人当たり面積"/>
        <xdr:cNvSpPr txBox="1"/>
      </xdr:nvSpPr>
      <xdr:spPr>
        <a:xfrm>
          <a:off x="19660870" y="658241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57785</xdr:rowOff>
    </xdr:from>
    <xdr:ext cx="466725" cy="264160"/>
    <xdr:sp macro="" textlink="">
      <xdr:nvSpPr>
        <xdr:cNvPr id="500" name="n_3aveValue【認定こども園・幼稚園・保育所】&#10;一人当たり面積"/>
        <xdr:cNvSpPr txBox="1"/>
      </xdr:nvSpPr>
      <xdr:spPr>
        <a:xfrm>
          <a:off x="18797270" y="657288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114300</xdr:rowOff>
    </xdr:from>
    <xdr:ext cx="468630" cy="263525"/>
    <xdr:sp macro="" textlink="">
      <xdr:nvSpPr>
        <xdr:cNvPr id="501" name="n_4aveValue【認定こども園・幼稚園・保育所】&#10;一人当たり面積"/>
        <xdr:cNvSpPr txBox="1"/>
      </xdr:nvSpPr>
      <xdr:spPr>
        <a:xfrm>
          <a:off x="17933670" y="662940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139700</xdr:rowOff>
    </xdr:from>
    <xdr:ext cx="469900" cy="264160"/>
    <xdr:sp macro="" textlink="">
      <xdr:nvSpPr>
        <xdr:cNvPr id="502" name="n_1mainValue【認定こども園・幼稚園・保育所】&#10;一人当たり面積"/>
        <xdr:cNvSpPr txBox="1"/>
      </xdr:nvSpPr>
      <xdr:spPr>
        <a:xfrm>
          <a:off x="20516850" y="699770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135255</xdr:rowOff>
    </xdr:from>
    <xdr:ext cx="466725" cy="262255"/>
    <xdr:sp macro="" textlink="">
      <xdr:nvSpPr>
        <xdr:cNvPr id="503" name="n_2mainValue【認定こども園・幼稚園・保育所】&#10;一人当たり面積"/>
        <xdr:cNvSpPr txBox="1"/>
      </xdr:nvSpPr>
      <xdr:spPr>
        <a:xfrm>
          <a:off x="19660870" y="699325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135255</xdr:rowOff>
    </xdr:from>
    <xdr:ext cx="466725" cy="262255"/>
    <xdr:sp macro="" textlink="">
      <xdr:nvSpPr>
        <xdr:cNvPr id="504" name="n_3mainValue【認定こども園・幼稚園・保育所】&#10;一人当たり面積"/>
        <xdr:cNvSpPr txBox="1"/>
      </xdr:nvSpPr>
      <xdr:spPr>
        <a:xfrm>
          <a:off x="18797270" y="699325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121285</xdr:rowOff>
    </xdr:from>
    <xdr:ext cx="468630" cy="263525"/>
    <xdr:sp macro="" textlink="">
      <xdr:nvSpPr>
        <xdr:cNvPr id="505" name="n_4mainValue【認定こども園・幼稚園・保育所】&#10;一人当たり面積"/>
        <xdr:cNvSpPr txBox="1"/>
      </xdr:nvSpPr>
      <xdr:spPr>
        <a:xfrm>
          <a:off x="17933670" y="697928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506" name="正方形/長方形 505"/>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507" name="正方形/長方形 506"/>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508" name="正方形/長方形 507"/>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509" name="正方形/長方形 508"/>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510" name="正方形/長方形 509"/>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511" name="正方形/長方形 510"/>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512" name="正方形/長方形 511"/>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13" name="正方形/長方形 512"/>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5275" cy="231140"/>
    <xdr:sp macro="" textlink="">
      <xdr:nvSpPr>
        <xdr:cNvPr id="514" name="テキスト ボックス 513"/>
        <xdr:cNvSpPr txBox="1"/>
      </xdr:nvSpPr>
      <xdr:spPr>
        <a:xfrm>
          <a:off x="12077700" y="8954135"/>
          <a:ext cx="2952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515" name="直線コネクタ 514"/>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146685</xdr:rowOff>
    </xdr:from>
    <xdr:ext cx="403225" cy="261620"/>
    <xdr:sp macro="" textlink="">
      <xdr:nvSpPr>
        <xdr:cNvPr id="516" name="テキスト ボックス 515"/>
        <xdr:cNvSpPr txBox="1"/>
      </xdr:nvSpPr>
      <xdr:spPr>
        <a:xfrm>
          <a:off x="11722735" y="11290935"/>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133985</xdr:rowOff>
    </xdr:from>
    <xdr:to xmlns:xdr="http://schemas.openxmlformats.org/drawingml/2006/spreadsheetDrawing">
      <xdr:col>89</xdr:col>
      <xdr:colOff>177800</xdr:colOff>
      <xdr:row>64</xdr:row>
      <xdr:rowOff>133985</xdr:rowOff>
    </xdr:to>
    <xdr:cxnSp macro="">
      <xdr:nvCxnSpPr>
        <xdr:cNvPr id="517" name="直線コネクタ 516"/>
        <xdr:cNvCxnSpPr/>
      </xdr:nvCxnSpPr>
      <xdr:spPr>
        <a:xfrm>
          <a:off x="1211580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163195</xdr:rowOff>
    </xdr:from>
    <xdr:ext cx="403225" cy="264795"/>
    <xdr:sp macro="" textlink="">
      <xdr:nvSpPr>
        <xdr:cNvPr id="518" name="テキスト ボックス 517"/>
        <xdr:cNvSpPr txBox="1"/>
      </xdr:nvSpPr>
      <xdr:spPr>
        <a:xfrm>
          <a:off x="11722735" y="1096454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149860</xdr:rowOff>
    </xdr:from>
    <xdr:to xmlns:xdr="http://schemas.openxmlformats.org/drawingml/2006/spreadsheetDrawing">
      <xdr:col>89</xdr:col>
      <xdr:colOff>177800</xdr:colOff>
      <xdr:row>62</xdr:row>
      <xdr:rowOff>149860</xdr:rowOff>
    </xdr:to>
    <xdr:cxnSp macro="">
      <xdr:nvCxnSpPr>
        <xdr:cNvPr id="519" name="直線コネクタ 518"/>
        <xdr:cNvCxnSpPr/>
      </xdr:nvCxnSpPr>
      <xdr:spPr>
        <a:xfrm>
          <a:off x="1211580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65430"/>
    <xdr:sp macro="" textlink="">
      <xdr:nvSpPr>
        <xdr:cNvPr id="520" name="テキスト ボックス 519"/>
        <xdr:cNvSpPr txBox="1"/>
      </xdr:nvSpPr>
      <xdr:spPr>
        <a:xfrm>
          <a:off x="11722735" y="1063434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167005</xdr:rowOff>
    </xdr:from>
    <xdr:to xmlns:xdr="http://schemas.openxmlformats.org/drawingml/2006/spreadsheetDrawing">
      <xdr:col>89</xdr:col>
      <xdr:colOff>177800</xdr:colOff>
      <xdr:row>60</xdr:row>
      <xdr:rowOff>167005</xdr:rowOff>
    </xdr:to>
    <xdr:cxnSp macro="">
      <xdr:nvCxnSpPr>
        <xdr:cNvPr id="521" name="直線コネクタ 520"/>
        <xdr:cNvCxnSpPr/>
      </xdr:nvCxnSpPr>
      <xdr:spPr>
        <a:xfrm>
          <a:off x="1211580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21590</xdr:rowOff>
    </xdr:from>
    <xdr:ext cx="403225" cy="262255"/>
    <xdr:sp macro="" textlink="">
      <xdr:nvSpPr>
        <xdr:cNvPr id="522" name="テキスト ボックス 521"/>
        <xdr:cNvSpPr txBox="1"/>
      </xdr:nvSpPr>
      <xdr:spPr>
        <a:xfrm>
          <a:off x="11722735" y="1030859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8890</xdr:rowOff>
    </xdr:from>
    <xdr:to xmlns:xdr="http://schemas.openxmlformats.org/drawingml/2006/spreadsheetDrawing">
      <xdr:col>89</xdr:col>
      <xdr:colOff>177800</xdr:colOff>
      <xdr:row>59</xdr:row>
      <xdr:rowOff>8890</xdr:rowOff>
    </xdr:to>
    <xdr:cxnSp macro="">
      <xdr:nvCxnSpPr>
        <xdr:cNvPr id="523" name="直線コネクタ 522"/>
        <xdr:cNvCxnSpPr/>
      </xdr:nvCxnSpPr>
      <xdr:spPr>
        <a:xfrm>
          <a:off x="1211580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38100</xdr:rowOff>
    </xdr:from>
    <xdr:ext cx="403225" cy="265430"/>
    <xdr:sp macro="" textlink="">
      <xdr:nvSpPr>
        <xdr:cNvPr id="524" name="テキスト ボックス 523"/>
        <xdr:cNvSpPr txBox="1"/>
      </xdr:nvSpPr>
      <xdr:spPr>
        <a:xfrm>
          <a:off x="11722735" y="998220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25400</xdr:rowOff>
    </xdr:from>
    <xdr:to xmlns:xdr="http://schemas.openxmlformats.org/drawingml/2006/spreadsheetDrawing">
      <xdr:col>89</xdr:col>
      <xdr:colOff>177800</xdr:colOff>
      <xdr:row>57</xdr:row>
      <xdr:rowOff>25400</xdr:rowOff>
    </xdr:to>
    <xdr:cxnSp macro="">
      <xdr:nvCxnSpPr>
        <xdr:cNvPr id="525" name="直線コネクタ 524"/>
        <xdr:cNvCxnSpPr/>
      </xdr:nvCxnSpPr>
      <xdr:spPr>
        <a:xfrm>
          <a:off x="1211580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55245</xdr:rowOff>
    </xdr:from>
    <xdr:ext cx="403225" cy="261620"/>
    <xdr:sp macro="" textlink="">
      <xdr:nvSpPr>
        <xdr:cNvPr id="526" name="テキスト ボックス 525"/>
        <xdr:cNvSpPr txBox="1"/>
      </xdr:nvSpPr>
      <xdr:spPr>
        <a:xfrm>
          <a:off x="11722735" y="9656445"/>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41910</xdr:rowOff>
    </xdr:from>
    <xdr:to xmlns:xdr="http://schemas.openxmlformats.org/drawingml/2006/spreadsheetDrawing">
      <xdr:col>89</xdr:col>
      <xdr:colOff>177800</xdr:colOff>
      <xdr:row>55</xdr:row>
      <xdr:rowOff>41910</xdr:rowOff>
    </xdr:to>
    <xdr:cxnSp macro="">
      <xdr:nvCxnSpPr>
        <xdr:cNvPr id="527" name="直線コネクタ 526"/>
        <xdr:cNvCxnSpPr/>
      </xdr:nvCxnSpPr>
      <xdr:spPr>
        <a:xfrm>
          <a:off x="1211580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71120</xdr:rowOff>
    </xdr:from>
    <xdr:ext cx="403225" cy="264160"/>
    <xdr:sp macro="" textlink="">
      <xdr:nvSpPr>
        <xdr:cNvPr id="528" name="テキスト ボックス 527"/>
        <xdr:cNvSpPr txBox="1"/>
      </xdr:nvSpPr>
      <xdr:spPr>
        <a:xfrm>
          <a:off x="11722735" y="932942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529" name="直線コネクタ 528"/>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88265</xdr:rowOff>
    </xdr:from>
    <xdr:ext cx="403225" cy="262255"/>
    <xdr:sp macro="" textlink="">
      <xdr:nvSpPr>
        <xdr:cNvPr id="530" name="テキスト ボックス 529"/>
        <xdr:cNvSpPr txBox="1"/>
      </xdr:nvSpPr>
      <xdr:spPr>
        <a:xfrm>
          <a:off x="11722735" y="900366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31" name="【学校施設】&#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5080</xdr:rowOff>
    </xdr:from>
    <xdr:to xmlns:xdr="http://schemas.openxmlformats.org/drawingml/2006/spreadsheetDrawing">
      <xdr:col>85</xdr:col>
      <xdr:colOff>126365</xdr:colOff>
      <xdr:row>63</xdr:row>
      <xdr:rowOff>128270</xdr:rowOff>
    </xdr:to>
    <xdr:cxnSp macro="">
      <xdr:nvCxnSpPr>
        <xdr:cNvPr id="532" name="直線コネクタ 531"/>
        <xdr:cNvCxnSpPr/>
      </xdr:nvCxnSpPr>
      <xdr:spPr>
        <a:xfrm flipV="1">
          <a:off x="15887065" y="943483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132715</xdr:rowOff>
    </xdr:from>
    <xdr:ext cx="405130" cy="262890"/>
    <xdr:sp macro="" textlink="">
      <xdr:nvSpPr>
        <xdr:cNvPr id="533" name="【学校施設】&#10;有形固定資産減価償却率最小値テキスト"/>
        <xdr:cNvSpPr txBox="1"/>
      </xdr:nvSpPr>
      <xdr:spPr>
        <a:xfrm>
          <a:off x="15925800" y="1093406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128270</xdr:rowOff>
    </xdr:from>
    <xdr:to xmlns:xdr="http://schemas.openxmlformats.org/drawingml/2006/spreadsheetDrawing">
      <xdr:col>86</xdr:col>
      <xdr:colOff>25400</xdr:colOff>
      <xdr:row>63</xdr:row>
      <xdr:rowOff>128270</xdr:rowOff>
    </xdr:to>
    <xdr:cxnSp macro="">
      <xdr:nvCxnSpPr>
        <xdr:cNvPr id="534" name="直線コネクタ 533"/>
        <xdr:cNvCxnSpPr/>
      </xdr:nvCxnSpPr>
      <xdr:spPr>
        <a:xfrm>
          <a:off x="15798800" y="10929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125730</xdr:rowOff>
    </xdr:from>
    <xdr:ext cx="405130" cy="263525"/>
    <xdr:sp macro="" textlink="">
      <xdr:nvSpPr>
        <xdr:cNvPr id="535" name="【学校施設】&#10;有形固定資産減価償却率最大値テキスト"/>
        <xdr:cNvSpPr txBox="1"/>
      </xdr:nvSpPr>
      <xdr:spPr>
        <a:xfrm>
          <a:off x="15925800" y="921258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5080</xdr:rowOff>
    </xdr:from>
    <xdr:to xmlns:xdr="http://schemas.openxmlformats.org/drawingml/2006/spreadsheetDrawing">
      <xdr:col>86</xdr:col>
      <xdr:colOff>25400</xdr:colOff>
      <xdr:row>55</xdr:row>
      <xdr:rowOff>5080</xdr:rowOff>
    </xdr:to>
    <xdr:cxnSp macro="">
      <xdr:nvCxnSpPr>
        <xdr:cNvPr id="536" name="直線コネクタ 535"/>
        <xdr:cNvCxnSpPr/>
      </xdr:nvCxnSpPr>
      <xdr:spPr>
        <a:xfrm>
          <a:off x="15798800" y="9434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27940</xdr:rowOff>
    </xdr:from>
    <xdr:ext cx="405130" cy="265430"/>
    <xdr:sp macro="" textlink="">
      <xdr:nvSpPr>
        <xdr:cNvPr id="537" name="【学校施設】&#10;有形固定資産減価償却率平均値テキスト"/>
        <xdr:cNvSpPr txBox="1"/>
      </xdr:nvSpPr>
      <xdr:spPr>
        <a:xfrm>
          <a:off x="15925800" y="1014349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4445</xdr:rowOff>
    </xdr:from>
    <xdr:to xmlns:xdr="http://schemas.openxmlformats.org/drawingml/2006/spreadsheetDrawing">
      <xdr:col>85</xdr:col>
      <xdr:colOff>177800</xdr:colOff>
      <xdr:row>60</xdr:row>
      <xdr:rowOff>107950</xdr:rowOff>
    </xdr:to>
    <xdr:sp macro="" textlink="">
      <xdr:nvSpPr>
        <xdr:cNvPr id="538" name="フローチャート: 判断 537"/>
        <xdr:cNvSpPr/>
      </xdr:nvSpPr>
      <xdr:spPr>
        <a:xfrm>
          <a:off x="15836900" y="102914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55245</xdr:rowOff>
    </xdr:from>
    <xdr:to xmlns:xdr="http://schemas.openxmlformats.org/drawingml/2006/spreadsheetDrawing">
      <xdr:col>81</xdr:col>
      <xdr:colOff>101600</xdr:colOff>
      <xdr:row>60</xdr:row>
      <xdr:rowOff>159385</xdr:rowOff>
    </xdr:to>
    <xdr:sp macro="" textlink="">
      <xdr:nvSpPr>
        <xdr:cNvPr id="539" name="フローチャート: 判断 538"/>
        <xdr:cNvSpPr/>
      </xdr:nvSpPr>
      <xdr:spPr>
        <a:xfrm>
          <a:off x="15019020" y="103422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91440</xdr:rowOff>
    </xdr:from>
    <xdr:to xmlns:xdr="http://schemas.openxmlformats.org/drawingml/2006/spreadsheetDrawing">
      <xdr:col>76</xdr:col>
      <xdr:colOff>165100</xdr:colOff>
      <xdr:row>61</xdr:row>
      <xdr:rowOff>20320</xdr:rowOff>
    </xdr:to>
    <xdr:sp macro="" textlink="">
      <xdr:nvSpPr>
        <xdr:cNvPr id="540" name="フローチャート: 判断 539"/>
        <xdr:cNvSpPr/>
      </xdr:nvSpPr>
      <xdr:spPr>
        <a:xfrm>
          <a:off x="14155420" y="103784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29845</xdr:rowOff>
    </xdr:from>
    <xdr:to xmlns:xdr="http://schemas.openxmlformats.org/drawingml/2006/spreadsheetDrawing">
      <xdr:col>72</xdr:col>
      <xdr:colOff>38100</xdr:colOff>
      <xdr:row>61</xdr:row>
      <xdr:rowOff>133985</xdr:rowOff>
    </xdr:to>
    <xdr:sp macro="" textlink="">
      <xdr:nvSpPr>
        <xdr:cNvPr id="541" name="フローチャート: 判断 540"/>
        <xdr:cNvSpPr/>
      </xdr:nvSpPr>
      <xdr:spPr>
        <a:xfrm>
          <a:off x="13291820" y="104882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62</xdr:row>
      <xdr:rowOff>45085</xdr:rowOff>
    </xdr:from>
    <xdr:to xmlns:xdr="http://schemas.openxmlformats.org/drawingml/2006/spreadsheetDrawing">
      <xdr:col>67</xdr:col>
      <xdr:colOff>101600</xdr:colOff>
      <xdr:row>62</xdr:row>
      <xdr:rowOff>148590</xdr:rowOff>
    </xdr:to>
    <xdr:sp macro="" textlink="">
      <xdr:nvSpPr>
        <xdr:cNvPr id="542" name="フローチャート: 判断 541"/>
        <xdr:cNvSpPr/>
      </xdr:nvSpPr>
      <xdr:spPr>
        <a:xfrm>
          <a:off x="12423140" y="106749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3525"/>
    <xdr:sp macro="" textlink="">
      <xdr:nvSpPr>
        <xdr:cNvPr id="543" name="テキスト ボックス 542"/>
        <xdr:cNvSpPr txBox="1"/>
      </xdr:nvSpPr>
      <xdr:spPr>
        <a:xfrm>
          <a:off x="15702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0095" cy="263525"/>
    <xdr:sp macro="" textlink="">
      <xdr:nvSpPr>
        <xdr:cNvPr id="544" name="テキスト ボックス 543"/>
        <xdr:cNvSpPr txBox="1"/>
      </xdr:nvSpPr>
      <xdr:spPr>
        <a:xfrm>
          <a:off x="1488440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3525"/>
    <xdr:sp macro="" textlink="">
      <xdr:nvSpPr>
        <xdr:cNvPr id="545" name="テキスト ボックス 544"/>
        <xdr:cNvSpPr txBox="1"/>
      </xdr:nvSpPr>
      <xdr:spPr>
        <a:xfrm>
          <a:off x="140208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3525"/>
    <xdr:sp macro="" textlink="">
      <xdr:nvSpPr>
        <xdr:cNvPr id="546" name="テキスト ボックス 545"/>
        <xdr:cNvSpPr txBox="1"/>
      </xdr:nvSpPr>
      <xdr:spPr>
        <a:xfrm>
          <a:off x="131572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0095" cy="263525"/>
    <xdr:sp macro="" textlink="">
      <xdr:nvSpPr>
        <xdr:cNvPr id="547" name="テキスト ボックス 546"/>
        <xdr:cNvSpPr txBox="1"/>
      </xdr:nvSpPr>
      <xdr:spPr>
        <a:xfrm>
          <a:off x="1228852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20320</xdr:rowOff>
    </xdr:from>
    <xdr:to xmlns:xdr="http://schemas.openxmlformats.org/drawingml/2006/spreadsheetDrawing">
      <xdr:col>85</xdr:col>
      <xdr:colOff>177800</xdr:colOff>
      <xdr:row>61</xdr:row>
      <xdr:rowOff>123825</xdr:rowOff>
    </xdr:to>
    <xdr:sp macro="" textlink="">
      <xdr:nvSpPr>
        <xdr:cNvPr id="548" name="楕円 547"/>
        <xdr:cNvSpPr/>
      </xdr:nvSpPr>
      <xdr:spPr>
        <a:xfrm>
          <a:off x="15836900" y="104787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171450</xdr:rowOff>
    </xdr:from>
    <xdr:ext cx="405130" cy="263525"/>
    <xdr:sp macro="" textlink="">
      <xdr:nvSpPr>
        <xdr:cNvPr id="549" name="【学校施設】&#10;有形固定資産減価償却率該当値テキスト"/>
        <xdr:cNvSpPr txBox="1"/>
      </xdr:nvSpPr>
      <xdr:spPr>
        <a:xfrm>
          <a:off x="15925800" y="1045845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69850</xdr:rowOff>
    </xdr:from>
    <xdr:to xmlns:xdr="http://schemas.openxmlformats.org/drawingml/2006/spreadsheetDrawing">
      <xdr:col>81</xdr:col>
      <xdr:colOff>101600</xdr:colOff>
      <xdr:row>61</xdr:row>
      <xdr:rowOff>171450</xdr:rowOff>
    </xdr:to>
    <xdr:sp macro="" textlink="">
      <xdr:nvSpPr>
        <xdr:cNvPr id="550" name="楕円 549"/>
        <xdr:cNvSpPr/>
      </xdr:nvSpPr>
      <xdr:spPr>
        <a:xfrm>
          <a:off x="1501902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71755</xdr:rowOff>
    </xdr:from>
    <xdr:to xmlns:xdr="http://schemas.openxmlformats.org/drawingml/2006/spreadsheetDrawing">
      <xdr:col>85</xdr:col>
      <xdr:colOff>127000</xdr:colOff>
      <xdr:row>61</xdr:row>
      <xdr:rowOff>122555</xdr:rowOff>
    </xdr:to>
    <xdr:cxnSp macro="">
      <xdr:nvCxnSpPr>
        <xdr:cNvPr id="551" name="直線コネクタ 550"/>
        <xdr:cNvCxnSpPr/>
      </xdr:nvCxnSpPr>
      <xdr:spPr>
        <a:xfrm flipV="1">
          <a:off x="15069820" y="10530205"/>
          <a:ext cx="8178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123825</xdr:rowOff>
    </xdr:from>
    <xdr:to xmlns:xdr="http://schemas.openxmlformats.org/drawingml/2006/spreadsheetDrawing">
      <xdr:col>76</xdr:col>
      <xdr:colOff>165100</xdr:colOff>
      <xdr:row>62</xdr:row>
      <xdr:rowOff>52070</xdr:rowOff>
    </xdr:to>
    <xdr:sp macro="" textlink="">
      <xdr:nvSpPr>
        <xdr:cNvPr id="552" name="楕円 551"/>
        <xdr:cNvSpPr/>
      </xdr:nvSpPr>
      <xdr:spPr>
        <a:xfrm>
          <a:off x="14155420" y="10582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122555</xdr:rowOff>
    </xdr:from>
    <xdr:to xmlns:xdr="http://schemas.openxmlformats.org/drawingml/2006/spreadsheetDrawing">
      <xdr:col>81</xdr:col>
      <xdr:colOff>50800</xdr:colOff>
      <xdr:row>62</xdr:row>
      <xdr:rowOff>0</xdr:rowOff>
    </xdr:to>
    <xdr:cxnSp macro="">
      <xdr:nvCxnSpPr>
        <xdr:cNvPr id="553" name="直線コネクタ 552"/>
        <xdr:cNvCxnSpPr/>
      </xdr:nvCxnSpPr>
      <xdr:spPr>
        <a:xfrm flipV="1">
          <a:off x="14206220" y="10581005"/>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96520</xdr:rowOff>
    </xdr:from>
    <xdr:to xmlns:xdr="http://schemas.openxmlformats.org/drawingml/2006/spreadsheetDrawing">
      <xdr:col>72</xdr:col>
      <xdr:colOff>38100</xdr:colOff>
      <xdr:row>62</xdr:row>
      <xdr:rowOff>25400</xdr:rowOff>
    </xdr:to>
    <xdr:sp macro="" textlink="">
      <xdr:nvSpPr>
        <xdr:cNvPr id="554" name="楕円 553"/>
        <xdr:cNvSpPr/>
      </xdr:nvSpPr>
      <xdr:spPr>
        <a:xfrm>
          <a:off x="13291820" y="105549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148590</xdr:rowOff>
    </xdr:from>
    <xdr:to xmlns:xdr="http://schemas.openxmlformats.org/drawingml/2006/spreadsheetDrawing">
      <xdr:col>76</xdr:col>
      <xdr:colOff>114300</xdr:colOff>
      <xdr:row>62</xdr:row>
      <xdr:rowOff>0</xdr:rowOff>
    </xdr:to>
    <xdr:cxnSp macro="">
      <xdr:nvCxnSpPr>
        <xdr:cNvPr id="555" name="直線コネクタ 554"/>
        <xdr:cNvCxnSpPr/>
      </xdr:nvCxnSpPr>
      <xdr:spPr>
        <a:xfrm>
          <a:off x="13342620" y="1060704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46990</xdr:rowOff>
    </xdr:from>
    <xdr:to xmlns:xdr="http://schemas.openxmlformats.org/drawingml/2006/spreadsheetDrawing">
      <xdr:col>67</xdr:col>
      <xdr:colOff>101600</xdr:colOff>
      <xdr:row>61</xdr:row>
      <xdr:rowOff>150495</xdr:rowOff>
    </xdr:to>
    <xdr:sp macro="" textlink="">
      <xdr:nvSpPr>
        <xdr:cNvPr id="556" name="楕円 555"/>
        <xdr:cNvSpPr/>
      </xdr:nvSpPr>
      <xdr:spPr>
        <a:xfrm>
          <a:off x="12423140" y="105054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99060</xdr:rowOff>
    </xdr:from>
    <xdr:to xmlns:xdr="http://schemas.openxmlformats.org/drawingml/2006/spreadsheetDrawing">
      <xdr:col>71</xdr:col>
      <xdr:colOff>177800</xdr:colOff>
      <xdr:row>61</xdr:row>
      <xdr:rowOff>148590</xdr:rowOff>
    </xdr:to>
    <xdr:cxnSp macro="">
      <xdr:nvCxnSpPr>
        <xdr:cNvPr id="557" name="直線コネクタ 556"/>
        <xdr:cNvCxnSpPr/>
      </xdr:nvCxnSpPr>
      <xdr:spPr>
        <a:xfrm>
          <a:off x="12473940" y="10557510"/>
          <a:ext cx="8686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635</xdr:rowOff>
    </xdr:from>
    <xdr:ext cx="405130" cy="264795"/>
    <xdr:sp macro="" textlink="">
      <xdr:nvSpPr>
        <xdr:cNvPr id="558" name="n_1aveValue【学校施設】&#10;有形固定資産減価償却率"/>
        <xdr:cNvSpPr txBox="1"/>
      </xdr:nvSpPr>
      <xdr:spPr>
        <a:xfrm>
          <a:off x="14859635" y="101161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36830</xdr:rowOff>
    </xdr:from>
    <xdr:ext cx="401955" cy="264160"/>
    <xdr:sp macro="" textlink="">
      <xdr:nvSpPr>
        <xdr:cNvPr id="559" name="n_2aveValue【学校施設】&#10;有形固定資産減価償却率"/>
        <xdr:cNvSpPr txBox="1"/>
      </xdr:nvSpPr>
      <xdr:spPr>
        <a:xfrm>
          <a:off x="14008735" y="10152380"/>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150495</xdr:rowOff>
    </xdr:from>
    <xdr:ext cx="401955" cy="264160"/>
    <xdr:sp macro="" textlink="">
      <xdr:nvSpPr>
        <xdr:cNvPr id="560" name="n_3aveValue【学校施設】&#10;有形固定資産減価償却率"/>
        <xdr:cNvSpPr txBox="1"/>
      </xdr:nvSpPr>
      <xdr:spPr>
        <a:xfrm>
          <a:off x="13145135" y="10266045"/>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139700</xdr:rowOff>
    </xdr:from>
    <xdr:ext cx="403860" cy="264160"/>
    <xdr:sp macro="" textlink="">
      <xdr:nvSpPr>
        <xdr:cNvPr id="561" name="n_4aveValue【学校施設】&#10;有形固定資産減価償却率"/>
        <xdr:cNvSpPr txBox="1"/>
      </xdr:nvSpPr>
      <xdr:spPr>
        <a:xfrm>
          <a:off x="12276455" y="10769600"/>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164465</xdr:rowOff>
    </xdr:from>
    <xdr:ext cx="405130" cy="264795"/>
    <xdr:sp macro="" textlink="">
      <xdr:nvSpPr>
        <xdr:cNvPr id="562" name="n_1mainValue【学校施設】&#10;有形固定資産減価償却率"/>
        <xdr:cNvSpPr txBox="1"/>
      </xdr:nvSpPr>
      <xdr:spPr>
        <a:xfrm>
          <a:off x="14859635" y="1062291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43180</xdr:rowOff>
    </xdr:from>
    <xdr:ext cx="401955" cy="262255"/>
    <xdr:sp macro="" textlink="">
      <xdr:nvSpPr>
        <xdr:cNvPr id="563" name="n_2mainValue【学校施設】&#10;有形固定資産減価償却率"/>
        <xdr:cNvSpPr txBox="1"/>
      </xdr:nvSpPr>
      <xdr:spPr>
        <a:xfrm>
          <a:off x="14008735" y="1067308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15875</xdr:rowOff>
    </xdr:from>
    <xdr:ext cx="401955" cy="264795"/>
    <xdr:sp macro="" textlink="">
      <xdr:nvSpPr>
        <xdr:cNvPr id="564" name="n_3mainValue【学校施設】&#10;有形固定資産減価償却率"/>
        <xdr:cNvSpPr txBox="1"/>
      </xdr:nvSpPr>
      <xdr:spPr>
        <a:xfrm>
          <a:off x="13145135" y="10645775"/>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167640</xdr:rowOff>
    </xdr:from>
    <xdr:ext cx="403860" cy="262890"/>
    <xdr:sp macro="" textlink="">
      <xdr:nvSpPr>
        <xdr:cNvPr id="565" name="n_4mainValue【学校施設】&#10;有形固定資産減価償却率"/>
        <xdr:cNvSpPr txBox="1"/>
      </xdr:nvSpPr>
      <xdr:spPr>
        <a:xfrm>
          <a:off x="12276455" y="10283190"/>
          <a:ext cx="403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566" name="正方形/長方形 565"/>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568" name="正方形/長方形 567"/>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570" name="正方形/長方形 569"/>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572" name="正方形/長方形 571"/>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73" name="正方形/長方形 572"/>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8615" cy="231140"/>
    <xdr:sp macro="" textlink="">
      <xdr:nvSpPr>
        <xdr:cNvPr id="574" name="テキスト ボックス 573"/>
        <xdr:cNvSpPr txBox="1"/>
      </xdr:nvSpPr>
      <xdr:spPr>
        <a:xfrm>
          <a:off x="17767300" y="8954135"/>
          <a:ext cx="3486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575" name="直線コネクタ 574"/>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146685</xdr:rowOff>
    </xdr:from>
    <xdr:ext cx="466090" cy="261620"/>
    <xdr:sp macro="" textlink="">
      <xdr:nvSpPr>
        <xdr:cNvPr id="576" name="テキスト ボックス 575"/>
        <xdr:cNvSpPr txBox="1"/>
      </xdr:nvSpPr>
      <xdr:spPr>
        <a:xfrm>
          <a:off x="17348200" y="11290935"/>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78105</xdr:rowOff>
    </xdr:from>
    <xdr:to xmlns:xdr="http://schemas.openxmlformats.org/drawingml/2006/spreadsheetDrawing">
      <xdr:col>120</xdr:col>
      <xdr:colOff>114300</xdr:colOff>
      <xdr:row>64</xdr:row>
      <xdr:rowOff>78105</xdr:rowOff>
    </xdr:to>
    <xdr:cxnSp macro="">
      <xdr:nvCxnSpPr>
        <xdr:cNvPr id="577" name="直線コネクタ 576"/>
        <xdr:cNvCxnSpPr/>
      </xdr:nvCxnSpPr>
      <xdr:spPr>
        <a:xfrm>
          <a:off x="1780032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107315</xdr:rowOff>
    </xdr:from>
    <xdr:ext cx="466090" cy="264795"/>
    <xdr:sp macro="" textlink="">
      <xdr:nvSpPr>
        <xdr:cNvPr id="578" name="テキスト ボックス 577"/>
        <xdr:cNvSpPr txBox="1"/>
      </xdr:nvSpPr>
      <xdr:spPr>
        <a:xfrm>
          <a:off x="17348200" y="10908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38735</xdr:rowOff>
    </xdr:from>
    <xdr:to xmlns:xdr="http://schemas.openxmlformats.org/drawingml/2006/spreadsheetDrawing">
      <xdr:col>120</xdr:col>
      <xdr:colOff>114300</xdr:colOff>
      <xdr:row>62</xdr:row>
      <xdr:rowOff>38735</xdr:rowOff>
    </xdr:to>
    <xdr:cxnSp macro="">
      <xdr:nvCxnSpPr>
        <xdr:cNvPr id="579" name="直線コネクタ 578"/>
        <xdr:cNvCxnSpPr/>
      </xdr:nvCxnSpPr>
      <xdr:spPr>
        <a:xfrm>
          <a:off x="1780032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68580</xdr:rowOff>
    </xdr:from>
    <xdr:ext cx="466090" cy="264795"/>
    <xdr:sp macro="" textlink="">
      <xdr:nvSpPr>
        <xdr:cNvPr id="580" name="テキスト ボックス 579"/>
        <xdr:cNvSpPr txBox="1"/>
      </xdr:nvSpPr>
      <xdr:spPr>
        <a:xfrm>
          <a:off x="17348200" y="105270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1" name="直線コネクタ 580"/>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29845</xdr:rowOff>
    </xdr:from>
    <xdr:ext cx="466090" cy="262255"/>
    <xdr:sp macro="" textlink="">
      <xdr:nvSpPr>
        <xdr:cNvPr id="582" name="テキスト ボックス 581"/>
        <xdr:cNvSpPr txBox="1"/>
      </xdr:nvSpPr>
      <xdr:spPr>
        <a:xfrm>
          <a:off x="17348200" y="1014539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136525</xdr:rowOff>
    </xdr:from>
    <xdr:to xmlns:xdr="http://schemas.openxmlformats.org/drawingml/2006/spreadsheetDrawing">
      <xdr:col>120</xdr:col>
      <xdr:colOff>114300</xdr:colOff>
      <xdr:row>57</xdr:row>
      <xdr:rowOff>136525</xdr:rowOff>
    </xdr:to>
    <xdr:cxnSp macro="">
      <xdr:nvCxnSpPr>
        <xdr:cNvPr id="583" name="直線コネクタ 582"/>
        <xdr:cNvCxnSpPr/>
      </xdr:nvCxnSpPr>
      <xdr:spPr>
        <a:xfrm>
          <a:off x="1780032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166370</xdr:rowOff>
    </xdr:from>
    <xdr:ext cx="466090" cy="262890"/>
    <xdr:sp macro="" textlink="">
      <xdr:nvSpPr>
        <xdr:cNvPr id="584" name="テキスト ボックス 583"/>
        <xdr:cNvSpPr txBox="1"/>
      </xdr:nvSpPr>
      <xdr:spPr>
        <a:xfrm>
          <a:off x="17348200" y="976757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97790</xdr:rowOff>
    </xdr:from>
    <xdr:to xmlns:xdr="http://schemas.openxmlformats.org/drawingml/2006/spreadsheetDrawing">
      <xdr:col>120</xdr:col>
      <xdr:colOff>114300</xdr:colOff>
      <xdr:row>55</xdr:row>
      <xdr:rowOff>97790</xdr:rowOff>
    </xdr:to>
    <xdr:cxnSp macro="">
      <xdr:nvCxnSpPr>
        <xdr:cNvPr id="585" name="直線コネクタ 584"/>
        <xdr:cNvCxnSpPr/>
      </xdr:nvCxnSpPr>
      <xdr:spPr>
        <a:xfrm>
          <a:off x="1780032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127000</xdr:rowOff>
    </xdr:from>
    <xdr:ext cx="466090" cy="264160"/>
    <xdr:sp macro="" textlink="">
      <xdr:nvSpPr>
        <xdr:cNvPr id="586" name="テキスト ボックス 585"/>
        <xdr:cNvSpPr txBox="1"/>
      </xdr:nvSpPr>
      <xdr:spPr>
        <a:xfrm>
          <a:off x="17348200" y="938530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587" name="直線コネクタ 586"/>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6090" cy="262255"/>
    <xdr:sp macro="" textlink="">
      <xdr:nvSpPr>
        <xdr:cNvPr id="588" name="テキスト ボックス 587"/>
        <xdr:cNvSpPr txBox="1"/>
      </xdr:nvSpPr>
      <xdr:spPr>
        <a:xfrm>
          <a:off x="17348200" y="900366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89" name="【学校施設】&#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47625</xdr:rowOff>
    </xdr:from>
    <xdr:to xmlns:xdr="http://schemas.openxmlformats.org/drawingml/2006/spreadsheetDrawing">
      <xdr:col>116</xdr:col>
      <xdr:colOff>62865</xdr:colOff>
      <xdr:row>64</xdr:row>
      <xdr:rowOff>89535</xdr:rowOff>
    </xdr:to>
    <xdr:cxnSp macro="">
      <xdr:nvCxnSpPr>
        <xdr:cNvPr id="590" name="直線コネクタ 589"/>
        <xdr:cNvCxnSpPr/>
      </xdr:nvCxnSpPr>
      <xdr:spPr>
        <a:xfrm flipV="1">
          <a:off x="21571585" y="9477375"/>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93345</xdr:rowOff>
    </xdr:from>
    <xdr:ext cx="469900" cy="264160"/>
    <xdr:sp macro="" textlink="">
      <xdr:nvSpPr>
        <xdr:cNvPr id="591" name="【学校施設】&#10;一人当たり面積最小値テキスト"/>
        <xdr:cNvSpPr txBox="1"/>
      </xdr:nvSpPr>
      <xdr:spPr>
        <a:xfrm>
          <a:off x="21610320" y="1106614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89535</xdr:rowOff>
    </xdr:from>
    <xdr:to xmlns:xdr="http://schemas.openxmlformats.org/drawingml/2006/spreadsheetDrawing">
      <xdr:col>116</xdr:col>
      <xdr:colOff>152400</xdr:colOff>
      <xdr:row>64</xdr:row>
      <xdr:rowOff>89535</xdr:rowOff>
    </xdr:to>
    <xdr:cxnSp macro="">
      <xdr:nvCxnSpPr>
        <xdr:cNvPr id="592" name="直線コネクタ 591"/>
        <xdr:cNvCxnSpPr/>
      </xdr:nvCxnSpPr>
      <xdr:spPr>
        <a:xfrm>
          <a:off x="21488400" y="11062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168910</xdr:rowOff>
    </xdr:from>
    <xdr:ext cx="469900" cy="262890"/>
    <xdr:sp macro="" textlink="">
      <xdr:nvSpPr>
        <xdr:cNvPr id="593" name="【学校施設】&#10;一人当たり面積最大値テキスト"/>
        <xdr:cNvSpPr txBox="1"/>
      </xdr:nvSpPr>
      <xdr:spPr>
        <a:xfrm>
          <a:off x="21610320" y="925576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47625</xdr:rowOff>
    </xdr:from>
    <xdr:to xmlns:xdr="http://schemas.openxmlformats.org/drawingml/2006/spreadsheetDrawing">
      <xdr:col>116</xdr:col>
      <xdr:colOff>152400</xdr:colOff>
      <xdr:row>55</xdr:row>
      <xdr:rowOff>47625</xdr:rowOff>
    </xdr:to>
    <xdr:cxnSp macro="">
      <xdr:nvCxnSpPr>
        <xdr:cNvPr id="594" name="直線コネクタ 593"/>
        <xdr:cNvCxnSpPr/>
      </xdr:nvCxnSpPr>
      <xdr:spPr>
        <a:xfrm>
          <a:off x="21488400" y="9477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38735</xdr:rowOff>
    </xdr:from>
    <xdr:ext cx="469900" cy="265430"/>
    <xdr:sp macro="" textlink="">
      <xdr:nvSpPr>
        <xdr:cNvPr id="595" name="【学校施設】&#10;一人当たり面積平均値テキスト"/>
        <xdr:cNvSpPr txBox="1"/>
      </xdr:nvSpPr>
      <xdr:spPr>
        <a:xfrm>
          <a:off x="21610320" y="10497185"/>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15240</xdr:rowOff>
    </xdr:from>
    <xdr:to xmlns:xdr="http://schemas.openxmlformats.org/drawingml/2006/spreadsheetDrawing">
      <xdr:col>116</xdr:col>
      <xdr:colOff>114300</xdr:colOff>
      <xdr:row>62</xdr:row>
      <xdr:rowOff>119380</xdr:rowOff>
    </xdr:to>
    <xdr:sp macro="" textlink="">
      <xdr:nvSpPr>
        <xdr:cNvPr id="596" name="フローチャート: 判断 595"/>
        <xdr:cNvSpPr/>
      </xdr:nvSpPr>
      <xdr:spPr>
        <a:xfrm>
          <a:off x="21521420" y="106451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10160</xdr:rowOff>
    </xdr:from>
    <xdr:to xmlns:xdr="http://schemas.openxmlformats.org/drawingml/2006/spreadsheetDrawing">
      <xdr:col>112</xdr:col>
      <xdr:colOff>38100</xdr:colOff>
      <xdr:row>62</xdr:row>
      <xdr:rowOff>114300</xdr:rowOff>
    </xdr:to>
    <xdr:sp macro="" textlink="">
      <xdr:nvSpPr>
        <xdr:cNvPr id="597" name="フローチャート: 判断 596"/>
        <xdr:cNvSpPr/>
      </xdr:nvSpPr>
      <xdr:spPr>
        <a:xfrm>
          <a:off x="20708620" y="1064006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16510</xdr:rowOff>
    </xdr:from>
    <xdr:to xmlns:xdr="http://schemas.openxmlformats.org/drawingml/2006/spreadsheetDrawing">
      <xdr:col>107</xdr:col>
      <xdr:colOff>101600</xdr:colOff>
      <xdr:row>62</xdr:row>
      <xdr:rowOff>121285</xdr:rowOff>
    </xdr:to>
    <xdr:sp macro="" textlink="">
      <xdr:nvSpPr>
        <xdr:cNvPr id="598" name="フローチャート: 判断 597"/>
        <xdr:cNvSpPr/>
      </xdr:nvSpPr>
      <xdr:spPr>
        <a:xfrm>
          <a:off x="19839940" y="106464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0</xdr:rowOff>
    </xdr:from>
    <xdr:to xmlns:xdr="http://schemas.openxmlformats.org/drawingml/2006/spreadsheetDrawing">
      <xdr:col>102</xdr:col>
      <xdr:colOff>165100</xdr:colOff>
      <xdr:row>62</xdr:row>
      <xdr:rowOff>104140</xdr:rowOff>
    </xdr:to>
    <xdr:sp macro="" textlink="">
      <xdr:nvSpPr>
        <xdr:cNvPr id="599" name="フローチャート: 判断 598"/>
        <xdr:cNvSpPr/>
      </xdr:nvSpPr>
      <xdr:spPr>
        <a:xfrm>
          <a:off x="18976340" y="10629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2540</xdr:rowOff>
    </xdr:from>
    <xdr:to xmlns:xdr="http://schemas.openxmlformats.org/drawingml/2006/spreadsheetDrawing">
      <xdr:col>98</xdr:col>
      <xdr:colOff>38100</xdr:colOff>
      <xdr:row>62</xdr:row>
      <xdr:rowOff>106045</xdr:rowOff>
    </xdr:to>
    <xdr:sp macro="" textlink="">
      <xdr:nvSpPr>
        <xdr:cNvPr id="600" name="フローチャート: 判断 599"/>
        <xdr:cNvSpPr/>
      </xdr:nvSpPr>
      <xdr:spPr>
        <a:xfrm>
          <a:off x="18112740" y="106324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0095" cy="263525"/>
    <xdr:sp macro="" textlink="">
      <xdr:nvSpPr>
        <xdr:cNvPr id="601" name="テキスト ボックス 600"/>
        <xdr:cNvSpPr txBox="1"/>
      </xdr:nvSpPr>
      <xdr:spPr>
        <a:xfrm>
          <a:off x="2138680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3525"/>
    <xdr:sp macro="" textlink="">
      <xdr:nvSpPr>
        <xdr:cNvPr id="602" name="テキスト ボックス 601"/>
        <xdr:cNvSpPr txBox="1"/>
      </xdr:nvSpPr>
      <xdr:spPr>
        <a:xfrm>
          <a:off x="2057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0095" cy="263525"/>
    <xdr:sp macro="" textlink="">
      <xdr:nvSpPr>
        <xdr:cNvPr id="603" name="テキスト ボックス 602"/>
        <xdr:cNvSpPr txBox="1"/>
      </xdr:nvSpPr>
      <xdr:spPr>
        <a:xfrm>
          <a:off x="1970532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3525"/>
    <xdr:sp macro="" textlink="">
      <xdr:nvSpPr>
        <xdr:cNvPr id="604" name="テキスト ボックス 603"/>
        <xdr:cNvSpPr txBox="1"/>
      </xdr:nvSpPr>
      <xdr:spPr>
        <a:xfrm>
          <a:off x="188417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3525"/>
    <xdr:sp macro="" textlink="">
      <xdr:nvSpPr>
        <xdr:cNvPr id="605" name="テキスト ボックス 604"/>
        <xdr:cNvSpPr txBox="1"/>
      </xdr:nvSpPr>
      <xdr:spPr>
        <a:xfrm>
          <a:off x="179781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37465</xdr:rowOff>
    </xdr:from>
    <xdr:to xmlns:xdr="http://schemas.openxmlformats.org/drawingml/2006/spreadsheetDrawing">
      <xdr:col>116</xdr:col>
      <xdr:colOff>114300</xdr:colOff>
      <xdr:row>64</xdr:row>
      <xdr:rowOff>141605</xdr:rowOff>
    </xdr:to>
    <xdr:sp macro="" textlink="">
      <xdr:nvSpPr>
        <xdr:cNvPr id="606" name="楕円 605"/>
        <xdr:cNvSpPr/>
      </xdr:nvSpPr>
      <xdr:spPr>
        <a:xfrm>
          <a:off x="21521420" y="110102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125730</xdr:rowOff>
    </xdr:from>
    <xdr:ext cx="469900" cy="263525"/>
    <xdr:sp macro="" textlink="">
      <xdr:nvSpPr>
        <xdr:cNvPr id="607" name="【学校施設】&#10;一人当たり面積該当値テキスト"/>
        <xdr:cNvSpPr txBox="1"/>
      </xdr:nvSpPr>
      <xdr:spPr>
        <a:xfrm>
          <a:off x="21610320" y="1092708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107315</xdr:rowOff>
    </xdr:from>
    <xdr:to xmlns:xdr="http://schemas.openxmlformats.org/drawingml/2006/spreadsheetDrawing">
      <xdr:col>112</xdr:col>
      <xdr:colOff>38100</xdr:colOff>
      <xdr:row>64</xdr:row>
      <xdr:rowOff>36195</xdr:rowOff>
    </xdr:to>
    <xdr:sp macro="" textlink="">
      <xdr:nvSpPr>
        <xdr:cNvPr id="608" name="楕円 607"/>
        <xdr:cNvSpPr/>
      </xdr:nvSpPr>
      <xdr:spPr>
        <a:xfrm>
          <a:off x="20708620" y="109086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160020</xdr:rowOff>
    </xdr:from>
    <xdr:to xmlns:xdr="http://schemas.openxmlformats.org/drawingml/2006/spreadsheetDrawing">
      <xdr:col>116</xdr:col>
      <xdr:colOff>63500</xdr:colOff>
      <xdr:row>64</xdr:row>
      <xdr:rowOff>89535</xdr:rowOff>
    </xdr:to>
    <xdr:cxnSp macro="">
      <xdr:nvCxnSpPr>
        <xdr:cNvPr id="609" name="直線コネクタ 608"/>
        <xdr:cNvCxnSpPr/>
      </xdr:nvCxnSpPr>
      <xdr:spPr>
        <a:xfrm>
          <a:off x="20759420" y="10961370"/>
          <a:ext cx="8128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100330</xdr:rowOff>
    </xdr:from>
    <xdr:to xmlns:xdr="http://schemas.openxmlformats.org/drawingml/2006/spreadsheetDrawing">
      <xdr:col>107</xdr:col>
      <xdr:colOff>101600</xdr:colOff>
      <xdr:row>64</xdr:row>
      <xdr:rowOff>29210</xdr:rowOff>
    </xdr:to>
    <xdr:sp macro="" textlink="">
      <xdr:nvSpPr>
        <xdr:cNvPr id="610" name="楕円 609"/>
        <xdr:cNvSpPr/>
      </xdr:nvSpPr>
      <xdr:spPr>
        <a:xfrm>
          <a:off x="19839940" y="10901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151765</xdr:rowOff>
    </xdr:from>
    <xdr:to xmlns:xdr="http://schemas.openxmlformats.org/drawingml/2006/spreadsheetDrawing">
      <xdr:col>111</xdr:col>
      <xdr:colOff>177800</xdr:colOff>
      <xdr:row>63</xdr:row>
      <xdr:rowOff>160020</xdr:rowOff>
    </xdr:to>
    <xdr:cxnSp macro="">
      <xdr:nvCxnSpPr>
        <xdr:cNvPr id="611" name="直線コネクタ 610"/>
        <xdr:cNvCxnSpPr/>
      </xdr:nvCxnSpPr>
      <xdr:spPr>
        <a:xfrm>
          <a:off x="19890740" y="1095311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93345</xdr:rowOff>
    </xdr:from>
    <xdr:to xmlns:xdr="http://schemas.openxmlformats.org/drawingml/2006/spreadsheetDrawing">
      <xdr:col>102</xdr:col>
      <xdr:colOff>165100</xdr:colOff>
      <xdr:row>64</xdr:row>
      <xdr:rowOff>22225</xdr:rowOff>
    </xdr:to>
    <xdr:sp macro="" textlink="">
      <xdr:nvSpPr>
        <xdr:cNvPr id="612" name="楕円 611"/>
        <xdr:cNvSpPr/>
      </xdr:nvSpPr>
      <xdr:spPr>
        <a:xfrm>
          <a:off x="18976340" y="108946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145415</xdr:rowOff>
    </xdr:from>
    <xdr:to xmlns:xdr="http://schemas.openxmlformats.org/drawingml/2006/spreadsheetDrawing">
      <xdr:col>107</xdr:col>
      <xdr:colOff>50800</xdr:colOff>
      <xdr:row>63</xdr:row>
      <xdr:rowOff>151765</xdr:rowOff>
    </xdr:to>
    <xdr:cxnSp macro="">
      <xdr:nvCxnSpPr>
        <xdr:cNvPr id="613" name="直線コネクタ 612"/>
        <xdr:cNvCxnSpPr/>
      </xdr:nvCxnSpPr>
      <xdr:spPr>
        <a:xfrm>
          <a:off x="19027140" y="1094676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83185</xdr:rowOff>
    </xdr:from>
    <xdr:to xmlns:xdr="http://schemas.openxmlformats.org/drawingml/2006/spreadsheetDrawing">
      <xdr:col>98</xdr:col>
      <xdr:colOff>38100</xdr:colOff>
      <xdr:row>64</xdr:row>
      <xdr:rowOff>11430</xdr:rowOff>
    </xdr:to>
    <xdr:sp macro="" textlink="">
      <xdr:nvSpPr>
        <xdr:cNvPr id="614" name="楕円 613"/>
        <xdr:cNvSpPr/>
      </xdr:nvSpPr>
      <xdr:spPr>
        <a:xfrm>
          <a:off x="18112740" y="108845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135255</xdr:rowOff>
    </xdr:from>
    <xdr:to xmlns:xdr="http://schemas.openxmlformats.org/drawingml/2006/spreadsheetDrawing">
      <xdr:col>102</xdr:col>
      <xdr:colOff>114300</xdr:colOff>
      <xdr:row>63</xdr:row>
      <xdr:rowOff>145415</xdr:rowOff>
    </xdr:to>
    <xdr:cxnSp macro="">
      <xdr:nvCxnSpPr>
        <xdr:cNvPr id="615" name="直線コネクタ 614"/>
        <xdr:cNvCxnSpPr/>
      </xdr:nvCxnSpPr>
      <xdr:spPr>
        <a:xfrm>
          <a:off x="18163540" y="1093660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130810</xdr:rowOff>
    </xdr:from>
    <xdr:ext cx="469900" cy="264795"/>
    <xdr:sp macro="" textlink="">
      <xdr:nvSpPr>
        <xdr:cNvPr id="616" name="n_1aveValue【学校施設】&#10;一人当たり面積"/>
        <xdr:cNvSpPr txBox="1"/>
      </xdr:nvSpPr>
      <xdr:spPr>
        <a:xfrm>
          <a:off x="20516850" y="104178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137795</xdr:rowOff>
    </xdr:from>
    <xdr:ext cx="466725" cy="263525"/>
    <xdr:sp macro="" textlink="">
      <xdr:nvSpPr>
        <xdr:cNvPr id="617" name="n_2aveValue【学校施設】&#10;一人当たり面積"/>
        <xdr:cNvSpPr txBox="1"/>
      </xdr:nvSpPr>
      <xdr:spPr>
        <a:xfrm>
          <a:off x="19660870" y="1042479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121285</xdr:rowOff>
    </xdr:from>
    <xdr:ext cx="466725" cy="263525"/>
    <xdr:sp macro="" textlink="">
      <xdr:nvSpPr>
        <xdr:cNvPr id="618" name="n_3aveValue【学校施設】&#10;一人当たり面積"/>
        <xdr:cNvSpPr txBox="1"/>
      </xdr:nvSpPr>
      <xdr:spPr>
        <a:xfrm>
          <a:off x="18797270" y="1040828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123825</xdr:rowOff>
    </xdr:from>
    <xdr:ext cx="468630" cy="262255"/>
    <xdr:sp macro="" textlink="">
      <xdr:nvSpPr>
        <xdr:cNvPr id="619" name="n_4aveValue【学校施設】&#10;一人当たり面積"/>
        <xdr:cNvSpPr txBox="1"/>
      </xdr:nvSpPr>
      <xdr:spPr>
        <a:xfrm>
          <a:off x="17933670" y="1041082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27305</xdr:rowOff>
    </xdr:from>
    <xdr:ext cx="469900" cy="265430"/>
    <xdr:sp macro="" textlink="">
      <xdr:nvSpPr>
        <xdr:cNvPr id="620" name="n_1mainValue【学校施設】&#10;一人当たり面積"/>
        <xdr:cNvSpPr txBox="1"/>
      </xdr:nvSpPr>
      <xdr:spPr>
        <a:xfrm>
          <a:off x="20516850" y="1100010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19685</xdr:rowOff>
    </xdr:from>
    <xdr:ext cx="466725" cy="262255"/>
    <xdr:sp macro="" textlink="">
      <xdr:nvSpPr>
        <xdr:cNvPr id="621" name="n_2mainValue【学校施設】&#10;一人当たり面積"/>
        <xdr:cNvSpPr txBox="1"/>
      </xdr:nvSpPr>
      <xdr:spPr>
        <a:xfrm>
          <a:off x="19660870" y="1099248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12700</xdr:rowOff>
    </xdr:from>
    <xdr:ext cx="466725" cy="264160"/>
    <xdr:sp macro="" textlink="">
      <xdr:nvSpPr>
        <xdr:cNvPr id="622" name="n_3mainValue【学校施設】&#10;一人当たり面積"/>
        <xdr:cNvSpPr txBox="1"/>
      </xdr:nvSpPr>
      <xdr:spPr>
        <a:xfrm>
          <a:off x="18797270" y="109855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2540</xdr:rowOff>
    </xdr:from>
    <xdr:ext cx="468630" cy="264795"/>
    <xdr:sp macro="" textlink="">
      <xdr:nvSpPr>
        <xdr:cNvPr id="623" name="n_4mainValue【学校施設】&#10;一人当たり面積"/>
        <xdr:cNvSpPr txBox="1"/>
      </xdr:nvSpPr>
      <xdr:spPr>
        <a:xfrm>
          <a:off x="17933670" y="1097534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624" name="正方形/長方形 623"/>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25" name="正方形/長方形 624"/>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26" name="正方形/長方形 625"/>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27" name="正方形/長方形 626"/>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28" name="正方形/長方形 627"/>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29" name="正方形/長方形 628"/>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30" name="正方形/長方形 629"/>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31" name="正方形/長方形 630"/>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5275" cy="227965"/>
    <xdr:sp macro="" textlink="">
      <xdr:nvSpPr>
        <xdr:cNvPr id="632" name="テキスト ボックス 631"/>
        <xdr:cNvSpPr txBox="1"/>
      </xdr:nvSpPr>
      <xdr:spPr>
        <a:xfrm>
          <a:off x="12077700" y="12765405"/>
          <a:ext cx="2952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33" name="直線コネクタ 632"/>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63525"/>
    <xdr:sp macro="" textlink="">
      <xdr:nvSpPr>
        <xdr:cNvPr id="634" name="テキスト ボックス 633"/>
        <xdr:cNvSpPr txBox="1"/>
      </xdr:nvSpPr>
      <xdr:spPr>
        <a:xfrm>
          <a:off x="11663680" y="1509776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635" name="直線コネクタ 634"/>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27305</xdr:rowOff>
    </xdr:from>
    <xdr:ext cx="466090" cy="265430"/>
    <xdr:sp macro="" textlink="">
      <xdr:nvSpPr>
        <xdr:cNvPr id="636" name="テキスト ボックス 635"/>
        <xdr:cNvSpPr txBox="1"/>
      </xdr:nvSpPr>
      <xdr:spPr>
        <a:xfrm>
          <a:off x="11663680" y="14772005"/>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7" name="直線コネクタ 636"/>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62255"/>
    <xdr:sp macro="" textlink="">
      <xdr:nvSpPr>
        <xdr:cNvPr id="638" name="テキスト ボックス 637"/>
        <xdr:cNvSpPr txBox="1"/>
      </xdr:nvSpPr>
      <xdr:spPr>
        <a:xfrm>
          <a:off x="11722735" y="1444561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30480</xdr:rowOff>
    </xdr:from>
    <xdr:to xmlns:xdr="http://schemas.openxmlformats.org/drawingml/2006/spreadsheetDrawing">
      <xdr:col>89</xdr:col>
      <xdr:colOff>177800</xdr:colOff>
      <xdr:row>83</xdr:row>
      <xdr:rowOff>30480</xdr:rowOff>
    </xdr:to>
    <xdr:cxnSp macro="">
      <xdr:nvCxnSpPr>
        <xdr:cNvPr id="639" name="直線コネクタ 638"/>
        <xdr:cNvCxnSpPr/>
      </xdr:nvCxnSpPr>
      <xdr:spPr>
        <a:xfrm>
          <a:off x="1211580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3225" cy="264795"/>
    <xdr:sp macro="" textlink="">
      <xdr:nvSpPr>
        <xdr:cNvPr id="640" name="テキスト ボックス 639"/>
        <xdr:cNvSpPr txBox="1"/>
      </xdr:nvSpPr>
      <xdr:spPr>
        <a:xfrm>
          <a:off x="11722735" y="1411922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47625</xdr:rowOff>
    </xdr:from>
    <xdr:to xmlns:xdr="http://schemas.openxmlformats.org/drawingml/2006/spreadsheetDrawing">
      <xdr:col>89</xdr:col>
      <xdr:colOff>177800</xdr:colOff>
      <xdr:row>81</xdr:row>
      <xdr:rowOff>47625</xdr:rowOff>
    </xdr:to>
    <xdr:cxnSp macro="">
      <xdr:nvCxnSpPr>
        <xdr:cNvPr id="641" name="直線コネクタ 640"/>
        <xdr:cNvCxnSpPr/>
      </xdr:nvCxnSpPr>
      <xdr:spPr>
        <a:xfrm>
          <a:off x="1211580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77470</xdr:rowOff>
    </xdr:from>
    <xdr:ext cx="403225" cy="262255"/>
    <xdr:sp macro="" textlink="">
      <xdr:nvSpPr>
        <xdr:cNvPr id="642" name="テキスト ボックス 641"/>
        <xdr:cNvSpPr txBox="1"/>
      </xdr:nvSpPr>
      <xdr:spPr>
        <a:xfrm>
          <a:off x="11722735" y="1379347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65405</xdr:rowOff>
    </xdr:from>
    <xdr:to xmlns:xdr="http://schemas.openxmlformats.org/drawingml/2006/spreadsheetDrawing">
      <xdr:col>89</xdr:col>
      <xdr:colOff>177800</xdr:colOff>
      <xdr:row>79</xdr:row>
      <xdr:rowOff>65405</xdr:rowOff>
    </xdr:to>
    <xdr:cxnSp macro="">
      <xdr:nvCxnSpPr>
        <xdr:cNvPr id="643" name="直線コネクタ 642"/>
        <xdr:cNvCxnSpPr/>
      </xdr:nvCxnSpPr>
      <xdr:spPr>
        <a:xfrm>
          <a:off x="12115800" y="136099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93980</xdr:rowOff>
    </xdr:from>
    <xdr:ext cx="403225" cy="264160"/>
    <xdr:sp macro="" textlink="">
      <xdr:nvSpPr>
        <xdr:cNvPr id="644" name="テキスト ボックス 643"/>
        <xdr:cNvSpPr txBox="1"/>
      </xdr:nvSpPr>
      <xdr:spPr>
        <a:xfrm>
          <a:off x="11722735" y="134670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80645</xdr:rowOff>
    </xdr:from>
    <xdr:to xmlns:xdr="http://schemas.openxmlformats.org/drawingml/2006/spreadsheetDrawing">
      <xdr:col>89</xdr:col>
      <xdr:colOff>177800</xdr:colOff>
      <xdr:row>77</xdr:row>
      <xdr:rowOff>80645</xdr:rowOff>
    </xdr:to>
    <xdr:cxnSp macro="">
      <xdr:nvCxnSpPr>
        <xdr:cNvPr id="645" name="直線コネクタ 644"/>
        <xdr:cNvCxnSpPr/>
      </xdr:nvCxnSpPr>
      <xdr:spPr>
        <a:xfrm>
          <a:off x="1211580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110490</xdr:rowOff>
    </xdr:from>
    <xdr:ext cx="337820" cy="262890"/>
    <xdr:sp macro="" textlink="">
      <xdr:nvSpPr>
        <xdr:cNvPr id="646" name="テキスト ボックス 645"/>
        <xdr:cNvSpPr txBox="1"/>
      </xdr:nvSpPr>
      <xdr:spPr>
        <a:xfrm>
          <a:off x="11786870" y="13140690"/>
          <a:ext cx="337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647" name="直線コネクタ 646"/>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48" name="【児童館】&#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88265</xdr:rowOff>
    </xdr:from>
    <xdr:to xmlns:xdr="http://schemas.openxmlformats.org/drawingml/2006/spreadsheetDrawing">
      <xdr:col>85</xdr:col>
      <xdr:colOff>126365</xdr:colOff>
      <xdr:row>85</xdr:row>
      <xdr:rowOff>153670</xdr:rowOff>
    </xdr:to>
    <xdr:cxnSp macro="">
      <xdr:nvCxnSpPr>
        <xdr:cNvPr id="649" name="直線コネクタ 648"/>
        <xdr:cNvCxnSpPr/>
      </xdr:nvCxnSpPr>
      <xdr:spPr>
        <a:xfrm flipV="1">
          <a:off x="15887065" y="1346136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158750</xdr:rowOff>
    </xdr:from>
    <xdr:ext cx="405130" cy="262255"/>
    <xdr:sp macro="" textlink="">
      <xdr:nvSpPr>
        <xdr:cNvPr id="650" name="【児童館】&#10;有形固定資産減価償却率最小値テキスト"/>
        <xdr:cNvSpPr txBox="1"/>
      </xdr:nvSpPr>
      <xdr:spPr>
        <a:xfrm>
          <a:off x="15925800" y="1473200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153670</xdr:rowOff>
    </xdr:from>
    <xdr:to xmlns:xdr="http://schemas.openxmlformats.org/drawingml/2006/spreadsheetDrawing">
      <xdr:col>86</xdr:col>
      <xdr:colOff>25400</xdr:colOff>
      <xdr:row>85</xdr:row>
      <xdr:rowOff>153670</xdr:rowOff>
    </xdr:to>
    <xdr:cxnSp macro="">
      <xdr:nvCxnSpPr>
        <xdr:cNvPr id="651" name="直線コネクタ 650"/>
        <xdr:cNvCxnSpPr/>
      </xdr:nvCxnSpPr>
      <xdr:spPr>
        <a:xfrm>
          <a:off x="15798800" y="14726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33020</xdr:rowOff>
    </xdr:from>
    <xdr:ext cx="405130" cy="261620"/>
    <xdr:sp macro="" textlink="">
      <xdr:nvSpPr>
        <xdr:cNvPr id="652" name="【児童館】&#10;有形固定資産減価償却率最大値テキスト"/>
        <xdr:cNvSpPr txBox="1"/>
      </xdr:nvSpPr>
      <xdr:spPr>
        <a:xfrm>
          <a:off x="15925800" y="13234670"/>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88265</xdr:rowOff>
    </xdr:from>
    <xdr:to xmlns:xdr="http://schemas.openxmlformats.org/drawingml/2006/spreadsheetDrawing">
      <xdr:col>86</xdr:col>
      <xdr:colOff>25400</xdr:colOff>
      <xdr:row>78</xdr:row>
      <xdr:rowOff>88265</xdr:rowOff>
    </xdr:to>
    <xdr:cxnSp macro="">
      <xdr:nvCxnSpPr>
        <xdr:cNvPr id="653" name="直線コネクタ 652"/>
        <xdr:cNvCxnSpPr/>
      </xdr:nvCxnSpPr>
      <xdr:spPr>
        <a:xfrm>
          <a:off x="15798800" y="13461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123825</xdr:rowOff>
    </xdr:from>
    <xdr:ext cx="405130" cy="262255"/>
    <xdr:sp macro="" textlink="">
      <xdr:nvSpPr>
        <xdr:cNvPr id="654" name="【児童館】&#10;有形固定資産減価償却率平均値テキスト"/>
        <xdr:cNvSpPr txBox="1"/>
      </xdr:nvSpPr>
      <xdr:spPr>
        <a:xfrm>
          <a:off x="15925800" y="14011275"/>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100965</xdr:rowOff>
    </xdr:from>
    <xdr:to xmlns:xdr="http://schemas.openxmlformats.org/drawingml/2006/spreadsheetDrawing">
      <xdr:col>85</xdr:col>
      <xdr:colOff>177800</xdr:colOff>
      <xdr:row>83</xdr:row>
      <xdr:rowOff>29845</xdr:rowOff>
    </xdr:to>
    <xdr:sp macro="" textlink="">
      <xdr:nvSpPr>
        <xdr:cNvPr id="655" name="フローチャート: 判断 654"/>
        <xdr:cNvSpPr/>
      </xdr:nvSpPr>
      <xdr:spPr>
        <a:xfrm>
          <a:off x="15836900" y="141598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127000</xdr:rowOff>
    </xdr:from>
    <xdr:to xmlns:xdr="http://schemas.openxmlformats.org/drawingml/2006/spreadsheetDrawing">
      <xdr:col>81</xdr:col>
      <xdr:colOff>101600</xdr:colOff>
      <xdr:row>83</xdr:row>
      <xdr:rowOff>55880</xdr:rowOff>
    </xdr:to>
    <xdr:sp macro="" textlink="">
      <xdr:nvSpPr>
        <xdr:cNvPr id="656" name="フローチャート: 判断 655"/>
        <xdr:cNvSpPr/>
      </xdr:nvSpPr>
      <xdr:spPr>
        <a:xfrm>
          <a:off x="15019020" y="14185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100965</xdr:rowOff>
    </xdr:from>
    <xdr:to xmlns:xdr="http://schemas.openxmlformats.org/drawingml/2006/spreadsheetDrawing">
      <xdr:col>76</xdr:col>
      <xdr:colOff>165100</xdr:colOff>
      <xdr:row>83</xdr:row>
      <xdr:rowOff>29845</xdr:rowOff>
    </xdr:to>
    <xdr:sp macro="" textlink="">
      <xdr:nvSpPr>
        <xdr:cNvPr id="657" name="フローチャート: 判断 656"/>
        <xdr:cNvSpPr/>
      </xdr:nvSpPr>
      <xdr:spPr>
        <a:xfrm>
          <a:off x="14155420" y="141598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110490</xdr:rowOff>
    </xdr:from>
    <xdr:to xmlns:xdr="http://schemas.openxmlformats.org/drawingml/2006/spreadsheetDrawing">
      <xdr:col>72</xdr:col>
      <xdr:colOff>38100</xdr:colOff>
      <xdr:row>83</xdr:row>
      <xdr:rowOff>38735</xdr:rowOff>
    </xdr:to>
    <xdr:sp macro="" textlink="">
      <xdr:nvSpPr>
        <xdr:cNvPr id="658" name="フローチャート: 判断 657"/>
        <xdr:cNvSpPr/>
      </xdr:nvSpPr>
      <xdr:spPr>
        <a:xfrm>
          <a:off x="13291820" y="141693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167640</xdr:rowOff>
    </xdr:from>
    <xdr:to xmlns:xdr="http://schemas.openxmlformats.org/drawingml/2006/spreadsheetDrawing">
      <xdr:col>67</xdr:col>
      <xdr:colOff>101600</xdr:colOff>
      <xdr:row>83</xdr:row>
      <xdr:rowOff>95885</xdr:rowOff>
    </xdr:to>
    <xdr:sp macro="" textlink="">
      <xdr:nvSpPr>
        <xdr:cNvPr id="659" name="フローチャート: 判断 658"/>
        <xdr:cNvSpPr/>
      </xdr:nvSpPr>
      <xdr:spPr>
        <a:xfrm>
          <a:off x="12423140" y="14226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660" name="テキスト ボックス 659"/>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0095" cy="265430"/>
    <xdr:sp macro="" textlink="">
      <xdr:nvSpPr>
        <xdr:cNvPr id="661" name="テキスト ボックス 660"/>
        <xdr:cNvSpPr txBox="1"/>
      </xdr:nvSpPr>
      <xdr:spPr>
        <a:xfrm>
          <a:off x="148844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662" name="テキスト ボックス 661"/>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663" name="テキスト ボックス 662"/>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0095" cy="265430"/>
    <xdr:sp macro="" textlink="">
      <xdr:nvSpPr>
        <xdr:cNvPr id="664" name="テキスト ボックス 663"/>
        <xdr:cNvSpPr txBox="1"/>
      </xdr:nvSpPr>
      <xdr:spPr>
        <a:xfrm>
          <a:off x="1228852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122555</xdr:rowOff>
    </xdr:from>
    <xdr:to xmlns:xdr="http://schemas.openxmlformats.org/drawingml/2006/spreadsheetDrawing">
      <xdr:col>85</xdr:col>
      <xdr:colOff>177800</xdr:colOff>
      <xdr:row>84</xdr:row>
      <xdr:rowOff>50165</xdr:rowOff>
    </xdr:to>
    <xdr:sp macro="" textlink="">
      <xdr:nvSpPr>
        <xdr:cNvPr id="665" name="楕円 664"/>
        <xdr:cNvSpPr/>
      </xdr:nvSpPr>
      <xdr:spPr>
        <a:xfrm>
          <a:off x="15836900" y="14352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100330</xdr:rowOff>
    </xdr:from>
    <xdr:ext cx="405130" cy="262255"/>
    <xdr:sp macro="" textlink="">
      <xdr:nvSpPr>
        <xdr:cNvPr id="666" name="【児童館】&#10;有形固定資産減価償却率該当値テキスト"/>
        <xdr:cNvSpPr txBox="1"/>
      </xdr:nvSpPr>
      <xdr:spPr>
        <a:xfrm>
          <a:off x="15925800" y="1433068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75565</xdr:rowOff>
    </xdr:from>
    <xdr:to xmlns:xdr="http://schemas.openxmlformats.org/drawingml/2006/spreadsheetDrawing">
      <xdr:col>81</xdr:col>
      <xdr:colOff>101600</xdr:colOff>
      <xdr:row>84</xdr:row>
      <xdr:rowOff>3810</xdr:rowOff>
    </xdr:to>
    <xdr:sp macro="" textlink="">
      <xdr:nvSpPr>
        <xdr:cNvPr id="667" name="楕円 666"/>
        <xdr:cNvSpPr/>
      </xdr:nvSpPr>
      <xdr:spPr>
        <a:xfrm>
          <a:off x="15019020" y="14305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127000</xdr:rowOff>
    </xdr:from>
    <xdr:to xmlns:xdr="http://schemas.openxmlformats.org/drawingml/2006/spreadsheetDrawing">
      <xdr:col>85</xdr:col>
      <xdr:colOff>127000</xdr:colOff>
      <xdr:row>83</xdr:row>
      <xdr:rowOff>171450</xdr:rowOff>
    </xdr:to>
    <xdr:cxnSp macro="">
      <xdr:nvCxnSpPr>
        <xdr:cNvPr id="668" name="直線コネクタ 667"/>
        <xdr:cNvCxnSpPr/>
      </xdr:nvCxnSpPr>
      <xdr:spPr>
        <a:xfrm>
          <a:off x="15069820" y="14357350"/>
          <a:ext cx="8178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33655</xdr:rowOff>
    </xdr:from>
    <xdr:to xmlns:xdr="http://schemas.openxmlformats.org/drawingml/2006/spreadsheetDrawing">
      <xdr:col>76</xdr:col>
      <xdr:colOff>165100</xdr:colOff>
      <xdr:row>83</xdr:row>
      <xdr:rowOff>137795</xdr:rowOff>
    </xdr:to>
    <xdr:sp macro="" textlink="">
      <xdr:nvSpPr>
        <xdr:cNvPr id="669" name="楕円 668"/>
        <xdr:cNvSpPr/>
      </xdr:nvSpPr>
      <xdr:spPr>
        <a:xfrm>
          <a:off x="14155420" y="142640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86360</xdr:rowOff>
    </xdr:from>
    <xdr:to xmlns:xdr="http://schemas.openxmlformats.org/drawingml/2006/spreadsheetDrawing">
      <xdr:col>81</xdr:col>
      <xdr:colOff>50800</xdr:colOff>
      <xdr:row>83</xdr:row>
      <xdr:rowOff>127000</xdr:rowOff>
    </xdr:to>
    <xdr:cxnSp macro="">
      <xdr:nvCxnSpPr>
        <xdr:cNvPr id="670" name="直線コネクタ 669"/>
        <xdr:cNvCxnSpPr/>
      </xdr:nvCxnSpPr>
      <xdr:spPr>
        <a:xfrm>
          <a:off x="14206220" y="1431671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167640</xdr:rowOff>
    </xdr:from>
    <xdr:to xmlns:xdr="http://schemas.openxmlformats.org/drawingml/2006/spreadsheetDrawing">
      <xdr:col>72</xdr:col>
      <xdr:colOff>38100</xdr:colOff>
      <xdr:row>83</xdr:row>
      <xdr:rowOff>95885</xdr:rowOff>
    </xdr:to>
    <xdr:sp macro="" textlink="">
      <xdr:nvSpPr>
        <xdr:cNvPr id="671" name="楕円 670"/>
        <xdr:cNvSpPr/>
      </xdr:nvSpPr>
      <xdr:spPr>
        <a:xfrm>
          <a:off x="13291820" y="142265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44450</xdr:rowOff>
    </xdr:from>
    <xdr:to xmlns:xdr="http://schemas.openxmlformats.org/drawingml/2006/spreadsheetDrawing">
      <xdr:col>76</xdr:col>
      <xdr:colOff>114300</xdr:colOff>
      <xdr:row>83</xdr:row>
      <xdr:rowOff>86360</xdr:rowOff>
    </xdr:to>
    <xdr:cxnSp macro="">
      <xdr:nvCxnSpPr>
        <xdr:cNvPr id="672" name="直線コネクタ 671"/>
        <xdr:cNvCxnSpPr/>
      </xdr:nvCxnSpPr>
      <xdr:spPr>
        <a:xfrm>
          <a:off x="13342620" y="1427480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109220</xdr:rowOff>
    </xdr:from>
    <xdr:to xmlns:xdr="http://schemas.openxmlformats.org/drawingml/2006/spreadsheetDrawing">
      <xdr:col>67</xdr:col>
      <xdr:colOff>101600</xdr:colOff>
      <xdr:row>83</xdr:row>
      <xdr:rowOff>37465</xdr:rowOff>
    </xdr:to>
    <xdr:sp macro="" textlink="">
      <xdr:nvSpPr>
        <xdr:cNvPr id="673" name="楕円 672"/>
        <xdr:cNvSpPr/>
      </xdr:nvSpPr>
      <xdr:spPr>
        <a:xfrm>
          <a:off x="12423140" y="14168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161290</xdr:rowOff>
    </xdr:from>
    <xdr:to xmlns:xdr="http://schemas.openxmlformats.org/drawingml/2006/spreadsheetDrawing">
      <xdr:col>71</xdr:col>
      <xdr:colOff>177800</xdr:colOff>
      <xdr:row>83</xdr:row>
      <xdr:rowOff>44450</xdr:rowOff>
    </xdr:to>
    <xdr:cxnSp macro="">
      <xdr:nvCxnSpPr>
        <xdr:cNvPr id="674" name="直線コネクタ 673"/>
        <xdr:cNvCxnSpPr/>
      </xdr:nvCxnSpPr>
      <xdr:spPr>
        <a:xfrm>
          <a:off x="12473940" y="14220190"/>
          <a:ext cx="8686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72390</xdr:rowOff>
    </xdr:from>
    <xdr:ext cx="405130" cy="264160"/>
    <xdr:sp macro="" textlink="">
      <xdr:nvSpPr>
        <xdr:cNvPr id="675" name="n_1aveValue【児童館】&#10;有形固定資産減価償却率"/>
        <xdr:cNvSpPr txBox="1"/>
      </xdr:nvSpPr>
      <xdr:spPr>
        <a:xfrm>
          <a:off x="14859635" y="1395984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46355</xdr:rowOff>
    </xdr:from>
    <xdr:ext cx="401955" cy="264160"/>
    <xdr:sp macro="" textlink="">
      <xdr:nvSpPr>
        <xdr:cNvPr id="676" name="n_2aveValue【児童館】&#10;有形固定資産減価償却率"/>
        <xdr:cNvSpPr txBox="1"/>
      </xdr:nvSpPr>
      <xdr:spPr>
        <a:xfrm>
          <a:off x="14008735" y="13933805"/>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55880</xdr:rowOff>
    </xdr:from>
    <xdr:ext cx="401955" cy="261620"/>
    <xdr:sp macro="" textlink="">
      <xdr:nvSpPr>
        <xdr:cNvPr id="677" name="n_3aveValue【児童館】&#10;有形固定資産減価償却率"/>
        <xdr:cNvSpPr txBox="1"/>
      </xdr:nvSpPr>
      <xdr:spPr>
        <a:xfrm>
          <a:off x="13145135" y="13943330"/>
          <a:ext cx="401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86995</xdr:rowOff>
    </xdr:from>
    <xdr:ext cx="403860" cy="263525"/>
    <xdr:sp macro="" textlink="">
      <xdr:nvSpPr>
        <xdr:cNvPr id="678" name="n_4aveValue【児童館】&#10;有形固定資産減価償却率"/>
        <xdr:cNvSpPr txBox="1"/>
      </xdr:nvSpPr>
      <xdr:spPr>
        <a:xfrm>
          <a:off x="12276455" y="1431734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170180</xdr:rowOff>
    </xdr:from>
    <xdr:ext cx="405130" cy="261620"/>
    <xdr:sp macro="" textlink="">
      <xdr:nvSpPr>
        <xdr:cNvPr id="679" name="n_1mainValue【児童館】&#10;有形固定資産減価償却率"/>
        <xdr:cNvSpPr txBox="1"/>
      </xdr:nvSpPr>
      <xdr:spPr>
        <a:xfrm>
          <a:off x="14859635" y="14400530"/>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128270</xdr:rowOff>
    </xdr:from>
    <xdr:ext cx="401955" cy="264160"/>
    <xdr:sp macro="" textlink="">
      <xdr:nvSpPr>
        <xdr:cNvPr id="680" name="n_2mainValue【児童館】&#10;有形固定資産減価償却率"/>
        <xdr:cNvSpPr txBox="1"/>
      </xdr:nvSpPr>
      <xdr:spPr>
        <a:xfrm>
          <a:off x="14008735" y="14358620"/>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86995</xdr:rowOff>
    </xdr:from>
    <xdr:ext cx="401955" cy="263525"/>
    <xdr:sp macro="" textlink="">
      <xdr:nvSpPr>
        <xdr:cNvPr id="681" name="n_3mainValue【児童館】&#10;有形固定資産減価償却率"/>
        <xdr:cNvSpPr txBox="1"/>
      </xdr:nvSpPr>
      <xdr:spPr>
        <a:xfrm>
          <a:off x="13145135" y="14317345"/>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54610</xdr:rowOff>
    </xdr:from>
    <xdr:ext cx="403860" cy="261620"/>
    <xdr:sp macro="" textlink="">
      <xdr:nvSpPr>
        <xdr:cNvPr id="682" name="n_4mainValue【児童館】&#10;有形固定資産減価償却率"/>
        <xdr:cNvSpPr txBox="1"/>
      </xdr:nvSpPr>
      <xdr:spPr>
        <a:xfrm>
          <a:off x="12276455" y="13942060"/>
          <a:ext cx="403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683" name="正方形/長方形 682"/>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684" name="正方形/長方形 683"/>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685" name="正方形/長方形 684"/>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686" name="正方形/長方形 685"/>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687" name="正方形/長方形 686"/>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688" name="正方形/長方形 687"/>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689" name="正方形/長方形 688"/>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690" name="正方形/長方形 689"/>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8615" cy="227965"/>
    <xdr:sp macro="" textlink="">
      <xdr:nvSpPr>
        <xdr:cNvPr id="691" name="テキスト ボックス 690"/>
        <xdr:cNvSpPr txBox="1"/>
      </xdr:nvSpPr>
      <xdr:spPr>
        <a:xfrm>
          <a:off x="17767300" y="12765405"/>
          <a:ext cx="34861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692" name="直線コネクタ 691"/>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116840</xdr:rowOff>
    </xdr:from>
    <xdr:to xmlns:xdr="http://schemas.openxmlformats.org/drawingml/2006/spreadsheetDrawing">
      <xdr:col>120</xdr:col>
      <xdr:colOff>114300</xdr:colOff>
      <xdr:row>86</xdr:row>
      <xdr:rowOff>116840</xdr:rowOff>
    </xdr:to>
    <xdr:cxnSp macro="">
      <xdr:nvCxnSpPr>
        <xdr:cNvPr id="693" name="直線コネクタ 692"/>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146685</xdr:rowOff>
    </xdr:from>
    <xdr:ext cx="466090" cy="261620"/>
    <xdr:sp macro="" textlink="">
      <xdr:nvSpPr>
        <xdr:cNvPr id="694" name="テキスト ボックス 693"/>
        <xdr:cNvSpPr txBox="1"/>
      </xdr:nvSpPr>
      <xdr:spPr>
        <a:xfrm>
          <a:off x="17348200" y="14719935"/>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78105</xdr:rowOff>
    </xdr:from>
    <xdr:to xmlns:xdr="http://schemas.openxmlformats.org/drawingml/2006/spreadsheetDrawing">
      <xdr:col>120</xdr:col>
      <xdr:colOff>114300</xdr:colOff>
      <xdr:row>84</xdr:row>
      <xdr:rowOff>78105</xdr:rowOff>
    </xdr:to>
    <xdr:cxnSp macro="">
      <xdr:nvCxnSpPr>
        <xdr:cNvPr id="695" name="直線コネクタ 694"/>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6090" cy="264795"/>
    <xdr:sp macro="" textlink="">
      <xdr:nvSpPr>
        <xdr:cNvPr id="696" name="テキスト ボックス 695"/>
        <xdr:cNvSpPr txBox="1"/>
      </xdr:nvSpPr>
      <xdr:spPr>
        <a:xfrm>
          <a:off x="17348200" y="14337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697" name="直線コネクタ 696"/>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6090" cy="264795"/>
    <xdr:sp macro="" textlink="">
      <xdr:nvSpPr>
        <xdr:cNvPr id="698" name="テキスト ボックス 697"/>
        <xdr:cNvSpPr txBox="1"/>
      </xdr:nvSpPr>
      <xdr:spPr>
        <a:xfrm>
          <a:off x="17348200" y="139560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6090" cy="262255"/>
    <xdr:sp macro="" textlink="">
      <xdr:nvSpPr>
        <xdr:cNvPr id="700" name="テキスト ボックス 699"/>
        <xdr:cNvSpPr txBox="1"/>
      </xdr:nvSpPr>
      <xdr:spPr>
        <a:xfrm>
          <a:off x="17348200" y="1357439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136525</xdr:rowOff>
    </xdr:from>
    <xdr:to xmlns:xdr="http://schemas.openxmlformats.org/drawingml/2006/spreadsheetDrawing">
      <xdr:col>120</xdr:col>
      <xdr:colOff>114300</xdr:colOff>
      <xdr:row>77</xdr:row>
      <xdr:rowOff>136525</xdr:rowOff>
    </xdr:to>
    <xdr:cxnSp macro="">
      <xdr:nvCxnSpPr>
        <xdr:cNvPr id="701" name="直線コネクタ 700"/>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166370</xdr:rowOff>
    </xdr:from>
    <xdr:ext cx="466090" cy="262890"/>
    <xdr:sp macro="" textlink="">
      <xdr:nvSpPr>
        <xdr:cNvPr id="702" name="テキスト ボックス 701"/>
        <xdr:cNvSpPr txBox="1"/>
      </xdr:nvSpPr>
      <xdr:spPr>
        <a:xfrm>
          <a:off x="17348200" y="1319657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03" name="直線コネクタ 702"/>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6090" cy="264160"/>
    <xdr:sp macro="" textlink="">
      <xdr:nvSpPr>
        <xdr:cNvPr id="704" name="テキスト ボックス 703"/>
        <xdr:cNvSpPr txBox="1"/>
      </xdr:nvSpPr>
      <xdr:spPr>
        <a:xfrm>
          <a:off x="17348200" y="1281430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05" name="【児童館】&#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58420</xdr:rowOff>
    </xdr:from>
    <xdr:to xmlns:xdr="http://schemas.openxmlformats.org/drawingml/2006/spreadsheetDrawing">
      <xdr:col>116</xdr:col>
      <xdr:colOff>62865</xdr:colOff>
      <xdr:row>86</xdr:row>
      <xdr:rowOff>38735</xdr:rowOff>
    </xdr:to>
    <xdr:cxnSp macro="">
      <xdr:nvCxnSpPr>
        <xdr:cNvPr id="706" name="直線コネクタ 705"/>
        <xdr:cNvCxnSpPr/>
      </xdr:nvCxnSpPr>
      <xdr:spPr>
        <a:xfrm flipV="1">
          <a:off x="21571585" y="1326007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43180</xdr:rowOff>
    </xdr:from>
    <xdr:ext cx="469900" cy="262255"/>
    <xdr:sp macro="" textlink="">
      <xdr:nvSpPr>
        <xdr:cNvPr id="707" name="【児童館】&#10;一人当たり面積最小値テキスト"/>
        <xdr:cNvSpPr txBox="1"/>
      </xdr:nvSpPr>
      <xdr:spPr>
        <a:xfrm>
          <a:off x="21610320" y="1478788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38735</xdr:rowOff>
    </xdr:from>
    <xdr:to xmlns:xdr="http://schemas.openxmlformats.org/drawingml/2006/spreadsheetDrawing">
      <xdr:col>116</xdr:col>
      <xdr:colOff>152400</xdr:colOff>
      <xdr:row>86</xdr:row>
      <xdr:rowOff>38735</xdr:rowOff>
    </xdr:to>
    <xdr:cxnSp macro="">
      <xdr:nvCxnSpPr>
        <xdr:cNvPr id="708" name="直線コネクタ 707"/>
        <xdr:cNvCxnSpPr/>
      </xdr:nvCxnSpPr>
      <xdr:spPr>
        <a:xfrm>
          <a:off x="21488400" y="14783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3810</xdr:rowOff>
    </xdr:from>
    <xdr:ext cx="469900" cy="265430"/>
    <xdr:sp macro="" textlink="">
      <xdr:nvSpPr>
        <xdr:cNvPr id="709" name="【児童館】&#10;一人当たり面積最大値テキスト"/>
        <xdr:cNvSpPr txBox="1"/>
      </xdr:nvSpPr>
      <xdr:spPr>
        <a:xfrm>
          <a:off x="21610320" y="1303401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58420</xdr:rowOff>
    </xdr:from>
    <xdr:to xmlns:xdr="http://schemas.openxmlformats.org/drawingml/2006/spreadsheetDrawing">
      <xdr:col>116</xdr:col>
      <xdr:colOff>152400</xdr:colOff>
      <xdr:row>77</xdr:row>
      <xdr:rowOff>58420</xdr:rowOff>
    </xdr:to>
    <xdr:cxnSp macro="">
      <xdr:nvCxnSpPr>
        <xdr:cNvPr id="710" name="直線コネクタ 709"/>
        <xdr:cNvCxnSpPr/>
      </xdr:nvCxnSpPr>
      <xdr:spPr>
        <a:xfrm>
          <a:off x="21488400" y="1326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160020</xdr:rowOff>
    </xdr:from>
    <xdr:ext cx="469900" cy="263525"/>
    <xdr:sp macro="" textlink="">
      <xdr:nvSpPr>
        <xdr:cNvPr id="711" name="【児童館】&#10;一人当たり面積平均値テキスト"/>
        <xdr:cNvSpPr txBox="1"/>
      </xdr:nvSpPr>
      <xdr:spPr>
        <a:xfrm>
          <a:off x="21610320" y="1421892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6985</xdr:rowOff>
    </xdr:from>
    <xdr:to xmlns:xdr="http://schemas.openxmlformats.org/drawingml/2006/spreadsheetDrawing">
      <xdr:col>116</xdr:col>
      <xdr:colOff>114300</xdr:colOff>
      <xdr:row>83</xdr:row>
      <xdr:rowOff>110490</xdr:rowOff>
    </xdr:to>
    <xdr:sp macro="" textlink="">
      <xdr:nvSpPr>
        <xdr:cNvPr id="712" name="フローチャート: 判断 711"/>
        <xdr:cNvSpPr/>
      </xdr:nvSpPr>
      <xdr:spPr>
        <a:xfrm>
          <a:off x="21521420" y="142373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45720</xdr:rowOff>
    </xdr:from>
    <xdr:to xmlns:xdr="http://schemas.openxmlformats.org/drawingml/2006/spreadsheetDrawing">
      <xdr:col>112</xdr:col>
      <xdr:colOff>38100</xdr:colOff>
      <xdr:row>83</xdr:row>
      <xdr:rowOff>149225</xdr:rowOff>
    </xdr:to>
    <xdr:sp macro="" textlink="">
      <xdr:nvSpPr>
        <xdr:cNvPr id="713" name="フローチャート: 判断 712"/>
        <xdr:cNvSpPr/>
      </xdr:nvSpPr>
      <xdr:spPr>
        <a:xfrm>
          <a:off x="20708620" y="142760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26035</xdr:rowOff>
    </xdr:from>
    <xdr:to xmlns:xdr="http://schemas.openxmlformats.org/drawingml/2006/spreadsheetDrawing">
      <xdr:col>107</xdr:col>
      <xdr:colOff>101600</xdr:colOff>
      <xdr:row>83</xdr:row>
      <xdr:rowOff>129540</xdr:rowOff>
    </xdr:to>
    <xdr:sp macro="" textlink="">
      <xdr:nvSpPr>
        <xdr:cNvPr id="714" name="フローチャート: 判断 713"/>
        <xdr:cNvSpPr/>
      </xdr:nvSpPr>
      <xdr:spPr>
        <a:xfrm>
          <a:off x="19839940" y="142563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26035</xdr:rowOff>
    </xdr:from>
    <xdr:to xmlns:xdr="http://schemas.openxmlformats.org/drawingml/2006/spreadsheetDrawing">
      <xdr:col>102</xdr:col>
      <xdr:colOff>165100</xdr:colOff>
      <xdr:row>83</xdr:row>
      <xdr:rowOff>129540</xdr:rowOff>
    </xdr:to>
    <xdr:sp macro="" textlink="">
      <xdr:nvSpPr>
        <xdr:cNvPr id="715" name="フローチャート: 判断 714"/>
        <xdr:cNvSpPr/>
      </xdr:nvSpPr>
      <xdr:spPr>
        <a:xfrm>
          <a:off x="18976340" y="142563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65405</xdr:rowOff>
    </xdr:from>
    <xdr:to xmlns:xdr="http://schemas.openxmlformats.org/drawingml/2006/spreadsheetDrawing">
      <xdr:col>98</xdr:col>
      <xdr:colOff>38100</xdr:colOff>
      <xdr:row>83</xdr:row>
      <xdr:rowOff>168910</xdr:rowOff>
    </xdr:to>
    <xdr:sp macro="" textlink="">
      <xdr:nvSpPr>
        <xdr:cNvPr id="716" name="フローチャート: 判断 715"/>
        <xdr:cNvSpPr/>
      </xdr:nvSpPr>
      <xdr:spPr>
        <a:xfrm>
          <a:off x="18112740" y="142957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0095" cy="265430"/>
    <xdr:sp macro="" textlink="">
      <xdr:nvSpPr>
        <xdr:cNvPr id="717" name="テキスト ボックス 716"/>
        <xdr:cNvSpPr txBox="1"/>
      </xdr:nvSpPr>
      <xdr:spPr>
        <a:xfrm>
          <a:off x="213868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18" name="テキスト ボックス 717"/>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0095" cy="265430"/>
    <xdr:sp macro="" textlink="">
      <xdr:nvSpPr>
        <xdr:cNvPr id="719" name="テキスト ボックス 718"/>
        <xdr:cNvSpPr txBox="1"/>
      </xdr:nvSpPr>
      <xdr:spPr>
        <a:xfrm>
          <a:off x="1970532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20" name="テキスト ボックス 719"/>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21" name="テキスト ボックス 720"/>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143510</xdr:rowOff>
    </xdr:from>
    <xdr:to xmlns:xdr="http://schemas.openxmlformats.org/drawingml/2006/spreadsheetDrawing">
      <xdr:col>116</xdr:col>
      <xdr:colOff>114300</xdr:colOff>
      <xdr:row>83</xdr:row>
      <xdr:rowOff>71120</xdr:rowOff>
    </xdr:to>
    <xdr:sp macro="" textlink="">
      <xdr:nvSpPr>
        <xdr:cNvPr id="722" name="楕円 721"/>
        <xdr:cNvSpPr/>
      </xdr:nvSpPr>
      <xdr:spPr>
        <a:xfrm>
          <a:off x="21521420" y="14202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166370</xdr:rowOff>
    </xdr:from>
    <xdr:ext cx="469900" cy="262890"/>
    <xdr:sp macro="" textlink="">
      <xdr:nvSpPr>
        <xdr:cNvPr id="723" name="【児童館】&#10;一人当たり面積該当値テキスト"/>
        <xdr:cNvSpPr txBox="1"/>
      </xdr:nvSpPr>
      <xdr:spPr>
        <a:xfrm>
          <a:off x="21610320" y="1405382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6985</xdr:rowOff>
    </xdr:from>
    <xdr:to xmlns:xdr="http://schemas.openxmlformats.org/drawingml/2006/spreadsheetDrawing">
      <xdr:col>112</xdr:col>
      <xdr:colOff>38100</xdr:colOff>
      <xdr:row>83</xdr:row>
      <xdr:rowOff>110490</xdr:rowOff>
    </xdr:to>
    <xdr:sp macro="" textlink="">
      <xdr:nvSpPr>
        <xdr:cNvPr id="724" name="楕円 723"/>
        <xdr:cNvSpPr/>
      </xdr:nvSpPr>
      <xdr:spPr>
        <a:xfrm>
          <a:off x="20708620" y="142373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19685</xdr:rowOff>
    </xdr:from>
    <xdr:to xmlns:xdr="http://schemas.openxmlformats.org/drawingml/2006/spreadsheetDrawing">
      <xdr:col>116</xdr:col>
      <xdr:colOff>63500</xdr:colOff>
      <xdr:row>83</xdr:row>
      <xdr:rowOff>58420</xdr:rowOff>
    </xdr:to>
    <xdr:cxnSp macro="">
      <xdr:nvCxnSpPr>
        <xdr:cNvPr id="725" name="直線コネクタ 724"/>
        <xdr:cNvCxnSpPr/>
      </xdr:nvCxnSpPr>
      <xdr:spPr>
        <a:xfrm flipV="1">
          <a:off x="20759420" y="1425003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6985</xdr:rowOff>
    </xdr:from>
    <xdr:to xmlns:xdr="http://schemas.openxmlformats.org/drawingml/2006/spreadsheetDrawing">
      <xdr:col>107</xdr:col>
      <xdr:colOff>101600</xdr:colOff>
      <xdr:row>83</xdr:row>
      <xdr:rowOff>110490</xdr:rowOff>
    </xdr:to>
    <xdr:sp macro="" textlink="">
      <xdr:nvSpPr>
        <xdr:cNvPr id="726" name="楕円 725"/>
        <xdr:cNvSpPr/>
      </xdr:nvSpPr>
      <xdr:spPr>
        <a:xfrm>
          <a:off x="19839940" y="142373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58420</xdr:rowOff>
    </xdr:from>
    <xdr:to xmlns:xdr="http://schemas.openxmlformats.org/drawingml/2006/spreadsheetDrawing">
      <xdr:col>111</xdr:col>
      <xdr:colOff>177800</xdr:colOff>
      <xdr:row>83</xdr:row>
      <xdr:rowOff>58420</xdr:rowOff>
    </xdr:to>
    <xdr:cxnSp macro="">
      <xdr:nvCxnSpPr>
        <xdr:cNvPr id="727" name="直線コネクタ 726"/>
        <xdr:cNvCxnSpPr/>
      </xdr:nvCxnSpPr>
      <xdr:spPr>
        <a:xfrm>
          <a:off x="19890740" y="142887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6985</xdr:rowOff>
    </xdr:from>
    <xdr:to xmlns:xdr="http://schemas.openxmlformats.org/drawingml/2006/spreadsheetDrawing">
      <xdr:col>102</xdr:col>
      <xdr:colOff>165100</xdr:colOff>
      <xdr:row>83</xdr:row>
      <xdr:rowOff>110490</xdr:rowOff>
    </xdr:to>
    <xdr:sp macro="" textlink="">
      <xdr:nvSpPr>
        <xdr:cNvPr id="728" name="楕円 727"/>
        <xdr:cNvSpPr/>
      </xdr:nvSpPr>
      <xdr:spPr>
        <a:xfrm>
          <a:off x="18976340" y="142373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58420</xdr:rowOff>
    </xdr:from>
    <xdr:to xmlns:xdr="http://schemas.openxmlformats.org/drawingml/2006/spreadsheetDrawing">
      <xdr:col>107</xdr:col>
      <xdr:colOff>50800</xdr:colOff>
      <xdr:row>83</xdr:row>
      <xdr:rowOff>58420</xdr:rowOff>
    </xdr:to>
    <xdr:cxnSp macro="">
      <xdr:nvCxnSpPr>
        <xdr:cNvPr id="729" name="直線コネクタ 728"/>
        <xdr:cNvCxnSpPr/>
      </xdr:nvCxnSpPr>
      <xdr:spPr>
        <a:xfrm>
          <a:off x="19027140" y="142887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161925</xdr:rowOff>
    </xdr:from>
    <xdr:to xmlns:xdr="http://schemas.openxmlformats.org/drawingml/2006/spreadsheetDrawing">
      <xdr:col>98</xdr:col>
      <xdr:colOff>38100</xdr:colOff>
      <xdr:row>83</xdr:row>
      <xdr:rowOff>90805</xdr:rowOff>
    </xdr:to>
    <xdr:sp macro="" textlink="">
      <xdr:nvSpPr>
        <xdr:cNvPr id="730" name="楕円 729"/>
        <xdr:cNvSpPr/>
      </xdr:nvSpPr>
      <xdr:spPr>
        <a:xfrm>
          <a:off x="18112740" y="142208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38735</xdr:rowOff>
    </xdr:from>
    <xdr:to xmlns:xdr="http://schemas.openxmlformats.org/drawingml/2006/spreadsheetDrawing">
      <xdr:col>102</xdr:col>
      <xdr:colOff>114300</xdr:colOff>
      <xdr:row>83</xdr:row>
      <xdr:rowOff>58420</xdr:rowOff>
    </xdr:to>
    <xdr:cxnSp macro="">
      <xdr:nvCxnSpPr>
        <xdr:cNvPr id="731" name="直線コネクタ 730"/>
        <xdr:cNvCxnSpPr/>
      </xdr:nvCxnSpPr>
      <xdr:spPr>
        <a:xfrm>
          <a:off x="18163540" y="1426908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140335</xdr:rowOff>
    </xdr:from>
    <xdr:ext cx="469900" cy="264795"/>
    <xdr:sp macro="" textlink="">
      <xdr:nvSpPr>
        <xdr:cNvPr id="732" name="n_1aveValue【児童館】&#10;一人当たり面積"/>
        <xdr:cNvSpPr txBox="1"/>
      </xdr:nvSpPr>
      <xdr:spPr>
        <a:xfrm>
          <a:off x="20516850" y="143706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121285</xdr:rowOff>
    </xdr:from>
    <xdr:ext cx="466725" cy="263525"/>
    <xdr:sp macro="" textlink="">
      <xdr:nvSpPr>
        <xdr:cNvPr id="733" name="n_2aveValue【児童館】&#10;一人当たり面積"/>
        <xdr:cNvSpPr txBox="1"/>
      </xdr:nvSpPr>
      <xdr:spPr>
        <a:xfrm>
          <a:off x="19660870" y="1435163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121285</xdr:rowOff>
    </xdr:from>
    <xdr:ext cx="466725" cy="263525"/>
    <xdr:sp macro="" textlink="">
      <xdr:nvSpPr>
        <xdr:cNvPr id="734" name="n_3aveValue【児童館】&#10;一人当たり面積"/>
        <xdr:cNvSpPr txBox="1"/>
      </xdr:nvSpPr>
      <xdr:spPr>
        <a:xfrm>
          <a:off x="18797270" y="1435163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160020</xdr:rowOff>
    </xdr:from>
    <xdr:ext cx="468630" cy="263525"/>
    <xdr:sp macro="" textlink="">
      <xdr:nvSpPr>
        <xdr:cNvPr id="735" name="n_4aveValue【児童館】&#10;一人当たり面積"/>
        <xdr:cNvSpPr txBox="1"/>
      </xdr:nvSpPr>
      <xdr:spPr>
        <a:xfrm>
          <a:off x="17933670" y="1439037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127000</xdr:rowOff>
    </xdr:from>
    <xdr:ext cx="469900" cy="264160"/>
    <xdr:sp macro="" textlink="">
      <xdr:nvSpPr>
        <xdr:cNvPr id="736" name="n_1mainValue【児童館】&#10;一人当たり面積"/>
        <xdr:cNvSpPr txBox="1"/>
      </xdr:nvSpPr>
      <xdr:spPr>
        <a:xfrm>
          <a:off x="20516850" y="140144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127000</xdr:rowOff>
    </xdr:from>
    <xdr:ext cx="466725" cy="264160"/>
    <xdr:sp macro="" textlink="">
      <xdr:nvSpPr>
        <xdr:cNvPr id="737" name="n_2mainValue【児童館】&#10;一人当たり面積"/>
        <xdr:cNvSpPr txBox="1"/>
      </xdr:nvSpPr>
      <xdr:spPr>
        <a:xfrm>
          <a:off x="19660870" y="1401445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127000</xdr:rowOff>
    </xdr:from>
    <xdr:ext cx="466725" cy="264160"/>
    <xdr:sp macro="" textlink="">
      <xdr:nvSpPr>
        <xdr:cNvPr id="738" name="n_3mainValue【児童館】&#10;一人当たり面積"/>
        <xdr:cNvSpPr txBox="1"/>
      </xdr:nvSpPr>
      <xdr:spPr>
        <a:xfrm>
          <a:off x="18797270" y="1401445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107315</xdr:rowOff>
    </xdr:from>
    <xdr:ext cx="468630" cy="264795"/>
    <xdr:sp macro="" textlink="">
      <xdr:nvSpPr>
        <xdr:cNvPr id="739" name="n_4mainValue【児童館】&#10;一人当たり面積"/>
        <xdr:cNvSpPr txBox="1"/>
      </xdr:nvSpPr>
      <xdr:spPr>
        <a:xfrm>
          <a:off x="17933670" y="1399476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94</xdr:row>
      <xdr:rowOff>165100</xdr:rowOff>
    </xdr:from>
    <xdr:to xmlns:xdr="http://schemas.openxmlformats.org/drawingml/2006/spreadsheetDrawing">
      <xdr:col>73</xdr:col>
      <xdr:colOff>63500</xdr:colOff>
      <xdr:row>96</xdr:row>
      <xdr:rowOff>76200</xdr:rowOff>
    </xdr:to>
    <xdr:sp macro="" textlink="">
      <xdr:nvSpPr>
        <xdr:cNvPr id="741" name="正方形/長方形 740"/>
        <xdr:cNvSpPr/>
      </xdr:nvSpPr>
      <xdr:spPr>
        <a:xfrm>
          <a:off x="12115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96</xdr:row>
      <xdr:rowOff>25400</xdr:rowOff>
    </xdr:from>
    <xdr:to xmlns:xdr="http://schemas.openxmlformats.org/drawingml/2006/spreadsheetDrawing">
      <xdr:col>73</xdr:col>
      <xdr:colOff>63500</xdr:colOff>
      <xdr:row>97</xdr:row>
      <xdr:rowOff>107950</xdr:rowOff>
    </xdr:to>
    <xdr:sp macro="" textlink="">
      <xdr:nvSpPr>
        <xdr:cNvPr id="742" name="正方形/長方形 741"/>
        <xdr:cNvSpPr/>
      </xdr:nvSpPr>
      <xdr:spPr>
        <a:xfrm>
          <a:off x="12115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94</xdr:row>
      <xdr:rowOff>165100</xdr:rowOff>
    </xdr:from>
    <xdr:to xmlns:xdr="http://schemas.openxmlformats.org/drawingml/2006/spreadsheetDrawing">
      <xdr:col>80</xdr:col>
      <xdr:colOff>0</xdr:colOff>
      <xdr:row>96</xdr:row>
      <xdr:rowOff>76200</xdr:rowOff>
    </xdr:to>
    <xdr:sp macro="" textlink="">
      <xdr:nvSpPr>
        <xdr:cNvPr id="743" name="正方形/長方形 742"/>
        <xdr:cNvSpPr/>
      </xdr:nvSpPr>
      <xdr:spPr>
        <a:xfrm>
          <a:off x="133502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96</xdr:row>
      <xdr:rowOff>25400</xdr:rowOff>
    </xdr:from>
    <xdr:to xmlns:xdr="http://schemas.openxmlformats.org/drawingml/2006/spreadsheetDrawing">
      <xdr:col>80</xdr:col>
      <xdr:colOff>0</xdr:colOff>
      <xdr:row>97</xdr:row>
      <xdr:rowOff>107950</xdr:rowOff>
    </xdr:to>
    <xdr:sp macro="" textlink="">
      <xdr:nvSpPr>
        <xdr:cNvPr id="744" name="正方形/長方形 743"/>
        <xdr:cNvSpPr/>
      </xdr:nvSpPr>
      <xdr:spPr>
        <a:xfrm>
          <a:off x="133502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211580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6" name="正方形/長方形 745"/>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94</xdr:row>
      <xdr:rowOff>165100</xdr:rowOff>
    </xdr:from>
    <xdr:to xmlns:xdr="http://schemas.openxmlformats.org/drawingml/2006/spreadsheetDrawing">
      <xdr:col>104</xdr:col>
      <xdr:colOff>0</xdr:colOff>
      <xdr:row>96</xdr:row>
      <xdr:rowOff>76200</xdr:rowOff>
    </xdr:to>
    <xdr:sp macro="" textlink="">
      <xdr:nvSpPr>
        <xdr:cNvPr id="747" name="正方形/長方形 746"/>
        <xdr:cNvSpPr/>
      </xdr:nvSpPr>
      <xdr:spPr>
        <a:xfrm>
          <a:off x="17800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96</xdr:row>
      <xdr:rowOff>25400</xdr:rowOff>
    </xdr:from>
    <xdr:to xmlns:xdr="http://schemas.openxmlformats.org/drawingml/2006/spreadsheetDrawing">
      <xdr:col>104</xdr:col>
      <xdr:colOff>0</xdr:colOff>
      <xdr:row>97</xdr:row>
      <xdr:rowOff>107950</xdr:rowOff>
    </xdr:to>
    <xdr:sp macro="" textlink="">
      <xdr:nvSpPr>
        <xdr:cNvPr id="748" name="正方形/長方形 747"/>
        <xdr:cNvSpPr/>
      </xdr:nvSpPr>
      <xdr:spPr>
        <a:xfrm>
          <a:off x="17800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94</xdr:row>
      <xdr:rowOff>165100</xdr:rowOff>
    </xdr:from>
    <xdr:to xmlns:xdr="http://schemas.openxmlformats.org/drawingml/2006/spreadsheetDrawing">
      <xdr:col>110</xdr:col>
      <xdr:colOff>127000</xdr:colOff>
      <xdr:row>96</xdr:row>
      <xdr:rowOff>76200</xdr:rowOff>
    </xdr:to>
    <xdr:sp macro="" textlink="">
      <xdr:nvSpPr>
        <xdr:cNvPr id="749" name="正方形/長方形 748"/>
        <xdr:cNvSpPr/>
      </xdr:nvSpPr>
      <xdr:spPr>
        <a:xfrm>
          <a:off x="19039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96</xdr:row>
      <xdr:rowOff>25400</xdr:rowOff>
    </xdr:from>
    <xdr:to xmlns:xdr="http://schemas.openxmlformats.org/drawingml/2006/spreadsheetDrawing">
      <xdr:col>110</xdr:col>
      <xdr:colOff>127000</xdr:colOff>
      <xdr:row>97</xdr:row>
      <xdr:rowOff>107950</xdr:rowOff>
    </xdr:to>
    <xdr:sp macro="" textlink="">
      <xdr:nvSpPr>
        <xdr:cNvPr id="750" name="正方形/長方形 749"/>
        <xdr:cNvSpPr/>
      </xdr:nvSpPr>
      <xdr:spPr>
        <a:xfrm>
          <a:off x="19039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1" name="正方形/長方形 750"/>
        <xdr:cNvSpPr/>
      </xdr:nvSpPr>
      <xdr:spPr>
        <a:xfrm>
          <a:off x="1780032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2" name="正方形/長方形 751"/>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3" name="正方形/長方形 752"/>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4" name="テキスト ボックス 753"/>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道路、認定こども園・幼稚園・保育所、公営住宅の有形固定資産減価償却率が類似団体と比べ高い数値となっている。</a:t>
          </a:r>
        </a:p>
        <a:p>
          <a:r>
            <a:rPr kumimoji="1" lang="ja-JP" altLang="en-US" sz="1300">
              <a:latin typeface="ＭＳ Ｐゴシック"/>
              <a:ea typeface="ＭＳ Ｐゴシック"/>
            </a:rPr>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kumimoji="1" lang="ja-JP" altLang="en-US" sz="1300">
              <a:latin typeface="ＭＳ Ｐゴシック"/>
              <a:ea typeface="ＭＳ Ｐゴシック"/>
            </a:rPr>
            <a:t>保育園については、新しい中野をつくる１０か年計画（第３次）に基づき、区立保育園の民設民営による建て替えを進めている。</a:t>
          </a:r>
        </a:p>
        <a:p>
          <a:r>
            <a:rPr kumimoji="1" lang="ja-JP" altLang="en-US" sz="1300">
              <a:latin typeface="ＭＳ Ｐゴシック"/>
              <a:ea typeface="ＭＳ Ｐゴシック"/>
            </a:rPr>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123825</xdr:rowOff>
    </xdr:to>
    <xdr:sp macro="" textlink="">
      <xdr:nvSpPr>
        <xdr:cNvPr id="17" name="正方形/長方形 16"/>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2890"/>
    <xdr:sp macro="" textlink="">
      <xdr:nvSpPr>
        <xdr:cNvPr id="29" name="テキスト ボックス 28"/>
        <xdr:cNvSpPr txBox="1"/>
      </xdr:nvSpPr>
      <xdr:spPr>
        <a:xfrm>
          <a:off x="683260" y="2795270"/>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4795"/>
    <xdr:sp macro="" textlink="">
      <xdr:nvSpPr>
        <xdr:cNvPr id="31" name="テキスト ボックス 30"/>
        <xdr:cNvSpPr txBox="1"/>
      </xdr:nvSpPr>
      <xdr:spPr>
        <a:xfrm>
          <a:off x="683260" y="34290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2890"/>
    <xdr:sp macro="" textlink="">
      <xdr:nvSpPr>
        <xdr:cNvPr id="32" name="テキスト ボックス 31"/>
        <xdr:cNvSpPr txBox="1"/>
      </xdr:nvSpPr>
      <xdr:spPr>
        <a:xfrm>
          <a:off x="683260" y="3749675"/>
          <a:ext cx="4433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30505"/>
    <xdr:sp macro="" textlink="">
      <xdr:nvSpPr>
        <xdr:cNvPr id="41" name="テキスト ボックス 40"/>
        <xdr:cNvSpPr txBox="1"/>
      </xdr:nvSpPr>
      <xdr:spPr>
        <a:xfrm>
          <a:off x="708660" y="5143500"/>
          <a:ext cx="29718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6090" cy="264795"/>
    <xdr:sp macro="" textlink="">
      <xdr:nvSpPr>
        <xdr:cNvPr id="43" name="テキスト ボックス 42"/>
        <xdr:cNvSpPr txBox="1"/>
      </xdr:nvSpPr>
      <xdr:spPr>
        <a:xfrm>
          <a:off x="289560" y="7479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136525</xdr:rowOff>
    </xdr:from>
    <xdr:to xmlns:xdr="http://schemas.openxmlformats.org/drawingml/2006/spreadsheetDrawing">
      <xdr:col>28</xdr:col>
      <xdr:colOff>114300</xdr:colOff>
      <xdr:row>41</xdr:row>
      <xdr:rowOff>136525</xdr:rowOff>
    </xdr:to>
    <xdr:cxnSp macro="">
      <xdr:nvCxnSpPr>
        <xdr:cNvPr id="44" name="直線コネクタ 43"/>
        <xdr:cNvCxnSpPr/>
      </xdr:nvCxnSpPr>
      <xdr:spPr>
        <a:xfrm>
          <a:off x="74168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166370</xdr:rowOff>
    </xdr:from>
    <xdr:ext cx="401320" cy="262890"/>
    <xdr:sp macro="" textlink="">
      <xdr:nvSpPr>
        <xdr:cNvPr id="45" name="テキスト ボックス 44"/>
        <xdr:cNvSpPr txBox="1"/>
      </xdr:nvSpPr>
      <xdr:spPr>
        <a:xfrm>
          <a:off x="353695" y="702437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19685</xdr:rowOff>
    </xdr:from>
    <xdr:to xmlns:xdr="http://schemas.openxmlformats.org/drawingml/2006/spreadsheetDrawing">
      <xdr:col>28</xdr:col>
      <xdr:colOff>114300</xdr:colOff>
      <xdr:row>39</xdr:row>
      <xdr:rowOff>19685</xdr:rowOff>
    </xdr:to>
    <xdr:cxnSp macro="">
      <xdr:nvCxnSpPr>
        <xdr:cNvPr id="46" name="直線コネクタ 45"/>
        <xdr:cNvCxnSpPr/>
      </xdr:nvCxnSpPr>
      <xdr:spPr>
        <a:xfrm>
          <a:off x="74168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48895</xdr:rowOff>
    </xdr:from>
    <xdr:ext cx="401320" cy="264795"/>
    <xdr:sp macro="" textlink="">
      <xdr:nvSpPr>
        <xdr:cNvPr id="47" name="テキスト ボックス 46"/>
        <xdr:cNvSpPr txBox="1"/>
      </xdr:nvSpPr>
      <xdr:spPr>
        <a:xfrm>
          <a:off x="353695" y="656399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78105</xdr:rowOff>
    </xdr:from>
    <xdr:to xmlns:xdr="http://schemas.openxmlformats.org/drawingml/2006/spreadsheetDrawing">
      <xdr:col>28</xdr:col>
      <xdr:colOff>114300</xdr:colOff>
      <xdr:row>36</xdr:row>
      <xdr:rowOff>78105</xdr:rowOff>
    </xdr:to>
    <xdr:cxnSp macro="">
      <xdr:nvCxnSpPr>
        <xdr:cNvPr id="48" name="直線コネクタ 47"/>
        <xdr:cNvCxnSpPr/>
      </xdr:nvCxnSpPr>
      <xdr:spPr>
        <a:xfrm>
          <a:off x="74168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107315</xdr:rowOff>
    </xdr:from>
    <xdr:ext cx="401320" cy="264795"/>
    <xdr:sp macro="" textlink="">
      <xdr:nvSpPr>
        <xdr:cNvPr id="49" name="テキスト ボックス 48"/>
        <xdr:cNvSpPr txBox="1"/>
      </xdr:nvSpPr>
      <xdr:spPr>
        <a:xfrm>
          <a:off x="353695" y="610806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136525</xdr:rowOff>
    </xdr:from>
    <xdr:to xmlns:xdr="http://schemas.openxmlformats.org/drawingml/2006/spreadsheetDrawing">
      <xdr:col>28</xdr:col>
      <xdr:colOff>114300</xdr:colOff>
      <xdr:row>33</xdr:row>
      <xdr:rowOff>136525</xdr:rowOff>
    </xdr:to>
    <xdr:cxnSp macro="">
      <xdr:nvCxnSpPr>
        <xdr:cNvPr id="50" name="直線コネクタ 49"/>
        <xdr:cNvCxnSpPr/>
      </xdr:nvCxnSpPr>
      <xdr:spPr>
        <a:xfrm>
          <a:off x="74168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166370</xdr:rowOff>
    </xdr:from>
    <xdr:ext cx="401320" cy="262890"/>
    <xdr:sp macro="" textlink="">
      <xdr:nvSpPr>
        <xdr:cNvPr id="51" name="テキスト ボックス 50"/>
        <xdr:cNvSpPr txBox="1"/>
      </xdr:nvSpPr>
      <xdr:spPr>
        <a:xfrm>
          <a:off x="353695" y="565277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2" name="直線コネクタ 51"/>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48895</xdr:rowOff>
    </xdr:from>
    <xdr:ext cx="335915" cy="264795"/>
    <xdr:sp macro="" textlink="">
      <xdr:nvSpPr>
        <xdr:cNvPr id="53" name="テキスト ボックス 52"/>
        <xdr:cNvSpPr txBox="1"/>
      </xdr:nvSpPr>
      <xdr:spPr>
        <a:xfrm>
          <a:off x="412750" y="5192395"/>
          <a:ext cx="335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4" name="【図書館】&#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19685</xdr:rowOff>
    </xdr:from>
    <xdr:to xmlns:xdr="http://schemas.openxmlformats.org/drawingml/2006/spreadsheetDrawing">
      <xdr:col>24</xdr:col>
      <xdr:colOff>62865</xdr:colOff>
      <xdr:row>40</xdr:row>
      <xdr:rowOff>152400</xdr:rowOff>
    </xdr:to>
    <xdr:cxnSp macro="">
      <xdr:nvCxnSpPr>
        <xdr:cNvPr id="55" name="直線コネクタ 54"/>
        <xdr:cNvCxnSpPr/>
      </xdr:nvCxnSpPr>
      <xdr:spPr>
        <a:xfrm flipV="1">
          <a:off x="4512945" y="584898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156845</xdr:rowOff>
    </xdr:from>
    <xdr:ext cx="405130" cy="263525"/>
    <xdr:sp macro="" textlink="">
      <xdr:nvSpPr>
        <xdr:cNvPr id="56" name="【図書館】&#10;有形固定資産減価償却率最小値テキスト"/>
        <xdr:cNvSpPr txBox="1"/>
      </xdr:nvSpPr>
      <xdr:spPr>
        <a:xfrm>
          <a:off x="4551680" y="701484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152400</xdr:rowOff>
    </xdr:from>
    <xdr:to xmlns:xdr="http://schemas.openxmlformats.org/drawingml/2006/spreadsheetDrawing">
      <xdr:col>24</xdr:col>
      <xdr:colOff>152400</xdr:colOff>
      <xdr:row>40</xdr:row>
      <xdr:rowOff>152400</xdr:rowOff>
    </xdr:to>
    <xdr:cxnSp macro="">
      <xdr:nvCxnSpPr>
        <xdr:cNvPr id="57" name="直線コネクタ 56"/>
        <xdr:cNvCxnSpPr/>
      </xdr:nvCxnSpPr>
      <xdr:spPr>
        <a:xfrm>
          <a:off x="4429760" y="7010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140335</xdr:rowOff>
    </xdr:from>
    <xdr:ext cx="405130" cy="264795"/>
    <xdr:sp macro="" textlink="">
      <xdr:nvSpPr>
        <xdr:cNvPr id="58" name="【図書館】&#10;有形固定資産減価償却率最大値テキスト"/>
        <xdr:cNvSpPr txBox="1"/>
      </xdr:nvSpPr>
      <xdr:spPr>
        <a:xfrm>
          <a:off x="4551680" y="56267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19685</xdr:rowOff>
    </xdr:from>
    <xdr:to xmlns:xdr="http://schemas.openxmlformats.org/drawingml/2006/spreadsheetDrawing">
      <xdr:col>24</xdr:col>
      <xdr:colOff>152400</xdr:colOff>
      <xdr:row>34</xdr:row>
      <xdr:rowOff>19685</xdr:rowOff>
    </xdr:to>
    <xdr:cxnSp macro="">
      <xdr:nvCxnSpPr>
        <xdr:cNvPr id="59" name="直線コネクタ 58"/>
        <xdr:cNvCxnSpPr/>
      </xdr:nvCxnSpPr>
      <xdr:spPr>
        <a:xfrm>
          <a:off x="4429760" y="5848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56515</xdr:rowOff>
    </xdr:from>
    <xdr:ext cx="405130" cy="261620"/>
    <xdr:sp macro="" textlink="">
      <xdr:nvSpPr>
        <xdr:cNvPr id="60" name="【図書館】&#10;有形固定資産減価償却率平均値テキスト"/>
        <xdr:cNvSpPr txBox="1"/>
      </xdr:nvSpPr>
      <xdr:spPr>
        <a:xfrm>
          <a:off x="4551680" y="6228715"/>
          <a:ext cx="40513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33020</xdr:rowOff>
    </xdr:from>
    <xdr:to xmlns:xdr="http://schemas.openxmlformats.org/drawingml/2006/spreadsheetDrawing">
      <xdr:col>24</xdr:col>
      <xdr:colOff>114300</xdr:colOff>
      <xdr:row>37</xdr:row>
      <xdr:rowOff>137160</xdr:rowOff>
    </xdr:to>
    <xdr:sp macro="" textlink="">
      <xdr:nvSpPr>
        <xdr:cNvPr id="61" name="フローチャート: 判断 60"/>
        <xdr:cNvSpPr/>
      </xdr:nvSpPr>
      <xdr:spPr>
        <a:xfrm>
          <a:off x="4462780" y="63766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163195</xdr:rowOff>
    </xdr:from>
    <xdr:to xmlns:xdr="http://schemas.openxmlformats.org/drawingml/2006/spreadsheetDrawing">
      <xdr:col>20</xdr:col>
      <xdr:colOff>38100</xdr:colOff>
      <xdr:row>37</xdr:row>
      <xdr:rowOff>92075</xdr:rowOff>
    </xdr:to>
    <xdr:sp macro="" textlink="">
      <xdr:nvSpPr>
        <xdr:cNvPr id="62" name="フローチャート: 判断 61"/>
        <xdr:cNvSpPr/>
      </xdr:nvSpPr>
      <xdr:spPr>
        <a:xfrm>
          <a:off x="3649980" y="63353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38735</xdr:rowOff>
    </xdr:to>
    <xdr:sp macro="" textlink="">
      <xdr:nvSpPr>
        <xdr:cNvPr id="63" name="フローチャート: 判断 62"/>
        <xdr:cNvSpPr/>
      </xdr:nvSpPr>
      <xdr:spPr>
        <a:xfrm>
          <a:off x="278130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133985</xdr:rowOff>
    </xdr:from>
    <xdr:to xmlns:xdr="http://schemas.openxmlformats.org/drawingml/2006/spreadsheetDrawing">
      <xdr:col>10</xdr:col>
      <xdr:colOff>165100</xdr:colOff>
      <xdr:row>37</xdr:row>
      <xdr:rowOff>62230</xdr:rowOff>
    </xdr:to>
    <xdr:sp macro="" textlink="">
      <xdr:nvSpPr>
        <xdr:cNvPr id="64" name="フローチャート: 判断 63"/>
        <xdr:cNvSpPr/>
      </xdr:nvSpPr>
      <xdr:spPr>
        <a:xfrm>
          <a:off x="191770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19050</xdr:rowOff>
    </xdr:from>
    <xdr:to xmlns:xdr="http://schemas.openxmlformats.org/drawingml/2006/spreadsheetDrawing">
      <xdr:col>6</xdr:col>
      <xdr:colOff>38100</xdr:colOff>
      <xdr:row>37</xdr:row>
      <xdr:rowOff>123825</xdr:rowOff>
    </xdr:to>
    <xdr:sp macro="" textlink="">
      <xdr:nvSpPr>
        <xdr:cNvPr id="65" name="フローチャート: 判断 64"/>
        <xdr:cNvSpPr/>
      </xdr:nvSpPr>
      <xdr:spPr>
        <a:xfrm>
          <a:off x="1054100" y="636270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0095" cy="262890"/>
    <xdr:sp macro="" textlink="">
      <xdr:nvSpPr>
        <xdr:cNvPr id="66" name="テキスト ボックス 65"/>
        <xdr:cNvSpPr txBox="1"/>
      </xdr:nvSpPr>
      <xdr:spPr>
        <a:xfrm>
          <a:off x="432816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2890"/>
    <xdr:sp macro="" textlink="">
      <xdr:nvSpPr>
        <xdr:cNvPr id="67" name="テキスト ボックス 66"/>
        <xdr:cNvSpPr txBox="1"/>
      </xdr:nvSpPr>
      <xdr:spPr>
        <a:xfrm>
          <a:off x="351536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0095" cy="262890"/>
    <xdr:sp macro="" textlink="">
      <xdr:nvSpPr>
        <xdr:cNvPr id="68" name="テキスト ボックス 67"/>
        <xdr:cNvSpPr txBox="1"/>
      </xdr:nvSpPr>
      <xdr:spPr>
        <a:xfrm>
          <a:off x="264668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2890"/>
    <xdr:sp macro="" textlink="">
      <xdr:nvSpPr>
        <xdr:cNvPr id="69" name="テキスト ボックス 68"/>
        <xdr:cNvSpPr txBox="1"/>
      </xdr:nvSpPr>
      <xdr:spPr>
        <a:xfrm>
          <a:off x="17830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2890"/>
    <xdr:sp macro="" textlink="">
      <xdr:nvSpPr>
        <xdr:cNvPr id="70" name="テキスト ボックス 69"/>
        <xdr:cNvSpPr txBox="1"/>
      </xdr:nvSpPr>
      <xdr:spPr>
        <a:xfrm>
          <a:off x="9194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100965</xdr:rowOff>
    </xdr:from>
    <xdr:to xmlns:xdr="http://schemas.openxmlformats.org/drawingml/2006/spreadsheetDrawing">
      <xdr:col>24</xdr:col>
      <xdr:colOff>114300</xdr:colOff>
      <xdr:row>41</xdr:row>
      <xdr:rowOff>29845</xdr:rowOff>
    </xdr:to>
    <xdr:sp macro="" textlink="">
      <xdr:nvSpPr>
        <xdr:cNvPr id="71" name="楕円 70"/>
        <xdr:cNvSpPr/>
      </xdr:nvSpPr>
      <xdr:spPr>
        <a:xfrm>
          <a:off x="4462780" y="6958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13335</xdr:rowOff>
    </xdr:from>
    <xdr:ext cx="405130" cy="264160"/>
    <xdr:sp macro="" textlink="">
      <xdr:nvSpPr>
        <xdr:cNvPr id="72" name="【図書館】&#10;有形固定資産減価償却率該当値テキスト"/>
        <xdr:cNvSpPr txBox="1"/>
      </xdr:nvSpPr>
      <xdr:spPr>
        <a:xfrm>
          <a:off x="4551680" y="687133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66040</xdr:rowOff>
    </xdr:from>
    <xdr:to xmlns:xdr="http://schemas.openxmlformats.org/drawingml/2006/spreadsheetDrawing">
      <xdr:col>20</xdr:col>
      <xdr:colOff>38100</xdr:colOff>
      <xdr:row>40</xdr:row>
      <xdr:rowOff>170180</xdr:rowOff>
    </xdr:to>
    <xdr:sp macro="" textlink="">
      <xdr:nvSpPr>
        <xdr:cNvPr id="73" name="楕円 72"/>
        <xdr:cNvSpPr/>
      </xdr:nvSpPr>
      <xdr:spPr>
        <a:xfrm>
          <a:off x="3649980" y="69240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117475</xdr:rowOff>
    </xdr:from>
    <xdr:to xmlns:xdr="http://schemas.openxmlformats.org/drawingml/2006/spreadsheetDrawing">
      <xdr:col>24</xdr:col>
      <xdr:colOff>63500</xdr:colOff>
      <xdr:row>40</xdr:row>
      <xdr:rowOff>152400</xdr:rowOff>
    </xdr:to>
    <xdr:cxnSp macro="">
      <xdr:nvCxnSpPr>
        <xdr:cNvPr id="74" name="直線コネクタ 73"/>
        <xdr:cNvCxnSpPr/>
      </xdr:nvCxnSpPr>
      <xdr:spPr>
        <a:xfrm>
          <a:off x="3700780" y="697547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29210</xdr:rowOff>
    </xdr:from>
    <xdr:to xmlns:xdr="http://schemas.openxmlformats.org/drawingml/2006/spreadsheetDrawing">
      <xdr:col>15</xdr:col>
      <xdr:colOff>101600</xdr:colOff>
      <xdr:row>40</xdr:row>
      <xdr:rowOff>132715</xdr:rowOff>
    </xdr:to>
    <xdr:sp macro="" textlink="">
      <xdr:nvSpPr>
        <xdr:cNvPr id="75" name="楕円 74"/>
        <xdr:cNvSpPr/>
      </xdr:nvSpPr>
      <xdr:spPr>
        <a:xfrm>
          <a:off x="2781300" y="68872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80645</xdr:rowOff>
    </xdr:from>
    <xdr:to xmlns:xdr="http://schemas.openxmlformats.org/drawingml/2006/spreadsheetDrawing">
      <xdr:col>19</xdr:col>
      <xdr:colOff>177800</xdr:colOff>
      <xdr:row>40</xdr:row>
      <xdr:rowOff>117475</xdr:rowOff>
    </xdr:to>
    <xdr:cxnSp macro="">
      <xdr:nvCxnSpPr>
        <xdr:cNvPr id="76" name="直線コネクタ 75"/>
        <xdr:cNvCxnSpPr/>
      </xdr:nvCxnSpPr>
      <xdr:spPr>
        <a:xfrm>
          <a:off x="2832100" y="6938645"/>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168910</xdr:rowOff>
    </xdr:from>
    <xdr:to xmlns:xdr="http://schemas.openxmlformats.org/drawingml/2006/spreadsheetDrawing">
      <xdr:col>10</xdr:col>
      <xdr:colOff>165100</xdr:colOff>
      <xdr:row>40</xdr:row>
      <xdr:rowOff>97790</xdr:rowOff>
    </xdr:to>
    <xdr:sp macro="" textlink="">
      <xdr:nvSpPr>
        <xdr:cNvPr id="77" name="楕円 76"/>
        <xdr:cNvSpPr/>
      </xdr:nvSpPr>
      <xdr:spPr>
        <a:xfrm>
          <a:off x="1917700" y="6855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45720</xdr:rowOff>
    </xdr:from>
    <xdr:to xmlns:xdr="http://schemas.openxmlformats.org/drawingml/2006/spreadsheetDrawing">
      <xdr:col>15</xdr:col>
      <xdr:colOff>50800</xdr:colOff>
      <xdr:row>40</xdr:row>
      <xdr:rowOff>80645</xdr:rowOff>
    </xdr:to>
    <xdr:cxnSp macro="">
      <xdr:nvCxnSpPr>
        <xdr:cNvPr id="78" name="直線コネクタ 77"/>
        <xdr:cNvCxnSpPr/>
      </xdr:nvCxnSpPr>
      <xdr:spPr>
        <a:xfrm>
          <a:off x="1968500" y="690372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91440</xdr:rowOff>
    </xdr:from>
    <xdr:to xmlns:xdr="http://schemas.openxmlformats.org/drawingml/2006/spreadsheetDrawing">
      <xdr:col>6</xdr:col>
      <xdr:colOff>38100</xdr:colOff>
      <xdr:row>40</xdr:row>
      <xdr:rowOff>20320</xdr:rowOff>
    </xdr:to>
    <xdr:sp macro="" textlink="">
      <xdr:nvSpPr>
        <xdr:cNvPr id="79" name="楕円 78"/>
        <xdr:cNvSpPr/>
      </xdr:nvSpPr>
      <xdr:spPr>
        <a:xfrm>
          <a:off x="1054100" y="67779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143510</xdr:rowOff>
    </xdr:from>
    <xdr:to xmlns:xdr="http://schemas.openxmlformats.org/drawingml/2006/spreadsheetDrawing">
      <xdr:col>10</xdr:col>
      <xdr:colOff>114300</xdr:colOff>
      <xdr:row>40</xdr:row>
      <xdr:rowOff>45720</xdr:rowOff>
    </xdr:to>
    <xdr:cxnSp macro="">
      <xdr:nvCxnSpPr>
        <xdr:cNvPr id="80" name="直線コネクタ 79"/>
        <xdr:cNvCxnSpPr/>
      </xdr:nvCxnSpPr>
      <xdr:spPr>
        <a:xfrm>
          <a:off x="1104900" y="6830060"/>
          <a:ext cx="8636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109220</xdr:rowOff>
    </xdr:from>
    <xdr:ext cx="403225" cy="262890"/>
    <xdr:sp macro="" textlink="">
      <xdr:nvSpPr>
        <xdr:cNvPr id="81" name="n_1aveValue【図書館】&#10;有形固定資産減価償却率"/>
        <xdr:cNvSpPr txBox="1"/>
      </xdr:nvSpPr>
      <xdr:spPr>
        <a:xfrm>
          <a:off x="3490595" y="61099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55880</xdr:rowOff>
    </xdr:from>
    <xdr:ext cx="403860" cy="261620"/>
    <xdr:sp macro="" textlink="">
      <xdr:nvSpPr>
        <xdr:cNvPr id="82" name="n_2aveValue【図書館】&#10;有形固定資産減価償却率"/>
        <xdr:cNvSpPr txBox="1"/>
      </xdr:nvSpPr>
      <xdr:spPr>
        <a:xfrm>
          <a:off x="2634615" y="6056630"/>
          <a:ext cx="403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79375</xdr:rowOff>
    </xdr:from>
    <xdr:ext cx="401955" cy="262255"/>
    <xdr:sp macro="" textlink="">
      <xdr:nvSpPr>
        <xdr:cNvPr id="83" name="n_3aveValue【図書館】&#10;有形固定資産減価償却率"/>
        <xdr:cNvSpPr txBox="1"/>
      </xdr:nvSpPr>
      <xdr:spPr>
        <a:xfrm>
          <a:off x="1771015" y="608012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139700</xdr:rowOff>
    </xdr:from>
    <xdr:ext cx="401955" cy="264160"/>
    <xdr:sp macro="" textlink="">
      <xdr:nvSpPr>
        <xdr:cNvPr id="84" name="n_4aveValue【図書館】&#10;有形固定資産減価償却率"/>
        <xdr:cNvSpPr txBox="1"/>
      </xdr:nvSpPr>
      <xdr:spPr>
        <a:xfrm>
          <a:off x="907415" y="6140450"/>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160655</xdr:rowOff>
    </xdr:from>
    <xdr:ext cx="403225" cy="263525"/>
    <xdr:sp macro="" textlink="">
      <xdr:nvSpPr>
        <xdr:cNvPr id="85" name="n_1mainValue【図書館】&#10;有形固定資産減価償却率"/>
        <xdr:cNvSpPr txBox="1"/>
      </xdr:nvSpPr>
      <xdr:spPr>
        <a:xfrm>
          <a:off x="3490595" y="701865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123825</xdr:rowOff>
    </xdr:from>
    <xdr:ext cx="403860" cy="262255"/>
    <xdr:sp macro="" textlink="">
      <xdr:nvSpPr>
        <xdr:cNvPr id="86" name="n_2mainValue【図書館】&#10;有形固定資産減価償却率"/>
        <xdr:cNvSpPr txBox="1"/>
      </xdr:nvSpPr>
      <xdr:spPr>
        <a:xfrm>
          <a:off x="2634615" y="6981825"/>
          <a:ext cx="403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88265</xdr:rowOff>
    </xdr:from>
    <xdr:ext cx="401955" cy="262255"/>
    <xdr:sp macro="" textlink="">
      <xdr:nvSpPr>
        <xdr:cNvPr id="87" name="n_3mainValue【図書館】&#10;有形固定資産減価償却率"/>
        <xdr:cNvSpPr txBox="1"/>
      </xdr:nvSpPr>
      <xdr:spPr>
        <a:xfrm>
          <a:off x="1771015" y="694626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10795</xdr:rowOff>
    </xdr:from>
    <xdr:ext cx="401955" cy="262890"/>
    <xdr:sp macro="" textlink="">
      <xdr:nvSpPr>
        <xdr:cNvPr id="88" name="n_4mainValue【図書館】&#10;有形固定資産減価償却率"/>
        <xdr:cNvSpPr txBox="1"/>
      </xdr:nvSpPr>
      <xdr:spPr>
        <a:xfrm>
          <a:off x="907415" y="6868795"/>
          <a:ext cx="401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89" name="正方形/長方形 88"/>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0" name="正方形/長方形 89"/>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1" name="正方形/長方形 90"/>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2" name="正方形/長方形 91"/>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3" name="正方形/長方形 92"/>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4" name="正方形/長方形 93"/>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5" name="正方形/長方形 94"/>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6" name="正方形/長方形 95"/>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30505"/>
    <xdr:sp macro="" textlink="">
      <xdr:nvSpPr>
        <xdr:cNvPr id="97" name="テキスト ボックス 96"/>
        <xdr:cNvSpPr txBox="1"/>
      </xdr:nvSpPr>
      <xdr:spPr>
        <a:xfrm>
          <a:off x="6393180" y="5143500"/>
          <a:ext cx="34671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8" name="直線コネクタ 97"/>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136525</xdr:rowOff>
    </xdr:from>
    <xdr:to xmlns:xdr="http://schemas.openxmlformats.org/drawingml/2006/spreadsheetDrawing">
      <xdr:col>59</xdr:col>
      <xdr:colOff>50800</xdr:colOff>
      <xdr:row>41</xdr:row>
      <xdr:rowOff>136525</xdr:rowOff>
    </xdr:to>
    <xdr:cxnSp macro="">
      <xdr:nvCxnSpPr>
        <xdr:cNvPr id="99" name="直線コネクタ 98"/>
        <xdr:cNvCxnSpPr/>
      </xdr:nvCxnSpPr>
      <xdr:spPr>
        <a:xfrm>
          <a:off x="6431280" y="71659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166370</xdr:rowOff>
    </xdr:from>
    <xdr:ext cx="464185" cy="262890"/>
    <xdr:sp macro="" textlink="">
      <xdr:nvSpPr>
        <xdr:cNvPr id="100" name="テキスト ボックス 99"/>
        <xdr:cNvSpPr txBox="1"/>
      </xdr:nvSpPr>
      <xdr:spPr>
        <a:xfrm>
          <a:off x="5974080" y="70243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19685</xdr:rowOff>
    </xdr:from>
    <xdr:to xmlns:xdr="http://schemas.openxmlformats.org/drawingml/2006/spreadsheetDrawing">
      <xdr:col>59</xdr:col>
      <xdr:colOff>50800</xdr:colOff>
      <xdr:row>39</xdr:row>
      <xdr:rowOff>19685</xdr:rowOff>
    </xdr:to>
    <xdr:cxnSp macro="">
      <xdr:nvCxnSpPr>
        <xdr:cNvPr id="101" name="直線コネクタ 100"/>
        <xdr:cNvCxnSpPr/>
      </xdr:nvCxnSpPr>
      <xdr:spPr>
        <a:xfrm>
          <a:off x="6431280" y="670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48895</xdr:rowOff>
    </xdr:from>
    <xdr:ext cx="464185" cy="264795"/>
    <xdr:sp macro="" textlink="">
      <xdr:nvSpPr>
        <xdr:cNvPr id="102" name="テキスト ボックス 101"/>
        <xdr:cNvSpPr txBox="1"/>
      </xdr:nvSpPr>
      <xdr:spPr>
        <a:xfrm>
          <a:off x="5974080" y="656399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78105</xdr:rowOff>
    </xdr:from>
    <xdr:to xmlns:xdr="http://schemas.openxmlformats.org/drawingml/2006/spreadsheetDrawing">
      <xdr:col>59</xdr:col>
      <xdr:colOff>50800</xdr:colOff>
      <xdr:row>36</xdr:row>
      <xdr:rowOff>78105</xdr:rowOff>
    </xdr:to>
    <xdr:cxnSp macro="">
      <xdr:nvCxnSpPr>
        <xdr:cNvPr id="103" name="直線コネクタ 102"/>
        <xdr:cNvCxnSpPr/>
      </xdr:nvCxnSpPr>
      <xdr:spPr>
        <a:xfrm>
          <a:off x="6431280" y="625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107315</xdr:rowOff>
    </xdr:from>
    <xdr:ext cx="464185" cy="264795"/>
    <xdr:sp macro="" textlink="">
      <xdr:nvSpPr>
        <xdr:cNvPr id="104" name="テキスト ボックス 103"/>
        <xdr:cNvSpPr txBox="1"/>
      </xdr:nvSpPr>
      <xdr:spPr>
        <a:xfrm>
          <a:off x="5974080" y="610806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136525</xdr:rowOff>
    </xdr:from>
    <xdr:to xmlns:xdr="http://schemas.openxmlformats.org/drawingml/2006/spreadsheetDrawing">
      <xdr:col>59</xdr:col>
      <xdr:colOff>50800</xdr:colOff>
      <xdr:row>33</xdr:row>
      <xdr:rowOff>136525</xdr:rowOff>
    </xdr:to>
    <xdr:cxnSp macro="">
      <xdr:nvCxnSpPr>
        <xdr:cNvPr id="105" name="直線コネクタ 104"/>
        <xdr:cNvCxnSpPr/>
      </xdr:nvCxnSpPr>
      <xdr:spPr>
        <a:xfrm>
          <a:off x="6431280" y="57943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166370</xdr:rowOff>
    </xdr:from>
    <xdr:ext cx="464185" cy="262890"/>
    <xdr:sp macro="" textlink="">
      <xdr:nvSpPr>
        <xdr:cNvPr id="106" name="テキスト ボックス 105"/>
        <xdr:cNvSpPr txBox="1"/>
      </xdr:nvSpPr>
      <xdr:spPr>
        <a:xfrm>
          <a:off x="5974080" y="56527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07" name="直線コネクタ 106"/>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48895</xdr:rowOff>
    </xdr:from>
    <xdr:ext cx="464185" cy="264795"/>
    <xdr:sp macro="" textlink="">
      <xdr:nvSpPr>
        <xdr:cNvPr id="108" name="テキスト ボックス 107"/>
        <xdr:cNvSpPr txBox="1"/>
      </xdr:nvSpPr>
      <xdr:spPr>
        <a:xfrm>
          <a:off x="5974080" y="519239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09" name="【図書館】&#10;一人当たり面積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35</xdr:row>
      <xdr:rowOff>80645</xdr:rowOff>
    </xdr:from>
    <xdr:to xmlns:xdr="http://schemas.openxmlformats.org/drawingml/2006/spreadsheetDrawing">
      <xdr:col>54</xdr:col>
      <xdr:colOff>185420</xdr:colOff>
      <xdr:row>41</xdr:row>
      <xdr:rowOff>99060</xdr:rowOff>
    </xdr:to>
    <xdr:cxnSp macro="">
      <xdr:nvCxnSpPr>
        <xdr:cNvPr id="110" name="直線コネクタ 109"/>
        <xdr:cNvCxnSpPr/>
      </xdr:nvCxnSpPr>
      <xdr:spPr>
        <a:xfrm flipV="1">
          <a:off x="10198100" y="6081395"/>
          <a:ext cx="0" cy="1047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102870</xdr:rowOff>
    </xdr:from>
    <xdr:ext cx="467995" cy="263525"/>
    <xdr:sp macro="" textlink="">
      <xdr:nvSpPr>
        <xdr:cNvPr id="111" name="【図書館】&#10;一人当たり面積最小値テキスト"/>
        <xdr:cNvSpPr txBox="1"/>
      </xdr:nvSpPr>
      <xdr:spPr>
        <a:xfrm>
          <a:off x="10236200" y="713232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99060</xdr:rowOff>
    </xdr:from>
    <xdr:to xmlns:xdr="http://schemas.openxmlformats.org/drawingml/2006/spreadsheetDrawing">
      <xdr:col>55</xdr:col>
      <xdr:colOff>88900</xdr:colOff>
      <xdr:row>41</xdr:row>
      <xdr:rowOff>99060</xdr:rowOff>
    </xdr:to>
    <xdr:cxnSp macro="">
      <xdr:nvCxnSpPr>
        <xdr:cNvPr id="112" name="直線コネクタ 111"/>
        <xdr:cNvCxnSpPr/>
      </xdr:nvCxnSpPr>
      <xdr:spPr>
        <a:xfrm>
          <a:off x="10114280" y="7128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26035</xdr:rowOff>
    </xdr:from>
    <xdr:ext cx="467995" cy="264795"/>
    <xdr:sp macro="" textlink="">
      <xdr:nvSpPr>
        <xdr:cNvPr id="113" name="【図書館】&#10;一人当たり面積最大値テキスト"/>
        <xdr:cNvSpPr txBox="1"/>
      </xdr:nvSpPr>
      <xdr:spPr>
        <a:xfrm>
          <a:off x="10236200" y="585533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80645</xdr:rowOff>
    </xdr:from>
    <xdr:to xmlns:xdr="http://schemas.openxmlformats.org/drawingml/2006/spreadsheetDrawing">
      <xdr:col>55</xdr:col>
      <xdr:colOff>88900</xdr:colOff>
      <xdr:row>35</xdr:row>
      <xdr:rowOff>80645</xdr:rowOff>
    </xdr:to>
    <xdr:cxnSp macro="">
      <xdr:nvCxnSpPr>
        <xdr:cNvPr id="114" name="直線コネクタ 113"/>
        <xdr:cNvCxnSpPr/>
      </xdr:nvCxnSpPr>
      <xdr:spPr>
        <a:xfrm>
          <a:off x="10114280" y="6081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114935</xdr:rowOff>
    </xdr:from>
    <xdr:ext cx="467995" cy="263525"/>
    <xdr:sp macro="" textlink="">
      <xdr:nvSpPr>
        <xdr:cNvPr id="115" name="【図書館】&#10;一人当たり面積平均値テキスト"/>
        <xdr:cNvSpPr txBox="1"/>
      </xdr:nvSpPr>
      <xdr:spPr>
        <a:xfrm>
          <a:off x="10236200" y="6801485"/>
          <a:ext cx="4679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91440</xdr:rowOff>
    </xdr:from>
    <xdr:to xmlns:xdr="http://schemas.openxmlformats.org/drawingml/2006/spreadsheetDrawing">
      <xdr:col>55</xdr:col>
      <xdr:colOff>50800</xdr:colOff>
      <xdr:row>41</xdr:row>
      <xdr:rowOff>20320</xdr:rowOff>
    </xdr:to>
    <xdr:sp macro="" textlink="">
      <xdr:nvSpPr>
        <xdr:cNvPr id="116" name="フローチャート: 判断 115"/>
        <xdr:cNvSpPr/>
      </xdr:nvSpPr>
      <xdr:spPr>
        <a:xfrm>
          <a:off x="10152380" y="69494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95885</xdr:rowOff>
    </xdr:from>
    <xdr:to xmlns:xdr="http://schemas.openxmlformats.org/drawingml/2006/spreadsheetDrawing">
      <xdr:col>50</xdr:col>
      <xdr:colOff>165100</xdr:colOff>
      <xdr:row>41</xdr:row>
      <xdr:rowOff>24765</xdr:rowOff>
    </xdr:to>
    <xdr:sp macro="" textlink="">
      <xdr:nvSpPr>
        <xdr:cNvPr id="117" name="フローチャート: 判断 116"/>
        <xdr:cNvSpPr/>
      </xdr:nvSpPr>
      <xdr:spPr>
        <a:xfrm>
          <a:off x="9334500" y="69538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91440</xdr:rowOff>
    </xdr:from>
    <xdr:to xmlns:xdr="http://schemas.openxmlformats.org/drawingml/2006/spreadsheetDrawing">
      <xdr:col>46</xdr:col>
      <xdr:colOff>38100</xdr:colOff>
      <xdr:row>41</xdr:row>
      <xdr:rowOff>20320</xdr:rowOff>
    </xdr:to>
    <xdr:sp macro="" textlink="">
      <xdr:nvSpPr>
        <xdr:cNvPr id="118" name="フローチャート: 判断 117"/>
        <xdr:cNvSpPr/>
      </xdr:nvSpPr>
      <xdr:spPr>
        <a:xfrm>
          <a:off x="8470900" y="69494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81915</xdr:rowOff>
    </xdr:from>
    <xdr:to xmlns:xdr="http://schemas.openxmlformats.org/drawingml/2006/spreadsheetDrawing">
      <xdr:col>41</xdr:col>
      <xdr:colOff>101600</xdr:colOff>
      <xdr:row>41</xdr:row>
      <xdr:rowOff>10160</xdr:rowOff>
    </xdr:to>
    <xdr:sp macro="" textlink="">
      <xdr:nvSpPr>
        <xdr:cNvPr id="119" name="フローチャート: 判断 118"/>
        <xdr:cNvSpPr/>
      </xdr:nvSpPr>
      <xdr:spPr>
        <a:xfrm>
          <a:off x="7602220" y="6939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114935</xdr:rowOff>
    </xdr:from>
    <xdr:to xmlns:xdr="http://schemas.openxmlformats.org/drawingml/2006/spreadsheetDrawing">
      <xdr:col>36</xdr:col>
      <xdr:colOff>165100</xdr:colOff>
      <xdr:row>41</xdr:row>
      <xdr:rowOff>43815</xdr:rowOff>
    </xdr:to>
    <xdr:sp macro="" textlink="">
      <xdr:nvSpPr>
        <xdr:cNvPr id="120" name="フローチャート: 判断 119"/>
        <xdr:cNvSpPr/>
      </xdr:nvSpPr>
      <xdr:spPr>
        <a:xfrm>
          <a:off x="6738620" y="69729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2890"/>
    <xdr:sp macro="" textlink="">
      <xdr:nvSpPr>
        <xdr:cNvPr id="121" name="テキスト ボックス 120"/>
        <xdr:cNvSpPr txBox="1"/>
      </xdr:nvSpPr>
      <xdr:spPr>
        <a:xfrm>
          <a:off x="100126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2890"/>
    <xdr:sp macro="" textlink="">
      <xdr:nvSpPr>
        <xdr:cNvPr id="122" name="テキスト ボックス 121"/>
        <xdr:cNvSpPr txBox="1"/>
      </xdr:nvSpPr>
      <xdr:spPr>
        <a:xfrm>
          <a:off x="91998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2890"/>
    <xdr:sp macro="" textlink="">
      <xdr:nvSpPr>
        <xdr:cNvPr id="123" name="テキスト ボックス 122"/>
        <xdr:cNvSpPr txBox="1"/>
      </xdr:nvSpPr>
      <xdr:spPr>
        <a:xfrm>
          <a:off x="83362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0095" cy="262890"/>
    <xdr:sp macro="" textlink="">
      <xdr:nvSpPr>
        <xdr:cNvPr id="124" name="テキスト ボックス 123"/>
        <xdr:cNvSpPr txBox="1"/>
      </xdr:nvSpPr>
      <xdr:spPr>
        <a:xfrm>
          <a:off x="74676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2890"/>
    <xdr:sp macro="" textlink="">
      <xdr:nvSpPr>
        <xdr:cNvPr id="125" name="テキスト ボックス 124"/>
        <xdr:cNvSpPr txBox="1"/>
      </xdr:nvSpPr>
      <xdr:spPr>
        <a:xfrm>
          <a:off x="66040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114935</xdr:rowOff>
    </xdr:from>
    <xdr:to xmlns:xdr="http://schemas.openxmlformats.org/drawingml/2006/spreadsheetDrawing">
      <xdr:col>55</xdr:col>
      <xdr:colOff>50800</xdr:colOff>
      <xdr:row>41</xdr:row>
      <xdr:rowOff>43815</xdr:rowOff>
    </xdr:to>
    <xdr:sp macro="" textlink="">
      <xdr:nvSpPr>
        <xdr:cNvPr id="126" name="楕円 125"/>
        <xdr:cNvSpPr/>
      </xdr:nvSpPr>
      <xdr:spPr>
        <a:xfrm>
          <a:off x="10152380" y="69729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69215</xdr:rowOff>
    </xdr:from>
    <xdr:ext cx="467995" cy="264160"/>
    <xdr:sp macro="" textlink="">
      <xdr:nvSpPr>
        <xdr:cNvPr id="127" name="【図書館】&#10;一人当たり面積該当値テキスト"/>
        <xdr:cNvSpPr txBox="1"/>
      </xdr:nvSpPr>
      <xdr:spPr>
        <a:xfrm>
          <a:off x="10236200" y="692721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114935</xdr:rowOff>
    </xdr:from>
    <xdr:to xmlns:xdr="http://schemas.openxmlformats.org/drawingml/2006/spreadsheetDrawing">
      <xdr:col>50</xdr:col>
      <xdr:colOff>165100</xdr:colOff>
      <xdr:row>41</xdr:row>
      <xdr:rowOff>43815</xdr:rowOff>
    </xdr:to>
    <xdr:sp macro="" textlink="">
      <xdr:nvSpPr>
        <xdr:cNvPr id="128" name="楕円 127"/>
        <xdr:cNvSpPr/>
      </xdr:nvSpPr>
      <xdr:spPr>
        <a:xfrm>
          <a:off x="9334500" y="69729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167005</xdr:rowOff>
    </xdr:from>
    <xdr:to xmlns:xdr="http://schemas.openxmlformats.org/drawingml/2006/spreadsheetDrawing">
      <xdr:col>55</xdr:col>
      <xdr:colOff>0</xdr:colOff>
      <xdr:row>40</xdr:row>
      <xdr:rowOff>167005</xdr:rowOff>
    </xdr:to>
    <xdr:cxnSp macro="">
      <xdr:nvCxnSpPr>
        <xdr:cNvPr id="129" name="直線コネクタ 128"/>
        <xdr:cNvCxnSpPr/>
      </xdr:nvCxnSpPr>
      <xdr:spPr>
        <a:xfrm>
          <a:off x="9385300" y="70250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110490</xdr:rowOff>
    </xdr:from>
    <xdr:to xmlns:xdr="http://schemas.openxmlformats.org/drawingml/2006/spreadsheetDrawing">
      <xdr:col>46</xdr:col>
      <xdr:colOff>38100</xdr:colOff>
      <xdr:row>41</xdr:row>
      <xdr:rowOff>38735</xdr:rowOff>
    </xdr:to>
    <xdr:sp macro="" textlink="">
      <xdr:nvSpPr>
        <xdr:cNvPr id="130" name="楕円 129"/>
        <xdr:cNvSpPr/>
      </xdr:nvSpPr>
      <xdr:spPr>
        <a:xfrm>
          <a:off x="8470900" y="696849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161925</xdr:rowOff>
    </xdr:from>
    <xdr:to xmlns:xdr="http://schemas.openxmlformats.org/drawingml/2006/spreadsheetDrawing">
      <xdr:col>50</xdr:col>
      <xdr:colOff>114300</xdr:colOff>
      <xdr:row>40</xdr:row>
      <xdr:rowOff>167005</xdr:rowOff>
    </xdr:to>
    <xdr:cxnSp macro="">
      <xdr:nvCxnSpPr>
        <xdr:cNvPr id="131" name="直線コネクタ 130"/>
        <xdr:cNvCxnSpPr/>
      </xdr:nvCxnSpPr>
      <xdr:spPr>
        <a:xfrm>
          <a:off x="8521700" y="701992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110490</xdr:rowOff>
    </xdr:from>
    <xdr:to xmlns:xdr="http://schemas.openxmlformats.org/drawingml/2006/spreadsheetDrawing">
      <xdr:col>41</xdr:col>
      <xdr:colOff>101600</xdr:colOff>
      <xdr:row>41</xdr:row>
      <xdr:rowOff>38735</xdr:rowOff>
    </xdr:to>
    <xdr:sp macro="" textlink="">
      <xdr:nvSpPr>
        <xdr:cNvPr id="132" name="楕円 131"/>
        <xdr:cNvSpPr/>
      </xdr:nvSpPr>
      <xdr:spPr>
        <a:xfrm>
          <a:off x="7602220" y="6968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161925</xdr:rowOff>
    </xdr:from>
    <xdr:to xmlns:xdr="http://schemas.openxmlformats.org/drawingml/2006/spreadsheetDrawing">
      <xdr:col>45</xdr:col>
      <xdr:colOff>177800</xdr:colOff>
      <xdr:row>40</xdr:row>
      <xdr:rowOff>161925</xdr:rowOff>
    </xdr:to>
    <xdr:cxnSp macro="">
      <xdr:nvCxnSpPr>
        <xdr:cNvPr id="133" name="直線コネクタ 132"/>
        <xdr:cNvCxnSpPr/>
      </xdr:nvCxnSpPr>
      <xdr:spPr>
        <a:xfrm>
          <a:off x="7653020" y="701992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110490</xdr:rowOff>
    </xdr:from>
    <xdr:to xmlns:xdr="http://schemas.openxmlformats.org/drawingml/2006/spreadsheetDrawing">
      <xdr:col>36</xdr:col>
      <xdr:colOff>165100</xdr:colOff>
      <xdr:row>41</xdr:row>
      <xdr:rowOff>38735</xdr:rowOff>
    </xdr:to>
    <xdr:sp macro="" textlink="">
      <xdr:nvSpPr>
        <xdr:cNvPr id="134" name="楕円 133"/>
        <xdr:cNvSpPr/>
      </xdr:nvSpPr>
      <xdr:spPr>
        <a:xfrm>
          <a:off x="6738620" y="6968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161925</xdr:rowOff>
    </xdr:from>
    <xdr:to xmlns:xdr="http://schemas.openxmlformats.org/drawingml/2006/spreadsheetDrawing">
      <xdr:col>41</xdr:col>
      <xdr:colOff>50800</xdr:colOff>
      <xdr:row>40</xdr:row>
      <xdr:rowOff>161925</xdr:rowOff>
    </xdr:to>
    <xdr:cxnSp macro="">
      <xdr:nvCxnSpPr>
        <xdr:cNvPr id="135" name="直線コネクタ 134"/>
        <xdr:cNvCxnSpPr/>
      </xdr:nvCxnSpPr>
      <xdr:spPr>
        <a:xfrm>
          <a:off x="6789420" y="70199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41910</xdr:rowOff>
    </xdr:from>
    <xdr:ext cx="467995" cy="262255"/>
    <xdr:sp macro="" textlink="">
      <xdr:nvSpPr>
        <xdr:cNvPr id="136" name="n_1aveValue【図書館】&#10;一人当たり面積"/>
        <xdr:cNvSpPr txBox="1"/>
      </xdr:nvSpPr>
      <xdr:spPr>
        <a:xfrm>
          <a:off x="9142730" y="672846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36830</xdr:rowOff>
    </xdr:from>
    <xdr:ext cx="468630" cy="264160"/>
    <xdr:sp macro="" textlink="">
      <xdr:nvSpPr>
        <xdr:cNvPr id="137" name="n_2aveValue【図書館】&#10;一人当たり面積"/>
        <xdr:cNvSpPr txBox="1"/>
      </xdr:nvSpPr>
      <xdr:spPr>
        <a:xfrm>
          <a:off x="8291830" y="672338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27305</xdr:rowOff>
    </xdr:from>
    <xdr:ext cx="466725" cy="265430"/>
    <xdr:sp macro="" textlink="">
      <xdr:nvSpPr>
        <xdr:cNvPr id="138" name="n_3aveValue【図書館】&#10;一人当たり面積"/>
        <xdr:cNvSpPr txBox="1"/>
      </xdr:nvSpPr>
      <xdr:spPr>
        <a:xfrm>
          <a:off x="7423150" y="671385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34290</xdr:rowOff>
    </xdr:from>
    <xdr:ext cx="466725" cy="263525"/>
    <xdr:sp macro="" textlink="">
      <xdr:nvSpPr>
        <xdr:cNvPr id="139" name="n_4aveValue【図書館】&#10;一人当たり面積"/>
        <xdr:cNvSpPr txBox="1"/>
      </xdr:nvSpPr>
      <xdr:spPr>
        <a:xfrm>
          <a:off x="6559550" y="706374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34290</xdr:rowOff>
    </xdr:from>
    <xdr:ext cx="467995" cy="263525"/>
    <xdr:sp macro="" textlink="">
      <xdr:nvSpPr>
        <xdr:cNvPr id="140" name="n_1mainValue【図書館】&#10;一人当たり面積"/>
        <xdr:cNvSpPr txBox="1"/>
      </xdr:nvSpPr>
      <xdr:spPr>
        <a:xfrm>
          <a:off x="9142730" y="706374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29845</xdr:rowOff>
    </xdr:from>
    <xdr:ext cx="468630" cy="262255"/>
    <xdr:sp macro="" textlink="">
      <xdr:nvSpPr>
        <xdr:cNvPr id="141" name="n_2mainValue【図書館】&#10;一人当たり面積"/>
        <xdr:cNvSpPr txBox="1"/>
      </xdr:nvSpPr>
      <xdr:spPr>
        <a:xfrm>
          <a:off x="8291830" y="705929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29845</xdr:rowOff>
    </xdr:from>
    <xdr:ext cx="466725" cy="262255"/>
    <xdr:sp macro="" textlink="">
      <xdr:nvSpPr>
        <xdr:cNvPr id="142" name="n_3mainValue【図書館】&#10;一人当たり面積"/>
        <xdr:cNvSpPr txBox="1"/>
      </xdr:nvSpPr>
      <xdr:spPr>
        <a:xfrm>
          <a:off x="7423150" y="705929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6725" cy="261620"/>
    <xdr:sp macro="" textlink="">
      <xdr:nvSpPr>
        <xdr:cNvPr id="143" name="n_4mainValue【図書館】&#10;一人当たり面積"/>
        <xdr:cNvSpPr txBox="1"/>
      </xdr:nvSpPr>
      <xdr:spPr>
        <a:xfrm>
          <a:off x="6559550" y="674243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4" name="正方形/長方形 143"/>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5" name="正方形/長方形 144"/>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46" name="正方形/長方形 145"/>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47" name="正方形/長方形 146"/>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48" name="正方形/長方形 147"/>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49" name="正方形/長方形 148"/>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0" name="正方形/長方形 149"/>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1" name="正方形/長方形 150"/>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7180" cy="231140"/>
    <xdr:sp macro="" textlink="">
      <xdr:nvSpPr>
        <xdr:cNvPr id="152" name="テキスト ボックス 151"/>
        <xdr:cNvSpPr txBox="1"/>
      </xdr:nvSpPr>
      <xdr:spPr>
        <a:xfrm>
          <a:off x="708660" y="8954135"/>
          <a:ext cx="29718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3" name="直線コネクタ 152"/>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146685</xdr:rowOff>
    </xdr:from>
    <xdr:ext cx="401320" cy="261620"/>
    <xdr:sp macro="" textlink="">
      <xdr:nvSpPr>
        <xdr:cNvPr id="154" name="テキスト ボックス 153"/>
        <xdr:cNvSpPr txBox="1"/>
      </xdr:nvSpPr>
      <xdr:spPr>
        <a:xfrm>
          <a:off x="353695" y="11290935"/>
          <a:ext cx="401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65</xdr:row>
      <xdr:rowOff>0</xdr:rowOff>
    </xdr:from>
    <xdr:to xmlns:xdr="http://schemas.openxmlformats.org/drawingml/2006/spreadsheetDrawing">
      <xdr:col>28</xdr:col>
      <xdr:colOff>114300</xdr:colOff>
      <xdr:row>65</xdr:row>
      <xdr:rowOff>0</xdr:rowOff>
    </xdr:to>
    <xdr:cxnSp macro="">
      <xdr:nvCxnSpPr>
        <xdr:cNvPr id="155" name="直線コネクタ 154"/>
        <xdr:cNvCxnSpPr/>
      </xdr:nvCxnSpPr>
      <xdr:spPr>
        <a:xfrm>
          <a:off x="741680" y="1114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64</xdr:row>
      <xdr:rowOff>29845</xdr:rowOff>
    </xdr:from>
    <xdr:ext cx="401320" cy="262255"/>
    <xdr:sp macro="" textlink="">
      <xdr:nvSpPr>
        <xdr:cNvPr id="156" name="テキスト ボックス 155"/>
        <xdr:cNvSpPr txBox="1"/>
      </xdr:nvSpPr>
      <xdr:spPr>
        <a:xfrm>
          <a:off x="353695" y="1100264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63</xdr:row>
      <xdr:rowOff>58420</xdr:rowOff>
    </xdr:to>
    <xdr:cxnSp macro="">
      <xdr:nvCxnSpPr>
        <xdr:cNvPr id="157" name="直線コネクタ 156"/>
        <xdr:cNvCxnSpPr/>
      </xdr:nvCxnSpPr>
      <xdr:spPr>
        <a:xfrm>
          <a:off x="741680" y="10859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88265</xdr:rowOff>
    </xdr:from>
    <xdr:ext cx="401320" cy="262255"/>
    <xdr:sp macro="" textlink="">
      <xdr:nvSpPr>
        <xdr:cNvPr id="158" name="テキスト ボックス 157"/>
        <xdr:cNvSpPr txBox="1"/>
      </xdr:nvSpPr>
      <xdr:spPr>
        <a:xfrm>
          <a:off x="353695" y="1071816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116840</xdr:rowOff>
    </xdr:from>
    <xdr:to xmlns:xdr="http://schemas.openxmlformats.org/drawingml/2006/spreadsheetDrawing">
      <xdr:col>28</xdr:col>
      <xdr:colOff>114300</xdr:colOff>
      <xdr:row>61</xdr:row>
      <xdr:rowOff>116840</xdr:rowOff>
    </xdr:to>
    <xdr:cxnSp macro="">
      <xdr:nvCxnSpPr>
        <xdr:cNvPr id="159" name="直線コネクタ 158"/>
        <xdr:cNvCxnSpPr/>
      </xdr:nvCxnSpPr>
      <xdr:spPr>
        <a:xfrm>
          <a:off x="741680" y="10575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146685</xdr:rowOff>
    </xdr:from>
    <xdr:ext cx="401320" cy="261620"/>
    <xdr:sp macro="" textlink="">
      <xdr:nvSpPr>
        <xdr:cNvPr id="160" name="テキスト ボックス 159"/>
        <xdr:cNvSpPr txBox="1"/>
      </xdr:nvSpPr>
      <xdr:spPr>
        <a:xfrm>
          <a:off x="353695" y="10433685"/>
          <a:ext cx="401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1320" cy="262255"/>
    <xdr:sp macro="" textlink="">
      <xdr:nvSpPr>
        <xdr:cNvPr id="162" name="テキスト ボックス 161"/>
        <xdr:cNvSpPr txBox="1"/>
      </xdr:nvSpPr>
      <xdr:spPr>
        <a:xfrm>
          <a:off x="353695" y="1014539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58420</xdr:rowOff>
    </xdr:from>
    <xdr:to xmlns:xdr="http://schemas.openxmlformats.org/drawingml/2006/spreadsheetDrawing">
      <xdr:col>28</xdr:col>
      <xdr:colOff>114300</xdr:colOff>
      <xdr:row>58</xdr:row>
      <xdr:rowOff>58420</xdr:rowOff>
    </xdr:to>
    <xdr:cxnSp macro="">
      <xdr:nvCxnSpPr>
        <xdr:cNvPr id="163" name="直線コネクタ 162"/>
        <xdr:cNvCxnSpPr/>
      </xdr:nvCxnSpPr>
      <xdr:spPr>
        <a:xfrm>
          <a:off x="741680" y="100025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88265</xdr:rowOff>
    </xdr:from>
    <xdr:ext cx="401320" cy="262255"/>
    <xdr:sp macro="" textlink="">
      <xdr:nvSpPr>
        <xdr:cNvPr id="164" name="テキスト ボックス 163"/>
        <xdr:cNvSpPr txBox="1"/>
      </xdr:nvSpPr>
      <xdr:spPr>
        <a:xfrm>
          <a:off x="353695" y="986091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116840</xdr:rowOff>
    </xdr:from>
    <xdr:to xmlns:xdr="http://schemas.openxmlformats.org/drawingml/2006/spreadsheetDrawing">
      <xdr:col>28</xdr:col>
      <xdr:colOff>114300</xdr:colOff>
      <xdr:row>56</xdr:row>
      <xdr:rowOff>116840</xdr:rowOff>
    </xdr:to>
    <xdr:cxnSp macro="">
      <xdr:nvCxnSpPr>
        <xdr:cNvPr id="165" name="直線コネクタ 164"/>
        <xdr:cNvCxnSpPr/>
      </xdr:nvCxnSpPr>
      <xdr:spPr>
        <a:xfrm>
          <a:off x="741680" y="97180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146685</xdr:rowOff>
    </xdr:from>
    <xdr:ext cx="401320" cy="261620"/>
    <xdr:sp macro="" textlink="">
      <xdr:nvSpPr>
        <xdr:cNvPr id="166" name="テキスト ボックス 165"/>
        <xdr:cNvSpPr txBox="1"/>
      </xdr:nvSpPr>
      <xdr:spPr>
        <a:xfrm>
          <a:off x="353695" y="9576435"/>
          <a:ext cx="401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0</xdr:rowOff>
    </xdr:from>
    <xdr:to xmlns:xdr="http://schemas.openxmlformats.org/drawingml/2006/spreadsheetDrawing">
      <xdr:col>28</xdr:col>
      <xdr:colOff>114300</xdr:colOff>
      <xdr:row>55</xdr:row>
      <xdr:rowOff>0</xdr:rowOff>
    </xdr:to>
    <xdr:cxnSp macro="">
      <xdr:nvCxnSpPr>
        <xdr:cNvPr id="167" name="直線コネクタ 166"/>
        <xdr:cNvCxnSpPr/>
      </xdr:nvCxnSpPr>
      <xdr:spPr>
        <a:xfrm>
          <a:off x="741680" y="9429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29845</xdr:rowOff>
    </xdr:from>
    <xdr:ext cx="401320" cy="262255"/>
    <xdr:sp macro="" textlink="">
      <xdr:nvSpPr>
        <xdr:cNvPr id="168" name="テキスト ボックス 167"/>
        <xdr:cNvSpPr txBox="1"/>
      </xdr:nvSpPr>
      <xdr:spPr>
        <a:xfrm>
          <a:off x="353695" y="928814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69" name="直線コネクタ 168"/>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88265</xdr:rowOff>
    </xdr:from>
    <xdr:ext cx="401320" cy="262255"/>
    <xdr:sp macro="" textlink="">
      <xdr:nvSpPr>
        <xdr:cNvPr id="170" name="テキスト ボックス 169"/>
        <xdr:cNvSpPr txBox="1"/>
      </xdr:nvSpPr>
      <xdr:spPr>
        <a:xfrm>
          <a:off x="353695" y="900366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71" name="【体育館・プー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23495</xdr:rowOff>
    </xdr:from>
    <xdr:to xmlns:xdr="http://schemas.openxmlformats.org/drawingml/2006/spreadsheetDrawing">
      <xdr:col>24</xdr:col>
      <xdr:colOff>62865</xdr:colOff>
      <xdr:row>64</xdr:row>
      <xdr:rowOff>26670</xdr:rowOff>
    </xdr:to>
    <xdr:cxnSp macro="">
      <xdr:nvCxnSpPr>
        <xdr:cNvPr id="172" name="直線コネクタ 171"/>
        <xdr:cNvCxnSpPr/>
      </xdr:nvCxnSpPr>
      <xdr:spPr>
        <a:xfrm flipV="1">
          <a:off x="4512945" y="962469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30480</xdr:rowOff>
    </xdr:from>
    <xdr:ext cx="405130" cy="262255"/>
    <xdr:sp macro="" textlink="">
      <xdr:nvSpPr>
        <xdr:cNvPr id="173" name="【体育館・プール】&#10;有形固定資産減価償却率最小値テキスト"/>
        <xdr:cNvSpPr txBox="1"/>
      </xdr:nvSpPr>
      <xdr:spPr>
        <a:xfrm>
          <a:off x="4551680" y="1100328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26670</xdr:rowOff>
    </xdr:from>
    <xdr:to xmlns:xdr="http://schemas.openxmlformats.org/drawingml/2006/spreadsheetDrawing">
      <xdr:col>24</xdr:col>
      <xdr:colOff>152400</xdr:colOff>
      <xdr:row>64</xdr:row>
      <xdr:rowOff>26670</xdr:rowOff>
    </xdr:to>
    <xdr:cxnSp macro="">
      <xdr:nvCxnSpPr>
        <xdr:cNvPr id="174" name="直線コネクタ 173"/>
        <xdr:cNvCxnSpPr/>
      </xdr:nvCxnSpPr>
      <xdr:spPr>
        <a:xfrm>
          <a:off x="4429760" y="10999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144145</xdr:rowOff>
    </xdr:from>
    <xdr:ext cx="405130" cy="263525"/>
    <xdr:sp macro="" textlink="">
      <xdr:nvSpPr>
        <xdr:cNvPr id="175" name="【体育館・プール】&#10;有形固定資産減価償却率最大値テキスト"/>
        <xdr:cNvSpPr txBox="1"/>
      </xdr:nvSpPr>
      <xdr:spPr>
        <a:xfrm>
          <a:off x="4551680" y="940244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23495</xdr:rowOff>
    </xdr:from>
    <xdr:to xmlns:xdr="http://schemas.openxmlformats.org/drawingml/2006/spreadsheetDrawing">
      <xdr:col>24</xdr:col>
      <xdr:colOff>152400</xdr:colOff>
      <xdr:row>56</xdr:row>
      <xdr:rowOff>23495</xdr:rowOff>
    </xdr:to>
    <xdr:cxnSp macro="">
      <xdr:nvCxnSpPr>
        <xdr:cNvPr id="176" name="直線コネクタ 175"/>
        <xdr:cNvCxnSpPr/>
      </xdr:nvCxnSpPr>
      <xdr:spPr>
        <a:xfrm>
          <a:off x="4429760" y="9624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76835</xdr:rowOff>
    </xdr:from>
    <xdr:ext cx="405130" cy="262255"/>
    <xdr:sp macro="" textlink="">
      <xdr:nvSpPr>
        <xdr:cNvPr id="177" name="【体育館・プール】&#10;有形固定資産減価償却率平均値テキスト"/>
        <xdr:cNvSpPr txBox="1"/>
      </xdr:nvSpPr>
      <xdr:spPr>
        <a:xfrm>
          <a:off x="4551680" y="10020935"/>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53340</xdr:rowOff>
    </xdr:from>
    <xdr:to xmlns:xdr="http://schemas.openxmlformats.org/drawingml/2006/spreadsheetDrawing">
      <xdr:col>24</xdr:col>
      <xdr:colOff>114300</xdr:colOff>
      <xdr:row>59</xdr:row>
      <xdr:rowOff>157480</xdr:rowOff>
    </xdr:to>
    <xdr:sp macro="" textlink="">
      <xdr:nvSpPr>
        <xdr:cNvPr id="178" name="フローチャート: 判断 177"/>
        <xdr:cNvSpPr/>
      </xdr:nvSpPr>
      <xdr:spPr>
        <a:xfrm>
          <a:off x="4462780" y="101688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76835</xdr:rowOff>
    </xdr:from>
    <xdr:to xmlns:xdr="http://schemas.openxmlformats.org/drawingml/2006/spreadsheetDrawing">
      <xdr:col>20</xdr:col>
      <xdr:colOff>38100</xdr:colOff>
      <xdr:row>60</xdr:row>
      <xdr:rowOff>5080</xdr:rowOff>
    </xdr:to>
    <xdr:sp macro="" textlink="">
      <xdr:nvSpPr>
        <xdr:cNvPr id="179" name="フローチャート: 判断 178"/>
        <xdr:cNvSpPr/>
      </xdr:nvSpPr>
      <xdr:spPr>
        <a:xfrm>
          <a:off x="3649980" y="101923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59055</xdr:rowOff>
    </xdr:from>
    <xdr:to xmlns:xdr="http://schemas.openxmlformats.org/drawingml/2006/spreadsheetDrawing">
      <xdr:col>15</xdr:col>
      <xdr:colOff>101600</xdr:colOff>
      <xdr:row>59</xdr:row>
      <xdr:rowOff>162560</xdr:rowOff>
    </xdr:to>
    <xdr:sp macro="" textlink="">
      <xdr:nvSpPr>
        <xdr:cNvPr id="180" name="フローチャート: 判断 179"/>
        <xdr:cNvSpPr/>
      </xdr:nvSpPr>
      <xdr:spPr>
        <a:xfrm>
          <a:off x="2781300" y="101746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117475</xdr:rowOff>
    </xdr:from>
    <xdr:to xmlns:xdr="http://schemas.openxmlformats.org/drawingml/2006/spreadsheetDrawing">
      <xdr:col>10</xdr:col>
      <xdr:colOff>165100</xdr:colOff>
      <xdr:row>59</xdr:row>
      <xdr:rowOff>46355</xdr:rowOff>
    </xdr:to>
    <xdr:sp macro="" textlink="">
      <xdr:nvSpPr>
        <xdr:cNvPr id="181" name="フローチャート: 判断 180"/>
        <xdr:cNvSpPr/>
      </xdr:nvSpPr>
      <xdr:spPr>
        <a:xfrm>
          <a:off x="1917700" y="10061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121285</xdr:rowOff>
    </xdr:from>
    <xdr:to xmlns:xdr="http://schemas.openxmlformats.org/drawingml/2006/spreadsheetDrawing">
      <xdr:col>6</xdr:col>
      <xdr:colOff>38100</xdr:colOff>
      <xdr:row>59</xdr:row>
      <xdr:rowOff>48895</xdr:rowOff>
    </xdr:to>
    <xdr:sp macro="" textlink="">
      <xdr:nvSpPr>
        <xdr:cNvPr id="182" name="フローチャート: 判断 181"/>
        <xdr:cNvSpPr/>
      </xdr:nvSpPr>
      <xdr:spPr>
        <a:xfrm>
          <a:off x="1054100" y="100653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0095" cy="263525"/>
    <xdr:sp macro="" textlink="">
      <xdr:nvSpPr>
        <xdr:cNvPr id="183" name="テキスト ボックス 182"/>
        <xdr:cNvSpPr txBox="1"/>
      </xdr:nvSpPr>
      <xdr:spPr>
        <a:xfrm>
          <a:off x="432816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3525"/>
    <xdr:sp macro="" textlink="">
      <xdr:nvSpPr>
        <xdr:cNvPr id="184" name="テキスト ボックス 183"/>
        <xdr:cNvSpPr txBox="1"/>
      </xdr:nvSpPr>
      <xdr:spPr>
        <a:xfrm>
          <a:off x="351536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0095" cy="263525"/>
    <xdr:sp macro="" textlink="">
      <xdr:nvSpPr>
        <xdr:cNvPr id="185" name="テキスト ボックス 184"/>
        <xdr:cNvSpPr txBox="1"/>
      </xdr:nvSpPr>
      <xdr:spPr>
        <a:xfrm>
          <a:off x="264668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3525"/>
    <xdr:sp macro="" textlink="">
      <xdr:nvSpPr>
        <xdr:cNvPr id="186" name="テキスト ボックス 185"/>
        <xdr:cNvSpPr txBox="1"/>
      </xdr:nvSpPr>
      <xdr:spPr>
        <a:xfrm>
          <a:off x="17830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3525"/>
    <xdr:sp macro="" textlink="">
      <xdr:nvSpPr>
        <xdr:cNvPr id="187" name="テキスト ボックス 186"/>
        <xdr:cNvSpPr txBox="1"/>
      </xdr:nvSpPr>
      <xdr:spPr>
        <a:xfrm>
          <a:off x="9194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144145</xdr:rowOff>
    </xdr:from>
    <xdr:to xmlns:xdr="http://schemas.openxmlformats.org/drawingml/2006/spreadsheetDrawing">
      <xdr:col>24</xdr:col>
      <xdr:colOff>114300</xdr:colOff>
      <xdr:row>61</xdr:row>
      <xdr:rowOff>72390</xdr:rowOff>
    </xdr:to>
    <xdr:sp macro="" textlink="">
      <xdr:nvSpPr>
        <xdr:cNvPr id="188" name="楕円 187"/>
        <xdr:cNvSpPr/>
      </xdr:nvSpPr>
      <xdr:spPr>
        <a:xfrm>
          <a:off x="4462780" y="10431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122555</xdr:rowOff>
    </xdr:from>
    <xdr:ext cx="405130" cy="263525"/>
    <xdr:sp macro="" textlink="">
      <xdr:nvSpPr>
        <xdr:cNvPr id="189" name="【体育館・プール】&#10;有形固定資産減価償却率該当値テキスト"/>
        <xdr:cNvSpPr txBox="1"/>
      </xdr:nvSpPr>
      <xdr:spPr>
        <a:xfrm>
          <a:off x="4551680" y="1040955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40640</xdr:rowOff>
    </xdr:to>
    <xdr:sp macro="" textlink="">
      <xdr:nvSpPr>
        <xdr:cNvPr id="190" name="楕円 189"/>
        <xdr:cNvSpPr/>
      </xdr:nvSpPr>
      <xdr:spPr>
        <a:xfrm>
          <a:off x="3649980" y="103987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163195</xdr:rowOff>
    </xdr:from>
    <xdr:to xmlns:xdr="http://schemas.openxmlformats.org/drawingml/2006/spreadsheetDrawing">
      <xdr:col>24</xdr:col>
      <xdr:colOff>63500</xdr:colOff>
      <xdr:row>61</xdr:row>
      <xdr:rowOff>20955</xdr:rowOff>
    </xdr:to>
    <xdr:cxnSp macro="">
      <xdr:nvCxnSpPr>
        <xdr:cNvPr id="191" name="直線コネクタ 190"/>
        <xdr:cNvCxnSpPr/>
      </xdr:nvCxnSpPr>
      <xdr:spPr>
        <a:xfrm>
          <a:off x="3700780" y="1045019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6985</xdr:rowOff>
    </xdr:from>
    <xdr:to xmlns:xdr="http://schemas.openxmlformats.org/drawingml/2006/spreadsheetDrawing">
      <xdr:col>15</xdr:col>
      <xdr:colOff>101600</xdr:colOff>
      <xdr:row>61</xdr:row>
      <xdr:rowOff>110490</xdr:rowOff>
    </xdr:to>
    <xdr:sp macro="" textlink="">
      <xdr:nvSpPr>
        <xdr:cNvPr id="192" name="楕円 191"/>
        <xdr:cNvSpPr/>
      </xdr:nvSpPr>
      <xdr:spPr>
        <a:xfrm>
          <a:off x="2781300" y="104654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163195</xdr:rowOff>
    </xdr:from>
    <xdr:to xmlns:xdr="http://schemas.openxmlformats.org/drawingml/2006/spreadsheetDrawing">
      <xdr:col>19</xdr:col>
      <xdr:colOff>177800</xdr:colOff>
      <xdr:row>61</xdr:row>
      <xdr:rowOff>58420</xdr:rowOff>
    </xdr:to>
    <xdr:cxnSp macro="">
      <xdr:nvCxnSpPr>
        <xdr:cNvPr id="193" name="直線コネクタ 192"/>
        <xdr:cNvCxnSpPr/>
      </xdr:nvCxnSpPr>
      <xdr:spPr>
        <a:xfrm flipV="1">
          <a:off x="2832100" y="10450195"/>
          <a:ext cx="8686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52070</xdr:rowOff>
    </xdr:to>
    <xdr:sp macro="" textlink="">
      <xdr:nvSpPr>
        <xdr:cNvPr id="194" name="楕円 193"/>
        <xdr:cNvSpPr/>
      </xdr:nvSpPr>
      <xdr:spPr>
        <a:xfrm>
          <a:off x="1917700" y="10410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0</xdr:rowOff>
    </xdr:from>
    <xdr:to xmlns:xdr="http://schemas.openxmlformats.org/drawingml/2006/spreadsheetDrawing">
      <xdr:col>15</xdr:col>
      <xdr:colOff>50800</xdr:colOff>
      <xdr:row>61</xdr:row>
      <xdr:rowOff>58420</xdr:rowOff>
    </xdr:to>
    <xdr:cxnSp macro="">
      <xdr:nvCxnSpPr>
        <xdr:cNvPr id="195" name="直線コネクタ 194"/>
        <xdr:cNvCxnSpPr/>
      </xdr:nvCxnSpPr>
      <xdr:spPr>
        <a:xfrm>
          <a:off x="1968500" y="10458450"/>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18415</xdr:rowOff>
    </xdr:from>
    <xdr:to xmlns:xdr="http://schemas.openxmlformats.org/drawingml/2006/spreadsheetDrawing">
      <xdr:col>6</xdr:col>
      <xdr:colOff>38100</xdr:colOff>
      <xdr:row>60</xdr:row>
      <xdr:rowOff>122555</xdr:rowOff>
    </xdr:to>
    <xdr:sp macro="" textlink="">
      <xdr:nvSpPr>
        <xdr:cNvPr id="196" name="楕円 195"/>
        <xdr:cNvSpPr/>
      </xdr:nvSpPr>
      <xdr:spPr>
        <a:xfrm>
          <a:off x="1054100" y="103054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69850</xdr:rowOff>
    </xdr:from>
    <xdr:to xmlns:xdr="http://schemas.openxmlformats.org/drawingml/2006/spreadsheetDrawing">
      <xdr:col>10</xdr:col>
      <xdr:colOff>114300</xdr:colOff>
      <xdr:row>61</xdr:row>
      <xdr:rowOff>0</xdr:rowOff>
    </xdr:to>
    <xdr:cxnSp macro="">
      <xdr:nvCxnSpPr>
        <xdr:cNvPr id="197" name="直線コネクタ 196"/>
        <xdr:cNvCxnSpPr/>
      </xdr:nvCxnSpPr>
      <xdr:spPr>
        <a:xfrm>
          <a:off x="1104900" y="10356850"/>
          <a:ext cx="8636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22225</xdr:rowOff>
    </xdr:from>
    <xdr:ext cx="403225" cy="263525"/>
    <xdr:sp macro="" textlink="">
      <xdr:nvSpPr>
        <xdr:cNvPr id="198" name="n_1aveValue【体育館・プール】&#10;有形固定資産減価償却率"/>
        <xdr:cNvSpPr txBox="1"/>
      </xdr:nvSpPr>
      <xdr:spPr>
        <a:xfrm>
          <a:off x="3490595" y="996632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4445</xdr:rowOff>
    </xdr:from>
    <xdr:ext cx="403860" cy="265430"/>
    <xdr:sp macro="" textlink="">
      <xdr:nvSpPr>
        <xdr:cNvPr id="199" name="n_2aveValue【体育館・プール】&#10;有形固定資産減価償却率"/>
        <xdr:cNvSpPr txBox="1"/>
      </xdr:nvSpPr>
      <xdr:spPr>
        <a:xfrm>
          <a:off x="2634615" y="9948545"/>
          <a:ext cx="403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63500</xdr:rowOff>
    </xdr:from>
    <xdr:ext cx="401955" cy="263525"/>
    <xdr:sp macro="" textlink="">
      <xdr:nvSpPr>
        <xdr:cNvPr id="200" name="n_3aveValue【体育館・プール】&#10;有形固定資産減価償却率"/>
        <xdr:cNvSpPr txBox="1"/>
      </xdr:nvSpPr>
      <xdr:spPr>
        <a:xfrm>
          <a:off x="1771015" y="9836150"/>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66675</xdr:rowOff>
    </xdr:from>
    <xdr:ext cx="401955" cy="262255"/>
    <xdr:sp macro="" textlink="">
      <xdr:nvSpPr>
        <xdr:cNvPr id="201" name="n_4aveValue【体育館・プール】&#10;有形固定資産減価償却率"/>
        <xdr:cNvSpPr txBox="1"/>
      </xdr:nvSpPr>
      <xdr:spPr>
        <a:xfrm>
          <a:off x="907415" y="983932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31115</xdr:rowOff>
    </xdr:from>
    <xdr:ext cx="403225" cy="262255"/>
    <xdr:sp macro="" textlink="">
      <xdr:nvSpPr>
        <xdr:cNvPr id="202" name="n_1mainValue【体育館・プール】&#10;有形固定資産減価償却率"/>
        <xdr:cNvSpPr txBox="1"/>
      </xdr:nvSpPr>
      <xdr:spPr>
        <a:xfrm>
          <a:off x="3490595" y="1048956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101600</xdr:rowOff>
    </xdr:from>
    <xdr:ext cx="403860" cy="262255"/>
    <xdr:sp macro="" textlink="">
      <xdr:nvSpPr>
        <xdr:cNvPr id="203" name="n_2mainValue【体育館・プール】&#10;有形固定資産減価償却率"/>
        <xdr:cNvSpPr txBox="1"/>
      </xdr:nvSpPr>
      <xdr:spPr>
        <a:xfrm>
          <a:off x="2634615" y="10560050"/>
          <a:ext cx="403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43180</xdr:rowOff>
    </xdr:from>
    <xdr:ext cx="401955" cy="262255"/>
    <xdr:sp macro="" textlink="">
      <xdr:nvSpPr>
        <xdr:cNvPr id="204" name="n_3mainValue【体育館・プール】&#10;有形固定資産減価償却率"/>
        <xdr:cNvSpPr txBox="1"/>
      </xdr:nvSpPr>
      <xdr:spPr>
        <a:xfrm>
          <a:off x="1771015" y="1050163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113030</xdr:rowOff>
    </xdr:from>
    <xdr:ext cx="401955" cy="261620"/>
    <xdr:sp macro="" textlink="">
      <xdr:nvSpPr>
        <xdr:cNvPr id="205" name="n_4mainValue【体育館・プール】&#10;有形固定資産減価償却率"/>
        <xdr:cNvSpPr txBox="1"/>
      </xdr:nvSpPr>
      <xdr:spPr>
        <a:xfrm>
          <a:off x="907415" y="10400030"/>
          <a:ext cx="401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206" name="正方形/長方形 205"/>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08" name="正方形/長方形 207"/>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10" name="正方形/長方形 209"/>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12" name="正方形/長方形 211"/>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3" name="正方形/長方形 212"/>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6710" cy="231140"/>
    <xdr:sp macro="" textlink="">
      <xdr:nvSpPr>
        <xdr:cNvPr id="214" name="テキスト ボックス 213"/>
        <xdr:cNvSpPr txBox="1"/>
      </xdr:nvSpPr>
      <xdr:spPr>
        <a:xfrm>
          <a:off x="6393180" y="8954135"/>
          <a:ext cx="34671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15" name="直線コネクタ 214"/>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65</xdr:row>
      <xdr:rowOff>146685</xdr:rowOff>
    </xdr:from>
    <xdr:ext cx="464185" cy="261620"/>
    <xdr:sp macro="" textlink="">
      <xdr:nvSpPr>
        <xdr:cNvPr id="216" name="テキスト ボックス 215"/>
        <xdr:cNvSpPr txBox="1"/>
      </xdr:nvSpPr>
      <xdr:spPr>
        <a:xfrm>
          <a:off x="5974080" y="1129093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64</xdr:row>
      <xdr:rowOff>133985</xdr:rowOff>
    </xdr:from>
    <xdr:to xmlns:xdr="http://schemas.openxmlformats.org/drawingml/2006/spreadsheetDrawing">
      <xdr:col>59</xdr:col>
      <xdr:colOff>50800</xdr:colOff>
      <xdr:row>64</xdr:row>
      <xdr:rowOff>133985</xdr:rowOff>
    </xdr:to>
    <xdr:cxnSp macro="">
      <xdr:nvCxnSpPr>
        <xdr:cNvPr id="217" name="直線コネクタ 216"/>
        <xdr:cNvCxnSpPr/>
      </xdr:nvCxnSpPr>
      <xdr:spPr>
        <a:xfrm>
          <a:off x="6431280" y="111067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163195</xdr:rowOff>
    </xdr:from>
    <xdr:ext cx="464185" cy="264795"/>
    <xdr:sp macro="" textlink="">
      <xdr:nvSpPr>
        <xdr:cNvPr id="218" name="テキスト ボックス 217"/>
        <xdr:cNvSpPr txBox="1"/>
      </xdr:nvSpPr>
      <xdr:spPr>
        <a:xfrm>
          <a:off x="5974080" y="1096454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149860</xdr:rowOff>
    </xdr:from>
    <xdr:to xmlns:xdr="http://schemas.openxmlformats.org/drawingml/2006/spreadsheetDrawing">
      <xdr:col>59</xdr:col>
      <xdr:colOff>50800</xdr:colOff>
      <xdr:row>62</xdr:row>
      <xdr:rowOff>149860</xdr:rowOff>
    </xdr:to>
    <xdr:cxnSp macro="">
      <xdr:nvCxnSpPr>
        <xdr:cNvPr id="219" name="直線コネクタ 218"/>
        <xdr:cNvCxnSpPr/>
      </xdr:nvCxnSpPr>
      <xdr:spPr>
        <a:xfrm>
          <a:off x="6431280" y="107797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65430"/>
    <xdr:sp macro="" textlink="">
      <xdr:nvSpPr>
        <xdr:cNvPr id="220" name="テキスト ボックス 219"/>
        <xdr:cNvSpPr txBox="1"/>
      </xdr:nvSpPr>
      <xdr:spPr>
        <a:xfrm>
          <a:off x="5974080" y="1063434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167005</xdr:rowOff>
    </xdr:from>
    <xdr:to xmlns:xdr="http://schemas.openxmlformats.org/drawingml/2006/spreadsheetDrawing">
      <xdr:col>59</xdr:col>
      <xdr:colOff>50800</xdr:colOff>
      <xdr:row>60</xdr:row>
      <xdr:rowOff>167005</xdr:rowOff>
    </xdr:to>
    <xdr:cxnSp macro="">
      <xdr:nvCxnSpPr>
        <xdr:cNvPr id="221" name="直線コネクタ 220"/>
        <xdr:cNvCxnSpPr/>
      </xdr:nvCxnSpPr>
      <xdr:spPr>
        <a:xfrm>
          <a:off x="6431280" y="10454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21590</xdr:rowOff>
    </xdr:from>
    <xdr:ext cx="464185" cy="262255"/>
    <xdr:sp macro="" textlink="">
      <xdr:nvSpPr>
        <xdr:cNvPr id="222" name="テキスト ボックス 221"/>
        <xdr:cNvSpPr txBox="1"/>
      </xdr:nvSpPr>
      <xdr:spPr>
        <a:xfrm>
          <a:off x="5974080" y="10308590"/>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8890</xdr:rowOff>
    </xdr:from>
    <xdr:to xmlns:xdr="http://schemas.openxmlformats.org/drawingml/2006/spreadsheetDrawing">
      <xdr:col>59</xdr:col>
      <xdr:colOff>50800</xdr:colOff>
      <xdr:row>59</xdr:row>
      <xdr:rowOff>8890</xdr:rowOff>
    </xdr:to>
    <xdr:cxnSp macro="">
      <xdr:nvCxnSpPr>
        <xdr:cNvPr id="223" name="直線コネクタ 222"/>
        <xdr:cNvCxnSpPr/>
      </xdr:nvCxnSpPr>
      <xdr:spPr>
        <a:xfrm>
          <a:off x="6431280" y="10124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38100</xdr:rowOff>
    </xdr:from>
    <xdr:ext cx="464185" cy="265430"/>
    <xdr:sp macro="" textlink="">
      <xdr:nvSpPr>
        <xdr:cNvPr id="224" name="テキスト ボックス 223"/>
        <xdr:cNvSpPr txBox="1"/>
      </xdr:nvSpPr>
      <xdr:spPr>
        <a:xfrm>
          <a:off x="5974080" y="998220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25400</xdr:rowOff>
    </xdr:from>
    <xdr:to xmlns:xdr="http://schemas.openxmlformats.org/drawingml/2006/spreadsheetDrawing">
      <xdr:col>59</xdr:col>
      <xdr:colOff>50800</xdr:colOff>
      <xdr:row>57</xdr:row>
      <xdr:rowOff>25400</xdr:rowOff>
    </xdr:to>
    <xdr:cxnSp macro="">
      <xdr:nvCxnSpPr>
        <xdr:cNvPr id="225" name="直線コネクタ 224"/>
        <xdr:cNvCxnSpPr/>
      </xdr:nvCxnSpPr>
      <xdr:spPr>
        <a:xfrm>
          <a:off x="6431280" y="9798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55245</xdr:rowOff>
    </xdr:from>
    <xdr:ext cx="464185" cy="261620"/>
    <xdr:sp macro="" textlink="">
      <xdr:nvSpPr>
        <xdr:cNvPr id="226" name="テキスト ボックス 225"/>
        <xdr:cNvSpPr txBox="1"/>
      </xdr:nvSpPr>
      <xdr:spPr>
        <a:xfrm>
          <a:off x="5974080" y="9656445"/>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41910</xdr:rowOff>
    </xdr:from>
    <xdr:to xmlns:xdr="http://schemas.openxmlformats.org/drawingml/2006/spreadsheetDrawing">
      <xdr:col>59</xdr:col>
      <xdr:colOff>50800</xdr:colOff>
      <xdr:row>55</xdr:row>
      <xdr:rowOff>41910</xdr:rowOff>
    </xdr:to>
    <xdr:cxnSp macro="">
      <xdr:nvCxnSpPr>
        <xdr:cNvPr id="227" name="直線コネクタ 226"/>
        <xdr:cNvCxnSpPr/>
      </xdr:nvCxnSpPr>
      <xdr:spPr>
        <a:xfrm>
          <a:off x="6431280" y="94716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71120</xdr:rowOff>
    </xdr:from>
    <xdr:ext cx="464185" cy="264160"/>
    <xdr:sp macro="" textlink="">
      <xdr:nvSpPr>
        <xdr:cNvPr id="228" name="テキスト ボックス 227"/>
        <xdr:cNvSpPr txBox="1"/>
      </xdr:nvSpPr>
      <xdr:spPr>
        <a:xfrm>
          <a:off x="5974080" y="932942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29" name="直線コネクタ 228"/>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88265</xdr:rowOff>
    </xdr:from>
    <xdr:ext cx="464185" cy="262255"/>
    <xdr:sp macro="" textlink="">
      <xdr:nvSpPr>
        <xdr:cNvPr id="230" name="テキスト ボックス 229"/>
        <xdr:cNvSpPr txBox="1"/>
      </xdr:nvSpPr>
      <xdr:spPr>
        <a:xfrm>
          <a:off x="5974080" y="900366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31" name="【体育館・プール】&#10;一人当たり面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41910</xdr:rowOff>
    </xdr:from>
    <xdr:to xmlns:xdr="http://schemas.openxmlformats.org/drawingml/2006/spreadsheetDrawing">
      <xdr:col>54</xdr:col>
      <xdr:colOff>185420</xdr:colOff>
      <xdr:row>64</xdr:row>
      <xdr:rowOff>55880</xdr:rowOff>
    </xdr:to>
    <xdr:cxnSp macro="">
      <xdr:nvCxnSpPr>
        <xdr:cNvPr id="232" name="直線コネクタ 231"/>
        <xdr:cNvCxnSpPr/>
      </xdr:nvCxnSpPr>
      <xdr:spPr>
        <a:xfrm flipV="1">
          <a:off x="10198100" y="947166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59690</xdr:rowOff>
    </xdr:from>
    <xdr:ext cx="467995" cy="264795"/>
    <xdr:sp macro="" textlink="">
      <xdr:nvSpPr>
        <xdr:cNvPr id="233" name="【体育館・プール】&#10;一人当たり面積最小値テキスト"/>
        <xdr:cNvSpPr txBox="1"/>
      </xdr:nvSpPr>
      <xdr:spPr>
        <a:xfrm>
          <a:off x="10236200" y="1103249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55880</xdr:rowOff>
    </xdr:from>
    <xdr:to xmlns:xdr="http://schemas.openxmlformats.org/drawingml/2006/spreadsheetDrawing">
      <xdr:col>55</xdr:col>
      <xdr:colOff>88900</xdr:colOff>
      <xdr:row>64</xdr:row>
      <xdr:rowOff>55880</xdr:rowOff>
    </xdr:to>
    <xdr:cxnSp macro="">
      <xdr:nvCxnSpPr>
        <xdr:cNvPr id="234" name="直線コネクタ 233"/>
        <xdr:cNvCxnSpPr/>
      </xdr:nvCxnSpPr>
      <xdr:spPr>
        <a:xfrm>
          <a:off x="10114280" y="11028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161925</xdr:rowOff>
    </xdr:from>
    <xdr:ext cx="467995" cy="264795"/>
    <xdr:sp macro="" textlink="">
      <xdr:nvSpPr>
        <xdr:cNvPr id="235" name="【体育館・プール】&#10;一人当たり面積最大値テキスト"/>
        <xdr:cNvSpPr txBox="1"/>
      </xdr:nvSpPr>
      <xdr:spPr>
        <a:xfrm>
          <a:off x="10236200" y="924877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41910</xdr:rowOff>
    </xdr:from>
    <xdr:to xmlns:xdr="http://schemas.openxmlformats.org/drawingml/2006/spreadsheetDrawing">
      <xdr:col>55</xdr:col>
      <xdr:colOff>88900</xdr:colOff>
      <xdr:row>55</xdr:row>
      <xdr:rowOff>41910</xdr:rowOff>
    </xdr:to>
    <xdr:cxnSp macro="">
      <xdr:nvCxnSpPr>
        <xdr:cNvPr id="236" name="直線コネクタ 235"/>
        <xdr:cNvCxnSpPr/>
      </xdr:nvCxnSpPr>
      <xdr:spPr>
        <a:xfrm>
          <a:off x="10114280" y="9471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66675</xdr:rowOff>
    </xdr:from>
    <xdr:ext cx="467995" cy="262255"/>
    <xdr:sp macro="" textlink="">
      <xdr:nvSpPr>
        <xdr:cNvPr id="237" name="【体育館・プール】&#10;一人当たり面積平均値テキスト"/>
        <xdr:cNvSpPr txBox="1"/>
      </xdr:nvSpPr>
      <xdr:spPr>
        <a:xfrm>
          <a:off x="10236200" y="10525125"/>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43180</xdr:rowOff>
    </xdr:from>
    <xdr:to xmlns:xdr="http://schemas.openxmlformats.org/drawingml/2006/spreadsheetDrawing">
      <xdr:col>55</xdr:col>
      <xdr:colOff>50800</xdr:colOff>
      <xdr:row>62</xdr:row>
      <xdr:rowOff>146685</xdr:rowOff>
    </xdr:to>
    <xdr:sp macro="" textlink="">
      <xdr:nvSpPr>
        <xdr:cNvPr id="238" name="フローチャート: 判断 237"/>
        <xdr:cNvSpPr/>
      </xdr:nvSpPr>
      <xdr:spPr>
        <a:xfrm>
          <a:off x="10152380" y="1067308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53975</xdr:rowOff>
    </xdr:from>
    <xdr:to xmlns:xdr="http://schemas.openxmlformats.org/drawingml/2006/spreadsheetDrawing">
      <xdr:col>50</xdr:col>
      <xdr:colOff>165100</xdr:colOff>
      <xdr:row>62</xdr:row>
      <xdr:rowOff>158750</xdr:rowOff>
    </xdr:to>
    <xdr:sp macro="" textlink="">
      <xdr:nvSpPr>
        <xdr:cNvPr id="239" name="フローチャート: 判断 238"/>
        <xdr:cNvSpPr/>
      </xdr:nvSpPr>
      <xdr:spPr>
        <a:xfrm>
          <a:off x="9334500" y="106838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86995</xdr:rowOff>
    </xdr:from>
    <xdr:to xmlns:xdr="http://schemas.openxmlformats.org/drawingml/2006/spreadsheetDrawing">
      <xdr:col>46</xdr:col>
      <xdr:colOff>38100</xdr:colOff>
      <xdr:row>63</xdr:row>
      <xdr:rowOff>15240</xdr:rowOff>
    </xdr:to>
    <xdr:sp macro="" textlink="">
      <xdr:nvSpPr>
        <xdr:cNvPr id="240" name="フローチャート: 判断 239"/>
        <xdr:cNvSpPr/>
      </xdr:nvSpPr>
      <xdr:spPr>
        <a:xfrm>
          <a:off x="8470900" y="107168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43180</xdr:rowOff>
    </xdr:from>
    <xdr:to xmlns:xdr="http://schemas.openxmlformats.org/drawingml/2006/spreadsheetDrawing">
      <xdr:col>41</xdr:col>
      <xdr:colOff>101600</xdr:colOff>
      <xdr:row>62</xdr:row>
      <xdr:rowOff>146685</xdr:rowOff>
    </xdr:to>
    <xdr:sp macro="" textlink="">
      <xdr:nvSpPr>
        <xdr:cNvPr id="241" name="フローチャート: 判断 240"/>
        <xdr:cNvSpPr/>
      </xdr:nvSpPr>
      <xdr:spPr>
        <a:xfrm>
          <a:off x="7602220" y="106730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164465</xdr:rowOff>
    </xdr:from>
    <xdr:to xmlns:xdr="http://schemas.openxmlformats.org/drawingml/2006/spreadsheetDrawing">
      <xdr:col>36</xdr:col>
      <xdr:colOff>165100</xdr:colOff>
      <xdr:row>63</xdr:row>
      <xdr:rowOff>93345</xdr:rowOff>
    </xdr:to>
    <xdr:sp macro="" textlink="">
      <xdr:nvSpPr>
        <xdr:cNvPr id="242" name="フローチャート: 判断 241"/>
        <xdr:cNvSpPr/>
      </xdr:nvSpPr>
      <xdr:spPr>
        <a:xfrm>
          <a:off x="6738620" y="10794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3525"/>
    <xdr:sp macro="" textlink="">
      <xdr:nvSpPr>
        <xdr:cNvPr id="243" name="テキスト ボックス 242"/>
        <xdr:cNvSpPr txBox="1"/>
      </xdr:nvSpPr>
      <xdr:spPr>
        <a:xfrm>
          <a:off x="100126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3525"/>
    <xdr:sp macro="" textlink="">
      <xdr:nvSpPr>
        <xdr:cNvPr id="244" name="テキスト ボックス 243"/>
        <xdr:cNvSpPr txBox="1"/>
      </xdr:nvSpPr>
      <xdr:spPr>
        <a:xfrm>
          <a:off x="91998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3525"/>
    <xdr:sp macro="" textlink="">
      <xdr:nvSpPr>
        <xdr:cNvPr id="245" name="テキスト ボックス 244"/>
        <xdr:cNvSpPr txBox="1"/>
      </xdr:nvSpPr>
      <xdr:spPr>
        <a:xfrm>
          <a:off x="8336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0095" cy="263525"/>
    <xdr:sp macro="" textlink="">
      <xdr:nvSpPr>
        <xdr:cNvPr id="246" name="テキスト ボックス 245"/>
        <xdr:cNvSpPr txBox="1"/>
      </xdr:nvSpPr>
      <xdr:spPr>
        <a:xfrm>
          <a:off x="746760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3525"/>
    <xdr:sp macro="" textlink="">
      <xdr:nvSpPr>
        <xdr:cNvPr id="247" name="テキスト ボックス 246"/>
        <xdr:cNvSpPr txBox="1"/>
      </xdr:nvSpPr>
      <xdr:spPr>
        <a:xfrm>
          <a:off x="660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156845</xdr:rowOff>
    </xdr:from>
    <xdr:to xmlns:xdr="http://schemas.openxmlformats.org/drawingml/2006/spreadsheetDrawing">
      <xdr:col>55</xdr:col>
      <xdr:colOff>50800</xdr:colOff>
      <xdr:row>64</xdr:row>
      <xdr:rowOff>85090</xdr:rowOff>
    </xdr:to>
    <xdr:sp macro="" textlink="">
      <xdr:nvSpPr>
        <xdr:cNvPr id="248" name="楕円 247"/>
        <xdr:cNvSpPr/>
      </xdr:nvSpPr>
      <xdr:spPr>
        <a:xfrm>
          <a:off x="10152380" y="109581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69215</xdr:rowOff>
    </xdr:from>
    <xdr:ext cx="467995" cy="264160"/>
    <xdr:sp macro="" textlink="">
      <xdr:nvSpPr>
        <xdr:cNvPr id="249" name="【体育館・プール】&#10;一人当たり面積該当値テキスト"/>
        <xdr:cNvSpPr txBox="1"/>
      </xdr:nvSpPr>
      <xdr:spPr>
        <a:xfrm>
          <a:off x="10236200" y="1087056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156845</xdr:rowOff>
    </xdr:from>
    <xdr:to xmlns:xdr="http://schemas.openxmlformats.org/drawingml/2006/spreadsheetDrawing">
      <xdr:col>50</xdr:col>
      <xdr:colOff>165100</xdr:colOff>
      <xdr:row>64</xdr:row>
      <xdr:rowOff>85090</xdr:rowOff>
    </xdr:to>
    <xdr:sp macro="" textlink="">
      <xdr:nvSpPr>
        <xdr:cNvPr id="250" name="楕円 249"/>
        <xdr:cNvSpPr/>
      </xdr:nvSpPr>
      <xdr:spPr>
        <a:xfrm>
          <a:off x="9334500" y="10958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33020</xdr:rowOff>
    </xdr:from>
    <xdr:to xmlns:xdr="http://schemas.openxmlformats.org/drawingml/2006/spreadsheetDrawing">
      <xdr:col>55</xdr:col>
      <xdr:colOff>0</xdr:colOff>
      <xdr:row>64</xdr:row>
      <xdr:rowOff>33020</xdr:rowOff>
    </xdr:to>
    <xdr:cxnSp macro="">
      <xdr:nvCxnSpPr>
        <xdr:cNvPr id="251" name="直線コネクタ 250"/>
        <xdr:cNvCxnSpPr/>
      </xdr:nvCxnSpPr>
      <xdr:spPr>
        <a:xfrm>
          <a:off x="9385300" y="110058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112395</xdr:rowOff>
    </xdr:from>
    <xdr:to xmlns:xdr="http://schemas.openxmlformats.org/drawingml/2006/spreadsheetDrawing">
      <xdr:col>46</xdr:col>
      <xdr:colOff>38100</xdr:colOff>
      <xdr:row>64</xdr:row>
      <xdr:rowOff>41910</xdr:rowOff>
    </xdr:to>
    <xdr:sp macro="" textlink="">
      <xdr:nvSpPr>
        <xdr:cNvPr id="252" name="楕円 251"/>
        <xdr:cNvSpPr/>
      </xdr:nvSpPr>
      <xdr:spPr>
        <a:xfrm>
          <a:off x="8470900" y="109137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163830</xdr:rowOff>
    </xdr:from>
    <xdr:to xmlns:xdr="http://schemas.openxmlformats.org/drawingml/2006/spreadsheetDrawing">
      <xdr:col>50</xdr:col>
      <xdr:colOff>114300</xdr:colOff>
      <xdr:row>64</xdr:row>
      <xdr:rowOff>33020</xdr:rowOff>
    </xdr:to>
    <xdr:cxnSp macro="">
      <xdr:nvCxnSpPr>
        <xdr:cNvPr id="253" name="直線コネクタ 252"/>
        <xdr:cNvCxnSpPr/>
      </xdr:nvCxnSpPr>
      <xdr:spPr>
        <a:xfrm>
          <a:off x="8521700" y="1096518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67310</xdr:rowOff>
    </xdr:from>
    <xdr:to xmlns:xdr="http://schemas.openxmlformats.org/drawingml/2006/spreadsheetDrawing">
      <xdr:col>41</xdr:col>
      <xdr:colOff>101600</xdr:colOff>
      <xdr:row>63</xdr:row>
      <xdr:rowOff>171450</xdr:rowOff>
    </xdr:to>
    <xdr:sp macro="" textlink="">
      <xdr:nvSpPr>
        <xdr:cNvPr id="254" name="楕円 253"/>
        <xdr:cNvSpPr/>
      </xdr:nvSpPr>
      <xdr:spPr>
        <a:xfrm>
          <a:off x="7602220" y="108686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119380</xdr:rowOff>
    </xdr:from>
    <xdr:to xmlns:xdr="http://schemas.openxmlformats.org/drawingml/2006/spreadsheetDrawing">
      <xdr:col>45</xdr:col>
      <xdr:colOff>177800</xdr:colOff>
      <xdr:row>63</xdr:row>
      <xdr:rowOff>163830</xdr:rowOff>
    </xdr:to>
    <xdr:cxnSp macro="">
      <xdr:nvCxnSpPr>
        <xdr:cNvPr id="255" name="直線コネクタ 254"/>
        <xdr:cNvCxnSpPr/>
      </xdr:nvCxnSpPr>
      <xdr:spPr>
        <a:xfrm>
          <a:off x="7653020" y="10920730"/>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45720</xdr:rowOff>
    </xdr:from>
    <xdr:to xmlns:xdr="http://schemas.openxmlformats.org/drawingml/2006/spreadsheetDrawing">
      <xdr:col>36</xdr:col>
      <xdr:colOff>165100</xdr:colOff>
      <xdr:row>63</xdr:row>
      <xdr:rowOff>149225</xdr:rowOff>
    </xdr:to>
    <xdr:sp macro="" textlink="">
      <xdr:nvSpPr>
        <xdr:cNvPr id="256" name="楕円 255"/>
        <xdr:cNvSpPr/>
      </xdr:nvSpPr>
      <xdr:spPr>
        <a:xfrm>
          <a:off x="6738620" y="108470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97790</xdr:rowOff>
    </xdr:from>
    <xdr:to xmlns:xdr="http://schemas.openxmlformats.org/drawingml/2006/spreadsheetDrawing">
      <xdr:col>41</xdr:col>
      <xdr:colOff>50800</xdr:colOff>
      <xdr:row>63</xdr:row>
      <xdr:rowOff>119380</xdr:rowOff>
    </xdr:to>
    <xdr:cxnSp macro="">
      <xdr:nvCxnSpPr>
        <xdr:cNvPr id="257" name="直線コネクタ 256"/>
        <xdr:cNvCxnSpPr/>
      </xdr:nvCxnSpPr>
      <xdr:spPr>
        <a:xfrm>
          <a:off x="6789420" y="1089914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171450</xdr:rowOff>
    </xdr:from>
    <xdr:ext cx="467995" cy="264160"/>
    <xdr:sp macro="" textlink="">
      <xdr:nvSpPr>
        <xdr:cNvPr id="258" name="n_1aveValue【体育館・プール】&#10;一人当たり面積"/>
        <xdr:cNvSpPr txBox="1"/>
      </xdr:nvSpPr>
      <xdr:spPr>
        <a:xfrm>
          <a:off x="9142730" y="1045845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32385</xdr:rowOff>
    </xdr:from>
    <xdr:ext cx="468630" cy="261620"/>
    <xdr:sp macro="" textlink="">
      <xdr:nvSpPr>
        <xdr:cNvPr id="259" name="n_2aveValue【体育館・プール】&#10;一人当たり面積"/>
        <xdr:cNvSpPr txBox="1"/>
      </xdr:nvSpPr>
      <xdr:spPr>
        <a:xfrm>
          <a:off x="8291830" y="10490835"/>
          <a:ext cx="468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163195</xdr:rowOff>
    </xdr:from>
    <xdr:ext cx="466725" cy="264795"/>
    <xdr:sp macro="" textlink="">
      <xdr:nvSpPr>
        <xdr:cNvPr id="260" name="n_3aveValue【体育館・プール】&#10;一人当たり面積"/>
        <xdr:cNvSpPr txBox="1"/>
      </xdr:nvSpPr>
      <xdr:spPr>
        <a:xfrm>
          <a:off x="7423150" y="1045019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110490</xdr:rowOff>
    </xdr:from>
    <xdr:ext cx="466725" cy="262890"/>
    <xdr:sp macro="" textlink="">
      <xdr:nvSpPr>
        <xdr:cNvPr id="261" name="n_4aveValue【体育館・プール】&#10;一人当たり面積"/>
        <xdr:cNvSpPr txBox="1"/>
      </xdr:nvSpPr>
      <xdr:spPr>
        <a:xfrm>
          <a:off x="6559550" y="1056894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76835</xdr:rowOff>
    </xdr:from>
    <xdr:ext cx="467995" cy="262255"/>
    <xdr:sp macro="" textlink="">
      <xdr:nvSpPr>
        <xdr:cNvPr id="262" name="n_1mainValue【体育館・プール】&#10;一人当たり面積"/>
        <xdr:cNvSpPr txBox="1"/>
      </xdr:nvSpPr>
      <xdr:spPr>
        <a:xfrm>
          <a:off x="9142730" y="1104963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31750</xdr:rowOff>
    </xdr:from>
    <xdr:ext cx="468630" cy="262255"/>
    <xdr:sp macro="" textlink="">
      <xdr:nvSpPr>
        <xdr:cNvPr id="263" name="n_2mainValue【体育館・プール】&#10;一人当たり面積"/>
        <xdr:cNvSpPr txBox="1"/>
      </xdr:nvSpPr>
      <xdr:spPr>
        <a:xfrm>
          <a:off x="8291830" y="1100455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161925</xdr:rowOff>
    </xdr:from>
    <xdr:ext cx="466725" cy="264795"/>
    <xdr:sp macro="" textlink="">
      <xdr:nvSpPr>
        <xdr:cNvPr id="264" name="n_3mainValue【体育館・プール】&#10;一人当たり面積"/>
        <xdr:cNvSpPr txBox="1"/>
      </xdr:nvSpPr>
      <xdr:spPr>
        <a:xfrm>
          <a:off x="7423150" y="1096327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140335</xdr:rowOff>
    </xdr:from>
    <xdr:ext cx="466725" cy="264795"/>
    <xdr:sp macro="" textlink="">
      <xdr:nvSpPr>
        <xdr:cNvPr id="265" name="n_4mainValue【体育館・プール】&#10;一人当たり面積"/>
        <xdr:cNvSpPr txBox="1"/>
      </xdr:nvSpPr>
      <xdr:spPr>
        <a:xfrm>
          <a:off x="6559550" y="1094168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66" name="正方形/長方形 265"/>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67" name="正方形/長方形 266"/>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68" name="正方形/長方形 267"/>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69" name="正方形/長方形 268"/>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70" name="正方形/長方形 269"/>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71" name="正方形/長方形 270"/>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72" name="正方形/長方形 271"/>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73" name="正方形/長方形 272"/>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7180" cy="227965"/>
    <xdr:sp macro="" textlink="">
      <xdr:nvSpPr>
        <xdr:cNvPr id="274" name="テキスト ボックス 273"/>
        <xdr:cNvSpPr txBox="1"/>
      </xdr:nvSpPr>
      <xdr:spPr>
        <a:xfrm>
          <a:off x="708660" y="1276540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75" name="直線コネクタ 274"/>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1320" cy="263525"/>
    <xdr:sp macro="" textlink="">
      <xdr:nvSpPr>
        <xdr:cNvPr id="276" name="テキスト ボックス 275"/>
        <xdr:cNvSpPr txBox="1"/>
      </xdr:nvSpPr>
      <xdr:spPr>
        <a:xfrm>
          <a:off x="353695" y="15097760"/>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77" name="直線コネクタ 276"/>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146685</xdr:rowOff>
    </xdr:from>
    <xdr:ext cx="401320" cy="261620"/>
    <xdr:sp macro="" textlink="">
      <xdr:nvSpPr>
        <xdr:cNvPr id="278" name="テキスト ボックス 277"/>
        <xdr:cNvSpPr txBox="1"/>
      </xdr:nvSpPr>
      <xdr:spPr>
        <a:xfrm>
          <a:off x="353695" y="14719935"/>
          <a:ext cx="401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79" name="直線コネクタ 278"/>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1320" cy="264795"/>
    <xdr:sp macro="" textlink="">
      <xdr:nvSpPr>
        <xdr:cNvPr id="280" name="テキスト ボックス 279"/>
        <xdr:cNvSpPr txBox="1"/>
      </xdr:nvSpPr>
      <xdr:spPr>
        <a:xfrm>
          <a:off x="353695" y="1433766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81" name="直線コネクタ 280"/>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1320" cy="264795"/>
    <xdr:sp macro="" textlink="">
      <xdr:nvSpPr>
        <xdr:cNvPr id="282" name="テキスト ボックス 281"/>
        <xdr:cNvSpPr txBox="1"/>
      </xdr:nvSpPr>
      <xdr:spPr>
        <a:xfrm>
          <a:off x="353695" y="13956030"/>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1320" cy="262255"/>
    <xdr:sp macro="" textlink="">
      <xdr:nvSpPr>
        <xdr:cNvPr id="284" name="テキスト ボックス 283"/>
        <xdr:cNvSpPr txBox="1"/>
      </xdr:nvSpPr>
      <xdr:spPr>
        <a:xfrm>
          <a:off x="353695" y="1357439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85" name="直線コネクタ 284"/>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166370</xdr:rowOff>
    </xdr:from>
    <xdr:ext cx="401320" cy="262890"/>
    <xdr:sp macro="" textlink="">
      <xdr:nvSpPr>
        <xdr:cNvPr id="286" name="テキスト ボックス 285"/>
        <xdr:cNvSpPr txBox="1"/>
      </xdr:nvSpPr>
      <xdr:spPr>
        <a:xfrm>
          <a:off x="353695" y="1319657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87" name="直線コネクタ 286"/>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127000</xdr:rowOff>
    </xdr:from>
    <xdr:ext cx="401320" cy="264160"/>
    <xdr:sp macro="" textlink="">
      <xdr:nvSpPr>
        <xdr:cNvPr id="288" name="テキスト ボックス 287"/>
        <xdr:cNvSpPr txBox="1"/>
      </xdr:nvSpPr>
      <xdr:spPr>
        <a:xfrm>
          <a:off x="353695" y="12814300"/>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89"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66675</xdr:rowOff>
    </xdr:from>
    <xdr:to xmlns:xdr="http://schemas.openxmlformats.org/drawingml/2006/spreadsheetDrawing">
      <xdr:col>24</xdr:col>
      <xdr:colOff>62865</xdr:colOff>
      <xdr:row>85</xdr:row>
      <xdr:rowOff>167640</xdr:rowOff>
    </xdr:to>
    <xdr:cxnSp macro="">
      <xdr:nvCxnSpPr>
        <xdr:cNvPr id="290" name="直線コネクタ 289"/>
        <xdr:cNvCxnSpPr/>
      </xdr:nvCxnSpPr>
      <xdr:spPr>
        <a:xfrm flipV="1">
          <a:off x="4512945" y="132683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171450</xdr:rowOff>
    </xdr:from>
    <xdr:ext cx="405130" cy="263525"/>
    <xdr:sp macro="" textlink="">
      <xdr:nvSpPr>
        <xdr:cNvPr id="291" name="【福祉施設】&#10;有形固定資産減価償却率最小値テキスト"/>
        <xdr:cNvSpPr txBox="1"/>
      </xdr:nvSpPr>
      <xdr:spPr>
        <a:xfrm>
          <a:off x="4551680" y="1474470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167640</xdr:rowOff>
    </xdr:from>
    <xdr:to xmlns:xdr="http://schemas.openxmlformats.org/drawingml/2006/spreadsheetDrawing">
      <xdr:col>24</xdr:col>
      <xdr:colOff>152400</xdr:colOff>
      <xdr:row>85</xdr:row>
      <xdr:rowOff>167640</xdr:rowOff>
    </xdr:to>
    <xdr:cxnSp macro="">
      <xdr:nvCxnSpPr>
        <xdr:cNvPr id="292" name="直線コネクタ 291"/>
        <xdr:cNvCxnSpPr/>
      </xdr:nvCxnSpPr>
      <xdr:spPr>
        <a:xfrm>
          <a:off x="4429760" y="14740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11430</xdr:rowOff>
    </xdr:from>
    <xdr:ext cx="405130" cy="264795"/>
    <xdr:sp macro="" textlink="">
      <xdr:nvSpPr>
        <xdr:cNvPr id="293" name="【福祉施設】&#10;有形固定資産減価償却率最大値テキスト"/>
        <xdr:cNvSpPr txBox="1"/>
      </xdr:nvSpPr>
      <xdr:spPr>
        <a:xfrm>
          <a:off x="4551680" y="1304163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66675</xdr:rowOff>
    </xdr:from>
    <xdr:to xmlns:xdr="http://schemas.openxmlformats.org/drawingml/2006/spreadsheetDrawing">
      <xdr:col>24</xdr:col>
      <xdr:colOff>152400</xdr:colOff>
      <xdr:row>77</xdr:row>
      <xdr:rowOff>66675</xdr:rowOff>
    </xdr:to>
    <xdr:cxnSp macro="">
      <xdr:nvCxnSpPr>
        <xdr:cNvPr id="294" name="直線コネクタ 293"/>
        <xdr:cNvCxnSpPr/>
      </xdr:nvCxnSpPr>
      <xdr:spPr>
        <a:xfrm>
          <a:off x="4429760" y="13268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158750</xdr:rowOff>
    </xdr:from>
    <xdr:ext cx="405130" cy="262255"/>
    <xdr:sp macro="" textlink="">
      <xdr:nvSpPr>
        <xdr:cNvPr id="295" name="【福祉施設】&#10;有形固定資産減価償却率平均値テキスト"/>
        <xdr:cNvSpPr txBox="1"/>
      </xdr:nvSpPr>
      <xdr:spPr>
        <a:xfrm>
          <a:off x="4551680" y="13874750"/>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135255</xdr:rowOff>
    </xdr:from>
    <xdr:to xmlns:xdr="http://schemas.openxmlformats.org/drawingml/2006/spreadsheetDrawing">
      <xdr:col>24</xdr:col>
      <xdr:colOff>114300</xdr:colOff>
      <xdr:row>82</xdr:row>
      <xdr:rowOff>64135</xdr:rowOff>
    </xdr:to>
    <xdr:sp macro="" textlink="">
      <xdr:nvSpPr>
        <xdr:cNvPr id="296" name="フローチャート: 判断 295"/>
        <xdr:cNvSpPr/>
      </xdr:nvSpPr>
      <xdr:spPr>
        <a:xfrm>
          <a:off x="4462780" y="140227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107315</xdr:rowOff>
    </xdr:from>
    <xdr:to xmlns:xdr="http://schemas.openxmlformats.org/drawingml/2006/spreadsheetDrawing">
      <xdr:col>20</xdr:col>
      <xdr:colOff>38100</xdr:colOff>
      <xdr:row>82</xdr:row>
      <xdr:rowOff>36195</xdr:rowOff>
    </xdr:to>
    <xdr:sp macro="" textlink="">
      <xdr:nvSpPr>
        <xdr:cNvPr id="297" name="フローチャート: 判断 296"/>
        <xdr:cNvSpPr/>
      </xdr:nvSpPr>
      <xdr:spPr>
        <a:xfrm>
          <a:off x="3649980" y="139947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26035</xdr:rowOff>
    </xdr:from>
    <xdr:to xmlns:xdr="http://schemas.openxmlformats.org/drawingml/2006/spreadsheetDrawing">
      <xdr:col>15</xdr:col>
      <xdr:colOff>101600</xdr:colOff>
      <xdr:row>81</xdr:row>
      <xdr:rowOff>129540</xdr:rowOff>
    </xdr:to>
    <xdr:sp macro="" textlink="">
      <xdr:nvSpPr>
        <xdr:cNvPr id="298" name="フローチャート: 判断 297"/>
        <xdr:cNvSpPr/>
      </xdr:nvSpPr>
      <xdr:spPr>
        <a:xfrm>
          <a:off x="2781300" y="139134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150495</xdr:rowOff>
    </xdr:from>
    <xdr:to xmlns:xdr="http://schemas.openxmlformats.org/drawingml/2006/spreadsheetDrawing">
      <xdr:col>10</xdr:col>
      <xdr:colOff>165100</xdr:colOff>
      <xdr:row>81</xdr:row>
      <xdr:rowOff>79375</xdr:rowOff>
    </xdr:to>
    <xdr:sp macro="" textlink="">
      <xdr:nvSpPr>
        <xdr:cNvPr id="299" name="フローチャート: 判断 298"/>
        <xdr:cNvSpPr/>
      </xdr:nvSpPr>
      <xdr:spPr>
        <a:xfrm>
          <a:off x="1917700" y="13866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57150</xdr:rowOff>
    </xdr:from>
    <xdr:to xmlns:xdr="http://schemas.openxmlformats.org/drawingml/2006/spreadsheetDrawing">
      <xdr:col>6</xdr:col>
      <xdr:colOff>38100</xdr:colOff>
      <xdr:row>81</xdr:row>
      <xdr:rowOff>161290</xdr:rowOff>
    </xdr:to>
    <xdr:sp macro="" textlink="">
      <xdr:nvSpPr>
        <xdr:cNvPr id="300" name="フローチャート: 判断 299"/>
        <xdr:cNvSpPr/>
      </xdr:nvSpPr>
      <xdr:spPr>
        <a:xfrm>
          <a:off x="1054100" y="139446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0095" cy="265430"/>
    <xdr:sp macro="" textlink="">
      <xdr:nvSpPr>
        <xdr:cNvPr id="301" name="テキスト ボックス 300"/>
        <xdr:cNvSpPr txBox="1"/>
      </xdr:nvSpPr>
      <xdr:spPr>
        <a:xfrm>
          <a:off x="432816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302" name="テキスト ボックス 301"/>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0095" cy="265430"/>
    <xdr:sp macro="" textlink="">
      <xdr:nvSpPr>
        <xdr:cNvPr id="303" name="テキスト ボックス 302"/>
        <xdr:cNvSpPr txBox="1"/>
      </xdr:nvSpPr>
      <xdr:spPr>
        <a:xfrm>
          <a:off x="264668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304" name="テキスト ボックス 303"/>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305" name="テキスト ボックス 304"/>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60960</xdr:rowOff>
    </xdr:from>
    <xdr:to xmlns:xdr="http://schemas.openxmlformats.org/drawingml/2006/spreadsheetDrawing">
      <xdr:col>24</xdr:col>
      <xdr:colOff>114300</xdr:colOff>
      <xdr:row>84</xdr:row>
      <xdr:rowOff>164465</xdr:rowOff>
    </xdr:to>
    <xdr:sp macro="" textlink="">
      <xdr:nvSpPr>
        <xdr:cNvPr id="306" name="楕円 305"/>
        <xdr:cNvSpPr/>
      </xdr:nvSpPr>
      <xdr:spPr>
        <a:xfrm>
          <a:off x="4462780" y="144627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38735</xdr:rowOff>
    </xdr:from>
    <xdr:ext cx="405130" cy="265430"/>
    <xdr:sp macro="" textlink="">
      <xdr:nvSpPr>
        <xdr:cNvPr id="307" name="【福祉施設】&#10;有形固定資産減価償却率該当値テキスト"/>
        <xdr:cNvSpPr txBox="1"/>
      </xdr:nvSpPr>
      <xdr:spPr>
        <a:xfrm>
          <a:off x="4551680" y="1444053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170180</xdr:rowOff>
    </xdr:from>
    <xdr:to xmlns:xdr="http://schemas.openxmlformats.org/drawingml/2006/spreadsheetDrawing">
      <xdr:col>20</xdr:col>
      <xdr:colOff>38100</xdr:colOff>
      <xdr:row>84</xdr:row>
      <xdr:rowOff>99060</xdr:rowOff>
    </xdr:to>
    <xdr:sp macro="" textlink="">
      <xdr:nvSpPr>
        <xdr:cNvPr id="308" name="楕円 307"/>
        <xdr:cNvSpPr/>
      </xdr:nvSpPr>
      <xdr:spPr>
        <a:xfrm>
          <a:off x="3649980" y="144005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46990</xdr:rowOff>
    </xdr:from>
    <xdr:to xmlns:xdr="http://schemas.openxmlformats.org/drawingml/2006/spreadsheetDrawing">
      <xdr:col>24</xdr:col>
      <xdr:colOff>63500</xdr:colOff>
      <xdr:row>84</xdr:row>
      <xdr:rowOff>113030</xdr:rowOff>
    </xdr:to>
    <xdr:cxnSp macro="">
      <xdr:nvCxnSpPr>
        <xdr:cNvPr id="309" name="直線コネクタ 308"/>
        <xdr:cNvCxnSpPr/>
      </xdr:nvCxnSpPr>
      <xdr:spPr>
        <a:xfrm>
          <a:off x="3700780" y="14448790"/>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68580</xdr:rowOff>
    </xdr:from>
    <xdr:to xmlns:xdr="http://schemas.openxmlformats.org/drawingml/2006/spreadsheetDrawing">
      <xdr:col>15</xdr:col>
      <xdr:colOff>101600</xdr:colOff>
      <xdr:row>83</xdr:row>
      <xdr:rowOff>171450</xdr:rowOff>
    </xdr:to>
    <xdr:sp macro="" textlink="">
      <xdr:nvSpPr>
        <xdr:cNvPr id="310" name="楕円 309"/>
        <xdr:cNvSpPr/>
      </xdr:nvSpPr>
      <xdr:spPr>
        <a:xfrm>
          <a:off x="2781300" y="142989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121285</xdr:rowOff>
    </xdr:from>
    <xdr:to xmlns:xdr="http://schemas.openxmlformats.org/drawingml/2006/spreadsheetDrawing">
      <xdr:col>19</xdr:col>
      <xdr:colOff>177800</xdr:colOff>
      <xdr:row>84</xdr:row>
      <xdr:rowOff>46990</xdr:rowOff>
    </xdr:to>
    <xdr:cxnSp macro="">
      <xdr:nvCxnSpPr>
        <xdr:cNvPr id="311" name="直線コネクタ 310"/>
        <xdr:cNvCxnSpPr/>
      </xdr:nvCxnSpPr>
      <xdr:spPr>
        <a:xfrm>
          <a:off x="2832100" y="14351635"/>
          <a:ext cx="8686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150495</xdr:rowOff>
    </xdr:from>
    <xdr:to xmlns:xdr="http://schemas.openxmlformats.org/drawingml/2006/spreadsheetDrawing">
      <xdr:col>10</xdr:col>
      <xdr:colOff>165100</xdr:colOff>
      <xdr:row>83</xdr:row>
      <xdr:rowOff>79375</xdr:rowOff>
    </xdr:to>
    <xdr:sp macro="" textlink="">
      <xdr:nvSpPr>
        <xdr:cNvPr id="312" name="楕円 311"/>
        <xdr:cNvSpPr/>
      </xdr:nvSpPr>
      <xdr:spPr>
        <a:xfrm>
          <a:off x="1917700" y="14209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27305</xdr:rowOff>
    </xdr:from>
    <xdr:to xmlns:xdr="http://schemas.openxmlformats.org/drawingml/2006/spreadsheetDrawing">
      <xdr:col>15</xdr:col>
      <xdr:colOff>50800</xdr:colOff>
      <xdr:row>83</xdr:row>
      <xdr:rowOff>121285</xdr:rowOff>
    </xdr:to>
    <xdr:cxnSp macro="">
      <xdr:nvCxnSpPr>
        <xdr:cNvPr id="313" name="直線コネクタ 312"/>
        <xdr:cNvCxnSpPr/>
      </xdr:nvCxnSpPr>
      <xdr:spPr>
        <a:xfrm>
          <a:off x="1968500" y="14257655"/>
          <a:ext cx="8636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164465</xdr:rowOff>
    </xdr:to>
    <xdr:sp macro="" textlink="">
      <xdr:nvSpPr>
        <xdr:cNvPr id="314" name="楕円 313"/>
        <xdr:cNvSpPr/>
      </xdr:nvSpPr>
      <xdr:spPr>
        <a:xfrm>
          <a:off x="1054100" y="1411986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113030</xdr:rowOff>
    </xdr:from>
    <xdr:to xmlns:xdr="http://schemas.openxmlformats.org/drawingml/2006/spreadsheetDrawing">
      <xdr:col>10</xdr:col>
      <xdr:colOff>114300</xdr:colOff>
      <xdr:row>83</xdr:row>
      <xdr:rowOff>27305</xdr:rowOff>
    </xdr:to>
    <xdr:cxnSp macro="">
      <xdr:nvCxnSpPr>
        <xdr:cNvPr id="315" name="直線コネクタ 314"/>
        <xdr:cNvCxnSpPr/>
      </xdr:nvCxnSpPr>
      <xdr:spPr>
        <a:xfrm>
          <a:off x="1104900" y="14171930"/>
          <a:ext cx="8636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53340</xdr:rowOff>
    </xdr:from>
    <xdr:ext cx="403225" cy="261620"/>
    <xdr:sp macro="" textlink="">
      <xdr:nvSpPr>
        <xdr:cNvPr id="316" name="n_1aveValue【福祉施設】&#10;有形固定資産減価償却率"/>
        <xdr:cNvSpPr txBox="1"/>
      </xdr:nvSpPr>
      <xdr:spPr>
        <a:xfrm>
          <a:off x="3490595" y="13769340"/>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146685</xdr:rowOff>
    </xdr:from>
    <xdr:ext cx="403860" cy="261620"/>
    <xdr:sp macro="" textlink="">
      <xdr:nvSpPr>
        <xdr:cNvPr id="317" name="n_2aveValue【福祉施設】&#10;有形固定資産減価償却率"/>
        <xdr:cNvSpPr txBox="1"/>
      </xdr:nvSpPr>
      <xdr:spPr>
        <a:xfrm>
          <a:off x="2634615" y="13691235"/>
          <a:ext cx="403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95885</xdr:rowOff>
    </xdr:from>
    <xdr:ext cx="401955" cy="265430"/>
    <xdr:sp macro="" textlink="">
      <xdr:nvSpPr>
        <xdr:cNvPr id="318" name="n_3aveValue【福祉施設】&#10;有形固定資産減価償却率"/>
        <xdr:cNvSpPr txBox="1"/>
      </xdr:nvSpPr>
      <xdr:spPr>
        <a:xfrm>
          <a:off x="1771015" y="13640435"/>
          <a:ext cx="401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2540</xdr:rowOff>
    </xdr:from>
    <xdr:ext cx="401955" cy="264795"/>
    <xdr:sp macro="" textlink="">
      <xdr:nvSpPr>
        <xdr:cNvPr id="319" name="n_4aveValue【福祉施設】&#10;有形固定資産減価償却率"/>
        <xdr:cNvSpPr txBox="1"/>
      </xdr:nvSpPr>
      <xdr:spPr>
        <a:xfrm>
          <a:off x="907415" y="1371854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89535</xdr:rowOff>
    </xdr:from>
    <xdr:ext cx="403225" cy="261620"/>
    <xdr:sp macro="" textlink="">
      <xdr:nvSpPr>
        <xdr:cNvPr id="320" name="n_1mainValue【福祉施設】&#10;有形固定資産減価償却率"/>
        <xdr:cNvSpPr txBox="1"/>
      </xdr:nvSpPr>
      <xdr:spPr>
        <a:xfrm>
          <a:off x="3490595" y="14491335"/>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163195</xdr:rowOff>
    </xdr:from>
    <xdr:ext cx="403860" cy="264795"/>
    <xdr:sp macro="" textlink="">
      <xdr:nvSpPr>
        <xdr:cNvPr id="321" name="n_2mainValue【福祉施設】&#10;有形固定資産減価償却率"/>
        <xdr:cNvSpPr txBox="1"/>
      </xdr:nvSpPr>
      <xdr:spPr>
        <a:xfrm>
          <a:off x="2634615" y="14393545"/>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69850</xdr:rowOff>
    </xdr:from>
    <xdr:ext cx="401955" cy="264160"/>
    <xdr:sp macro="" textlink="">
      <xdr:nvSpPr>
        <xdr:cNvPr id="322" name="n_3mainValue【福祉施設】&#10;有形固定資産減価償却率"/>
        <xdr:cNvSpPr txBox="1"/>
      </xdr:nvSpPr>
      <xdr:spPr>
        <a:xfrm>
          <a:off x="1771015" y="14300200"/>
          <a:ext cx="401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156210</xdr:rowOff>
    </xdr:from>
    <xdr:ext cx="401955" cy="263525"/>
    <xdr:sp macro="" textlink="">
      <xdr:nvSpPr>
        <xdr:cNvPr id="323" name="n_4mainValue【福祉施設】&#10;有形固定資産減価償却率"/>
        <xdr:cNvSpPr txBox="1"/>
      </xdr:nvSpPr>
      <xdr:spPr>
        <a:xfrm>
          <a:off x="907415" y="14215110"/>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24" name="正方形/長方形 323"/>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25" name="正方形/長方形 324"/>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26" name="正方形/長方形 325"/>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27" name="正方形/長方形 326"/>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28" name="正方形/長方形 327"/>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29" name="正方形/長方形 328"/>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30" name="正方形/長方形 329"/>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31" name="正方形/長方形 330"/>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6710" cy="227965"/>
    <xdr:sp macro="" textlink="">
      <xdr:nvSpPr>
        <xdr:cNvPr id="332" name="テキスト ボックス 331"/>
        <xdr:cNvSpPr txBox="1"/>
      </xdr:nvSpPr>
      <xdr:spPr>
        <a:xfrm>
          <a:off x="6393180" y="12765405"/>
          <a:ext cx="3467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33" name="直線コネクタ 332"/>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171450</xdr:rowOff>
    </xdr:from>
    <xdr:to xmlns:xdr="http://schemas.openxmlformats.org/drawingml/2006/spreadsheetDrawing">
      <xdr:col>59</xdr:col>
      <xdr:colOff>50800</xdr:colOff>
      <xdr:row>86</xdr:row>
      <xdr:rowOff>171450</xdr:rowOff>
    </xdr:to>
    <xdr:cxnSp macro="">
      <xdr:nvCxnSpPr>
        <xdr:cNvPr id="334" name="直線コネクタ 333"/>
        <xdr:cNvCxnSpPr/>
      </xdr:nvCxnSpPr>
      <xdr:spPr>
        <a:xfrm>
          <a:off x="6431280" y="1491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27305</xdr:rowOff>
    </xdr:from>
    <xdr:ext cx="464185" cy="265430"/>
    <xdr:sp macro="" textlink="">
      <xdr:nvSpPr>
        <xdr:cNvPr id="335" name="テキスト ボックス 334"/>
        <xdr:cNvSpPr txBox="1"/>
      </xdr:nvSpPr>
      <xdr:spPr>
        <a:xfrm>
          <a:off x="5974080" y="14772005"/>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431280" y="1458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43815</xdr:rowOff>
    </xdr:from>
    <xdr:ext cx="464185" cy="262255"/>
    <xdr:sp macro="" textlink="">
      <xdr:nvSpPr>
        <xdr:cNvPr id="337" name="テキスト ボックス 336"/>
        <xdr:cNvSpPr txBox="1"/>
      </xdr:nvSpPr>
      <xdr:spPr>
        <a:xfrm>
          <a:off x="5974080" y="14445615"/>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30480</xdr:rowOff>
    </xdr:from>
    <xdr:to xmlns:xdr="http://schemas.openxmlformats.org/drawingml/2006/spreadsheetDrawing">
      <xdr:col>59</xdr:col>
      <xdr:colOff>50800</xdr:colOff>
      <xdr:row>83</xdr:row>
      <xdr:rowOff>30480</xdr:rowOff>
    </xdr:to>
    <xdr:cxnSp macro="">
      <xdr:nvCxnSpPr>
        <xdr:cNvPr id="338" name="直線コネクタ 337"/>
        <xdr:cNvCxnSpPr/>
      </xdr:nvCxnSpPr>
      <xdr:spPr>
        <a:xfrm>
          <a:off x="6431280" y="1426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60325</xdr:rowOff>
    </xdr:from>
    <xdr:ext cx="464185" cy="264795"/>
    <xdr:sp macro="" textlink="">
      <xdr:nvSpPr>
        <xdr:cNvPr id="339" name="テキスト ボックス 338"/>
        <xdr:cNvSpPr txBox="1"/>
      </xdr:nvSpPr>
      <xdr:spPr>
        <a:xfrm>
          <a:off x="5974080" y="1411922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47625</xdr:rowOff>
    </xdr:from>
    <xdr:to xmlns:xdr="http://schemas.openxmlformats.org/drawingml/2006/spreadsheetDrawing">
      <xdr:col>59</xdr:col>
      <xdr:colOff>50800</xdr:colOff>
      <xdr:row>81</xdr:row>
      <xdr:rowOff>47625</xdr:rowOff>
    </xdr:to>
    <xdr:cxnSp macro="">
      <xdr:nvCxnSpPr>
        <xdr:cNvPr id="340" name="直線コネクタ 339"/>
        <xdr:cNvCxnSpPr/>
      </xdr:nvCxnSpPr>
      <xdr:spPr>
        <a:xfrm>
          <a:off x="6431280" y="13935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77470</xdr:rowOff>
    </xdr:from>
    <xdr:ext cx="464185" cy="262255"/>
    <xdr:sp macro="" textlink="">
      <xdr:nvSpPr>
        <xdr:cNvPr id="341" name="テキスト ボックス 340"/>
        <xdr:cNvSpPr txBox="1"/>
      </xdr:nvSpPr>
      <xdr:spPr>
        <a:xfrm>
          <a:off x="5974080" y="13793470"/>
          <a:ext cx="464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65405</xdr:rowOff>
    </xdr:from>
    <xdr:to xmlns:xdr="http://schemas.openxmlformats.org/drawingml/2006/spreadsheetDrawing">
      <xdr:col>59</xdr:col>
      <xdr:colOff>50800</xdr:colOff>
      <xdr:row>79</xdr:row>
      <xdr:rowOff>65405</xdr:rowOff>
    </xdr:to>
    <xdr:cxnSp macro="">
      <xdr:nvCxnSpPr>
        <xdr:cNvPr id="342" name="直線コネクタ 341"/>
        <xdr:cNvCxnSpPr/>
      </xdr:nvCxnSpPr>
      <xdr:spPr>
        <a:xfrm>
          <a:off x="6431280" y="136099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93980</xdr:rowOff>
    </xdr:from>
    <xdr:ext cx="464185" cy="264160"/>
    <xdr:sp macro="" textlink="">
      <xdr:nvSpPr>
        <xdr:cNvPr id="343" name="テキスト ボックス 342"/>
        <xdr:cNvSpPr txBox="1"/>
      </xdr:nvSpPr>
      <xdr:spPr>
        <a:xfrm>
          <a:off x="5974080" y="1346708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80645</xdr:rowOff>
    </xdr:from>
    <xdr:to xmlns:xdr="http://schemas.openxmlformats.org/drawingml/2006/spreadsheetDrawing">
      <xdr:col>59</xdr:col>
      <xdr:colOff>50800</xdr:colOff>
      <xdr:row>77</xdr:row>
      <xdr:rowOff>80645</xdr:rowOff>
    </xdr:to>
    <xdr:cxnSp macro="">
      <xdr:nvCxnSpPr>
        <xdr:cNvPr id="344" name="直線コネクタ 343"/>
        <xdr:cNvCxnSpPr/>
      </xdr:nvCxnSpPr>
      <xdr:spPr>
        <a:xfrm>
          <a:off x="6431280" y="13282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110490</xdr:rowOff>
    </xdr:from>
    <xdr:ext cx="464185" cy="262890"/>
    <xdr:sp macro="" textlink="">
      <xdr:nvSpPr>
        <xdr:cNvPr id="345" name="テキスト ボックス 344"/>
        <xdr:cNvSpPr txBox="1"/>
      </xdr:nvSpPr>
      <xdr:spPr>
        <a:xfrm>
          <a:off x="5974080" y="1314069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46" name="直線コネクタ 345"/>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4185" cy="264160"/>
    <xdr:sp macro="" textlink="">
      <xdr:nvSpPr>
        <xdr:cNvPr id="347" name="テキスト ボックス 346"/>
        <xdr:cNvSpPr txBox="1"/>
      </xdr:nvSpPr>
      <xdr:spPr>
        <a:xfrm>
          <a:off x="5974080" y="128143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48"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167640</xdr:rowOff>
    </xdr:from>
    <xdr:to xmlns:xdr="http://schemas.openxmlformats.org/drawingml/2006/spreadsheetDrawing">
      <xdr:col>54</xdr:col>
      <xdr:colOff>185420</xdr:colOff>
      <xdr:row>86</xdr:row>
      <xdr:rowOff>152400</xdr:rowOff>
    </xdr:to>
    <xdr:cxnSp macro="">
      <xdr:nvCxnSpPr>
        <xdr:cNvPr id="349" name="直線コネクタ 348"/>
        <xdr:cNvCxnSpPr/>
      </xdr:nvCxnSpPr>
      <xdr:spPr>
        <a:xfrm flipV="1">
          <a:off x="10198100" y="1336929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156845</xdr:rowOff>
    </xdr:from>
    <xdr:ext cx="467995" cy="263525"/>
    <xdr:sp macro="" textlink="">
      <xdr:nvSpPr>
        <xdr:cNvPr id="350" name="【福祉施設】&#10;一人当たり面積最小値テキスト"/>
        <xdr:cNvSpPr txBox="1"/>
      </xdr:nvSpPr>
      <xdr:spPr>
        <a:xfrm>
          <a:off x="10236200" y="1490154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152400</xdr:rowOff>
    </xdr:from>
    <xdr:to xmlns:xdr="http://schemas.openxmlformats.org/drawingml/2006/spreadsheetDrawing">
      <xdr:col>55</xdr:col>
      <xdr:colOff>88900</xdr:colOff>
      <xdr:row>86</xdr:row>
      <xdr:rowOff>152400</xdr:rowOff>
    </xdr:to>
    <xdr:cxnSp macro="">
      <xdr:nvCxnSpPr>
        <xdr:cNvPr id="351" name="直線コネクタ 350"/>
        <xdr:cNvCxnSpPr/>
      </xdr:nvCxnSpPr>
      <xdr:spPr>
        <a:xfrm>
          <a:off x="10114280" y="14897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113030</xdr:rowOff>
    </xdr:from>
    <xdr:ext cx="467995" cy="261620"/>
    <xdr:sp macro="" textlink="">
      <xdr:nvSpPr>
        <xdr:cNvPr id="352" name="【福祉施設】&#10;一人当たり面積最大値テキスト"/>
        <xdr:cNvSpPr txBox="1"/>
      </xdr:nvSpPr>
      <xdr:spPr>
        <a:xfrm>
          <a:off x="10236200" y="13143230"/>
          <a:ext cx="467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167640</xdr:rowOff>
    </xdr:from>
    <xdr:to xmlns:xdr="http://schemas.openxmlformats.org/drawingml/2006/spreadsheetDrawing">
      <xdr:col>55</xdr:col>
      <xdr:colOff>88900</xdr:colOff>
      <xdr:row>77</xdr:row>
      <xdr:rowOff>167640</xdr:rowOff>
    </xdr:to>
    <xdr:cxnSp macro="">
      <xdr:nvCxnSpPr>
        <xdr:cNvPr id="353" name="直線コネクタ 352"/>
        <xdr:cNvCxnSpPr/>
      </xdr:nvCxnSpPr>
      <xdr:spPr>
        <a:xfrm>
          <a:off x="10114280" y="13369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8890</xdr:rowOff>
    </xdr:from>
    <xdr:ext cx="467995" cy="262255"/>
    <xdr:sp macro="" textlink="">
      <xdr:nvSpPr>
        <xdr:cNvPr id="354" name="【福祉施設】&#10;一人当たり面積平均値テキスト"/>
        <xdr:cNvSpPr txBox="1"/>
      </xdr:nvSpPr>
      <xdr:spPr>
        <a:xfrm>
          <a:off x="10236200" y="14410690"/>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160655</xdr:rowOff>
    </xdr:from>
    <xdr:to xmlns:xdr="http://schemas.openxmlformats.org/drawingml/2006/spreadsheetDrawing">
      <xdr:col>55</xdr:col>
      <xdr:colOff>50800</xdr:colOff>
      <xdr:row>85</xdr:row>
      <xdr:rowOff>88900</xdr:rowOff>
    </xdr:to>
    <xdr:sp macro="" textlink="">
      <xdr:nvSpPr>
        <xdr:cNvPr id="355" name="フローチャート: 判断 354"/>
        <xdr:cNvSpPr/>
      </xdr:nvSpPr>
      <xdr:spPr>
        <a:xfrm>
          <a:off x="10152380" y="145624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1905</xdr:rowOff>
    </xdr:from>
    <xdr:to xmlns:xdr="http://schemas.openxmlformats.org/drawingml/2006/spreadsheetDrawing">
      <xdr:col>50</xdr:col>
      <xdr:colOff>165100</xdr:colOff>
      <xdr:row>85</xdr:row>
      <xdr:rowOff>105410</xdr:rowOff>
    </xdr:to>
    <xdr:sp macro="" textlink="">
      <xdr:nvSpPr>
        <xdr:cNvPr id="356" name="フローチャート: 判断 355"/>
        <xdr:cNvSpPr/>
      </xdr:nvSpPr>
      <xdr:spPr>
        <a:xfrm>
          <a:off x="9334500" y="14575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22225</xdr:rowOff>
    </xdr:from>
    <xdr:to xmlns:xdr="http://schemas.openxmlformats.org/drawingml/2006/spreadsheetDrawing">
      <xdr:col>46</xdr:col>
      <xdr:colOff>38100</xdr:colOff>
      <xdr:row>85</xdr:row>
      <xdr:rowOff>125730</xdr:rowOff>
    </xdr:to>
    <xdr:sp macro="" textlink="">
      <xdr:nvSpPr>
        <xdr:cNvPr id="357" name="フローチャート: 判断 356"/>
        <xdr:cNvSpPr/>
      </xdr:nvSpPr>
      <xdr:spPr>
        <a:xfrm>
          <a:off x="8470900" y="145954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xdr:rowOff>
    </xdr:from>
    <xdr:to xmlns:xdr="http://schemas.openxmlformats.org/drawingml/2006/spreadsheetDrawing">
      <xdr:col>41</xdr:col>
      <xdr:colOff>101600</xdr:colOff>
      <xdr:row>85</xdr:row>
      <xdr:rowOff>109220</xdr:rowOff>
    </xdr:to>
    <xdr:sp macro="" textlink="">
      <xdr:nvSpPr>
        <xdr:cNvPr id="358" name="フローチャート: 判断 357"/>
        <xdr:cNvSpPr/>
      </xdr:nvSpPr>
      <xdr:spPr>
        <a:xfrm>
          <a:off x="7602220" y="14578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78740</xdr:rowOff>
    </xdr:from>
    <xdr:to xmlns:xdr="http://schemas.openxmlformats.org/drawingml/2006/spreadsheetDrawing">
      <xdr:col>36</xdr:col>
      <xdr:colOff>165100</xdr:colOff>
      <xdr:row>86</xdr:row>
      <xdr:rowOff>7620</xdr:rowOff>
    </xdr:to>
    <xdr:sp macro="" textlink="">
      <xdr:nvSpPr>
        <xdr:cNvPr id="359" name="フローチャート: 判断 358"/>
        <xdr:cNvSpPr/>
      </xdr:nvSpPr>
      <xdr:spPr>
        <a:xfrm>
          <a:off x="6738620" y="146519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60" name="テキスト ボックス 359"/>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61" name="テキスト ボックス 360"/>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62" name="テキスト ボックス 361"/>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0095" cy="265430"/>
    <xdr:sp macro="" textlink="">
      <xdr:nvSpPr>
        <xdr:cNvPr id="363" name="テキスト ボックス 362"/>
        <xdr:cNvSpPr txBox="1"/>
      </xdr:nvSpPr>
      <xdr:spPr>
        <a:xfrm>
          <a:off x="74676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64" name="テキスト ボックス 363"/>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171450</xdr:rowOff>
    </xdr:from>
    <xdr:to xmlns:xdr="http://schemas.openxmlformats.org/drawingml/2006/spreadsheetDrawing">
      <xdr:col>55</xdr:col>
      <xdr:colOff>50800</xdr:colOff>
      <xdr:row>85</xdr:row>
      <xdr:rowOff>102870</xdr:rowOff>
    </xdr:to>
    <xdr:sp macro="" textlink="">
      <xdr:nvSpPr>
        <xdr:cNvPr id="365" name="楕円 364"/>
        <xdr:cNvSpPr/>
      </xdr:nvSpPr>
      <xdr:spPr>
        <a:xfrm>
          <a:off x="10152380" y="1457325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151765</xdr:rowOff>
    </xdr:from>
    <xdr:ext cx="467995" cy="264160"/>
    <xdr:sp macro="" textlink="">
      <xdr:nvSpPr>
        <xdr:cNvPr id="366" name="【福祉施設】&#10;一人当たり面積該当値テキスト"/>
        <xdr:cNvSpPr txBox="1"/>
      </xdr:nvSpPr>
      <xdr:spPr>
        <a:xfrm>
          <a:off x="10236200" y="1455356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171450</xdr:rowOff>
    </xdr:from>
    <xdr:to xmlns:xdr="http://schemas.openxmlformats.org/drawingml/2006/spreadsheetDrawing">
      <xdr:col>50</xdr:col>
      <xdr:colOff>165100</xdr:colOff>
      <xdr:row>85</xdr:row>
      <xdr:rowOff>102870</xdr:rowOff>
    </xdr:to>
    <xdr:sp macro="" textlink="">
      <xdr:nvSpPr>
        <xdr:cNvPr id="367" name="楕円 366"/>
        <xdr:cNvSpPr/>
      </xdr:nvSpPr>
      <xdr:spPr>
        <a:xfrm>
          <a:off x="9334500" y="145732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50165</xdr:rowOff>
    </xdr:from>
    <xdr:to xmlns:xdr="http://schemas.openxmlformats.org/drawingml/2006/spreadsheetDrawing">
      <xdr:col>55</xdr:col>
      <xdr:colOff>0</xdr:colOff>
      <xdr:row>85</xdr:row>
      <xdr:rowOff>50165</xdr:rowOff>
    </xdr:to>
    <xdr:cxnSp macro="">
      <xdr:nvCxnSpPr>
        <xdr:cNvPr id="368" name="直線コネクタ 367"/>
        <xdr:cNvCxnSpPr/>
      </xdr:nvCxnSpPr>
      <xdr:spPr>
        <a:xfrm>
          <a:off x="9385300" y="1462341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170815</xdr:rowOff>
    </xdr:from>
    <xdr:to xmlns:xdr="http://schemas.openxmlformats.org/drawingml/2006/spreadsheetDrawing">
      <xdr:col>46</xdr:col>
      <xdr:colOff>38100</xdr:colOff>
      <xdr:row>85</xdr:row>
      <xdr:rowOff>100330</xdr:rowOff>
    </xdr:to>
    <xdr:sp macro="" textlink="">
      <xdr:nvSpPr>
        <xdr:cNvPr id="369" name="楕円 368"/>
        <xdr:cNvSpPr/>
      </xdr:nvSpPr>
      <xdr:spPr>
        <a:xfrm>
          <a:off x="8470900" y="1457261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47625</xdr:rowOff>
    </xdr:from>
    <xdr:to xmlns:xdr="http://schemas.openxmlformats.org/drawingml/2006/spreadsheetDrawing">
      <xdr:col>50</xdr:col>
      <xdr:colOff>114300</xdr:colOff>
      <xdr:row>85</xdr:row>
      <xdr:rowOff>50165</xdr:rowOff>
    </xdr:to>
    <xdr:cxnSp macro="">
      <xdr:nvCxnSpPr>
        <xdr:cNvPr id="370" name="直線コネクタ 369"/>
        <xdr:cNvCxnSpPr/>
      </xdr:nvCxnSpPr>
      <xdr:spPr>
        <a:xfrm>
          <a:off x="8521700" y="1462087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167640</xdr:rowOff>
    </xdr:from>
    <xdr:to xmlns:xdr="http://schemas.openxmlformats.org/drawingml/2006/spreadsheetDrawing">
      <xdr:col>41</xdr:col>
      <xdr:colOff>101600</xdr:colOff>
      <xdr:row>85</xdr:row>
      <xdr:rowOff>95885</xdr:rowOff>
    </xdr:to>
    <xdr:sp macro="" textlink="">
      <xdr:nvSpPr>
        <xdr:cNvPr id="371" name="楕円 370"/>
        <xdr:cNvSpPr/>
      </xdr:nvSpPr>
      <xdr:spPr>
        <a:xfrm>
          <a:off x="7602220" y="14569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44450</xdr:rowOff>
    </xdr:from>
    <xdr:to xmlns:xdr="http://schemas.openxmlformats.org/drawingml/2006/spreadsheetDrawing">
      <xdr:col>45</xdr:col>
      <xdr:colOff>177800</xdr:colOff>
      <xdr:row>85</xdr:row>
      <xdr:rowOff>47625</xdr:rowOff>
    </xdr:to>
    <xdr:cxnSp macro="">
      <xdr:nvCxnSpPr>
        <xdr:cNvPr id="372" name="直線コネクタ 371"/>
        <xdr:cNvCxnSpPr/>
      </xdr:nvCxnSpPr>
      <xdr:spPr>
        <a:xfrm>
          <a:off x="7653020" y="1461770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171450</xdr:rowOff>
    </xdr:from>
    <xdr:to xmlns:xdr="http://schemas.openxmlformats.org/drawingml/2006/spreadsheetDrawing">
      <xdr:col>36</xdr:col>
      <xdr:colOff>165100</xdr:colOff>
      <xdr:row>85</xdr:row>
      <xdr:rowOff>102870</xdr:rowOff>
    </xdr:to>
    <xdr:sp macro="" textlink="">
      <xdr:nvSpPr>
        <xdr:cNvPr id="373" name="楕円 372"/>
        <xdr:cNvSpPr/>
      </xdr:nvSpPr>
      <xdr:spPr>
        <a:xfrm>
          <a:off x="6738620" y="145732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44450</xdr:rowOff>
    </xdr:from>
    <xdr:to xmlns:xdr="http://schemas.openxmlformats.org/drawingml/2006/spreadsheetDrawing">
      <xdr:col>41</xdr:col>
      <xdr:colOff>50800</xdr:colOff>
      <xdr:row>85</xdr:row>
      <xdr:rowOff>50165</xdr:rowOff>
    </xdr:to>
    <xdr:cxnSp macro="">
      <xdr:nvCxnSpPr>
        <xdr:cNvPr id="374" name="直線コネクタ 373"/>
        <xdr:cNvCxnSpPr/>
      </xdr:nvCxnSpPr>
      <xdr:spPr>
        <a:xfrm flipV="1">
          <a:off x="6789420" y="1461770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96520</xdr:rowOff>
    </xdr:from>
    <xdr:ext cx="467995" cy="265430"/>
    <xdr:sp macro="" textlink="">
      <xdr:nvSpPr>
        <xdr:cNvPr id="375" name="n_1aveValue【福祉施設】&#10;一人当たり面積"/>
        <xdr:cNvSpPr txBox="1"/>
      </xdr:nvSpPr>
      <xdr:spPr>
        <a:xfrm>
          <a:off x="9142730" y="1466977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116840</xdr:rowOff>
    </xdr:from>
    <xdr:ext cx="468630" cy="264795"/>
    <xdr:sp macro="" textlink="">
      <xdr:nvSpPr>
        <xdr:cNvPr id="376" name="n_2aveValue【福祉施設】&#10;一人当たり面積"/>
        <xdr:cNvSpPr txBox="1"/>
      </xdr:nvSpPr>
      <xdr:spPr>
        <a:xfrm>
          <a:off x="8291830" y="1469009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100330</xdr:rowOff>
    </xdr:from>
    <xdr:ext cx="466725" cy="262255"/>
    <xdr:sp macro="" textlink="">
      <xdr:nvSpPr>
        <xdr:cNvPr id="377" name="n_3aveValue【福祉施設】&#10;一人当たり面積"/>
        <xdr:cNvSpPr txBox="1"/>
      </xdr:nvSpPr>
      <xdr:spPr>
        <a:xfrm>
          <a:off x="7423150" y="1467358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171450</xdr:rowOff>
    </xdr:from>
    <xdr:ext cx="466725" cy="263525"/>
    <xdr:sp macro="" textlink="">
      <xdr:nvSpPr>
        <xdr:cNvPr id="378" name="n_4aveValue【福祉施設】&#10;一人当たり面積"/>
        <xdr:cNvSpPr txBox="1"/>
      </xdr:nvSpPr>
      <xdr:spPr>
        <a:xfrm>
          <a:off x="6559550" y="1474470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119380</xdr:rowOff>
    </xdr:from>
    <xdr:ext cx="467995" cy="265430"/>
    <xdr:sp macro="" textlink="">
      <xdr:nvSpPr>
        <xdr:cNvPr id="379" name="n_1mainValue【福祉施設】&#10;一人当たり面積"/>
        <xdr:cNvSpPr txBox="1"/>
      </xdr:nvSpPr>
      <xdr:spPr>
        <a:xfrm>
          <a:off x="9142730" y="1434973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116205</xdr:rowOff>
    </xdr:from>
    <xdr:ext cx="468630" cy="264160"/>
    <xdr:sp macro="" textlink="">
      <xdr:nvSpPr>
        <xdr:cNvPr id="380" name="n_2mainValue【福祉施設】&#10;一人当たり面積"/>
        <xdr:cNvSpPr txBox="1"/>
      </xdr:nvSpPr>
      <xdr:spPr>
        <a:xfrm>
          <a:off x="8291830" y="1434655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113030</xdr:rowOff>
    </xdr:from>
    <xdr:ext cx="466725" cy="261620"/>
    <xdr:sp macro="" textlink="">
      <xdr:nvSpPr>
        <xdr:cNvPr id="381" name="n_3mainValue【福祉施設】&#10;一人当たり面積"/>
        <xdr:cNvSpPr txBox="1"/>
      </xdr:nvSpPr>
      <xdr:spPr>
        <a:xfrm>
          <a:off x="7423150" y="1434338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119380</xdr:rowOff>
    </xdr:from>
    <xdr:ext cx="466725" cy="265430"/>
    <xdr:sp macro="" textlink="">
      <xdr:nvSpPr>
        <xdr:cNvPr id="382" name="n_4mainValue【福祉施設】&#10;一人当たり面積"/>
        <xdr:cNvSpPr txBox="1"/>
      </xdr:nvSpPr>
      <xdr:spPr>
        <a:xfrm>
          <a:off x="6559550" y="1434973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1" name="テキスト ボックス 390"/>
        <xdr:cNvSpPr txBox="1"/>
      </xdr:nvSpPr>
      <xdr:spPr>
        <a:xfrm>
          <a:off x="70866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3" name="テキスト ボックス 392"/>
        <xdr:cNvSpPr txBox="1"/>
      </xdr:nvSpPr>
      <xdr:spPr>
        <a:xfrm>
          <a:off x="28956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4" name="直線コネクタ 393"/>
        <xdr:cNvCxnSpPr/>
      </xdr:nvCxnSpPr>
      <xdr:spPr>
        <a:xfrm>
          <a:off x="74168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1320" cy="259080"/>
    <xdr:sp macro="" textlink="">
      <xdr:nvSpPr>
        <xdr:cNvPr id="395" name="テキスト ボックス 394"/>
        <xdr:cNvSpPr txBox="1"/>
      </xdr:nvSpPr>
      <xdr:spPr>
        <a:xfrm>
          <a:off x="353695" y="1852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6" name="直線コネクタ 395"/>
        <xdr:cNvCxnSpPr/>
      </xdr:nvCxnSpPr>
      <xdr:spPr>
        <a:xfrm>
          <a:off x="74168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1320" cy="255905"/>
    <xdr:sp macro="" textlink="">
      <xdr:nvSpPr>
        <xdr:cNvPr id="397" name="テキスト ボックス 396"/>
        <xdr:cNvSpPr txBox="1"/>
      </xdr:nvSpPr>
      <xdr:spPr>
        <a:xfrm>
          <a:off x="353695" y="18145760"/>
          <a:ext cx="401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8" name="直線コネクタ 397"/>
        <xdr:cNvCxnSpPr/>
      </xdr:nvCxnSpPr>
      <xdr:spPr>
        <a:xfrm>
          <a:off x="74168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1320" cy="259080"/>
    <xdr:sp macro="" textlink="">
      <xdr:nvSpPr>
        <xdr:cNvPr id="399" name="テキスト ボックス 398"/>
        <xdr:cNvSpPr txBox="1"/>
      </xdr:nvSpPr>
      <xdr:spPr>
        <a:xfrm>
          <a:off x="353695" y="1776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400" name="直線コネクタ 399"/>
        <xdr:cNvCxnSpPr/>
      </xdr:nvCxnSpPr>
      <xdr:spPr>
        <a:xfrm>
          <a:off x="74168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1320" cy="259080"/>
    <xdr:sp macro="" textlink="">
      <xdr:nvSpPr>
        <xdr:cNvPr id="401" name="テキスト ボックス 400"/>
        <xdr:cNvSpPr txBox="1"/>
      </xdr:nvSpPr>
      <xdr:spPr>
        <a:xfrm>
          <a:off x="353695" y="1738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2" name="直線コネクタ 401"/>
        <xdr:cNvCxnSpPr/>
      </xdr:nvCxnSpPr>
      <xdr:spPr>
        <a:xfrm>
          <a:off x="74168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5915" cy="255905"/>
    <xdr:sp macro="" textlink="">
      <xdr:nvSpPr>
        <xdr:cNvPr id="403" name="テキスト ボックス 402"/>
        <xdr:cNvSpPr txBox="1"/>
      </xdr:nvSpPr>
      <xdr:spPr>
        <a:xfrm>
          <a:off x="412750" y="1700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91440</xdr:rowOff>
    </xdr:from>
    <xdr:to xmlns:xdr="http://schemas.openxmlformats.org/drawingml/2006/spreadsheetDrawing">
      <xdr:col>24</xdr:col>
      <xdr:colOff>62865</xdr:colOff>
      <xdr:row>108</xdr:row>
      <xdr:rowOff>132080</xdr:rowOff>
    </xdr:to>
    <xdr:cxnSp macro="">
      <xdr:nvCxnSpPr>
        <xdr:cNvPr id="406" name="直線コネクタ 405"/>
        <xdr:cNvCxnSpPr/>
      </xdr:nvCxnSpPr>
      <xdr:spPr>
        <a:xfrm flipV="1">
          <a:off x="4512945" y="1723644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135255</xdr:rowOff>
    </xdr:from>
    <xdr:ext cx="405130" cy="255905"/>
    <xdr:sp macro="" textlink="">
      <xdr:nvSpPr>
        <xdr:cNvPr id="407" name="【市民会館】&#10;有形固定資産減価償却率最小値テキスト"/>
        <xdr:cNvSpPr txBox="1"/>
      </xdr:nvSpPr>
      <xdr:spPr>
        <a:xfrm>
          <a:off x="4551680" y="186518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132080</xdr:rowOff>
    </xdr:from>
    <xdr:to xmlns:xdr="http://schemas.openxmlformats.org/drawingml/2006/spreadsheetDrawing">
      <xdr:col>24</xdr:col>
      <xdr:colOff>152400</xdr:colOff>
      <xdr:row>108</xdr:row>
      <xdr:rowOff>132080</xdr:rowOff>
    </xdr:to>
    <xdr:cxnSp macro="">
      <xdr:nvCxnSpPr>
        <xdr:cNvPr id="408" name="直線コネクタ 407"/>
        <xdr:cNvCxnSpPr/>
      </xdr:nvCxnSpPr>
      <xdr:spPr>
        <a:xfrm>
          <a:off x="4429760" y="18648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38100</xdr:rowOff>
    </xdr:from>
    <xdr:ext cx="340360" cy="259080"/>
    <xdr:sp macro="" textlink="">
      <xdr:nvSpPr>
        <xdr:cNvPr id="409" name="【市民会館】&#10;有形固定資産減価償却率最大値テキスト"/>
        <xdr:cNvSpPr txBox="1"/>
      </xdr:nvSpPr>
      <xdr:spPr>
        <a:xfrm>
          <a:off x="4551680" y="170116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91440</xdr:rowOff>
    </xdr:from>
    <xdr:to xmlns:xdr="http://schemas.openxmlformats.org/drawingml/2006/spreadsheetDrawing">
      <xdr:col>24</xdr:col>
      <xdr:colOff>152400</xdr:colOff>
      <xdr:row>100</xdr:row>
      <xdr:rowOff>91440</xdr:rowOff>
    </xdr:to>
    <xdr:cxnSp macro="">
      <xdr:nvCxnSpPr>
        <xdr:cNvPr id="410" name="直線コネクタ 409"/>
        <xdr:cNvCxnSpPr/>
      </xdr:nvCxnSpPr>
      <xdr:spPr>
        <a:xfrm>
          <a:off x="4429760" y="17236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105410</xdr:rowOff>
    </xdr:from>
    <xdr:ext cx="405130" cy="259080"/>
    <xdr:sp macro="" textlink="">
      <xdr:nvSpPr>
        <xdr:cNvPr id="411" name="【市民会館】&#10;有形固定資産減価償却率平均値テキスト"/>
        <xdr:cNvSpPr txBox="1"/>
      </xdr:nvSpPr>
      <xdr:spPr>
        <a:xfrm>
          <a:off x="4551680" y="17936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82550</xdr:rowOff>
    </xdr:from>
    <xdr:to xmlns:xdr="http://schemas.openxmlformats.org/drawingml/2006/spreadsheetDrawing">
      <xdr:col>24</xdr:col>
      <xdr:colOff>114300</xdr:colOff>
      <xdr:row>106</xdr:row>
      <xdr:rowOff>12700</xdr:rowOff>
    </xdr:to>
    <xdr:sp macro="" textlink="">
      <xdr:nvSpPr>
        <xdr:cNvPr id="412" name="フローチャート: 判断 411"/>
        <xdr:cNvSpPr/>
      </xdr:nvSpPr>
      <xdr:spPr>
        <a:xfrm>
          <a:off x="446278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74930</xdr:rowOff>
    </xdr:from>
    <xdr:to xmlns:xdr="http://schemas.openxmlformats.org/drawingml/2006/spreadsheetDrawing">
      <xdr:col>20</xdr:col>
      <xdr:colOff>38100</xdr:colOff>
      <xdr:row>106</xdr:row>
      <xdr:rowOff>5080</xdr:rowOff>
    </xdr:to>
    <xdr:sp macro="" textlink="">
      <xdr:nvSpPr>
        <xdr:cNvPr id="413" name="フローチャート: 判断 412"/>
        <xdr:cNvSpPr/>
      </xdr:nvSpPr>
      <xdr:spPr>
        <a:xfrm>
          <a:off x="3649980" y="18077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31115</xdr:rowOff>
    </xdr:from>
    <xdr:to xmlns:xdr="http://schemas.openxmlformats.org/drawingml/2006/spreadsheetDrawing">
      <xdr:col>15</xdr:col>
      <xdr:colOff>101600</xdr:colOff>
      <xdr:row>105</xdr:row>
      <xdr:rowOff>132715</xdr:rowOff>
    </xdr:to>
    <xdr:sp macro="" textlink="">
      <xdr:nvSpPr>
        <xdr:cNvPr id="414" name="フローチャート: 判断 413"/>
        <xdr:cNvSpPr/>
      </xdr:nvSpPr>
      <xdr:spPr>
        <a:xfrm>
          <a:off x="27813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4445</xdr:rowOff>
    </xdr:from>
    <xdr:to xmlns:xdr="http://schemas.openxmlformats.org/drawingml/2006/spreadsheetDrawing">
      <xdr:col>10</xdr:col>
      <xdr:colOff>165100</xdr:colOff>
      <xdr:row>105</xdr:row>
      <xdr:rowOff>106045</xdr:rowOff>
    </xdr:to>
    <xdr:sp macro="" textlink="">
      <xdr:nvSpPr>
        <xdr:cNvPr id="415" name="フローチャート: 判断 414"/>
        <xdr:cNvSpPr/>
      </xdr:nvSpPr>
      <xdr:spPr>
        <a:xfrm>
          <a:off x="19177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53975</xdr:rowOff>
    </xdr:from>
    <xdr:to xmlns:xdr="http://schemas.openxmlformats.org/drawingml/2006/spreadsheetDrawing">
      <xdr:col>6</xdr:col>
      <xdr:colOff>38100</xdr:colOff>
      <xdr:row>105</xdr:row>
      <xdr:rowOff>155575</xdr:rowOff>
    </xdr:to>
    <xdr:sp macro="" textlink="">
      <xdr:nvSpPr>
        <xdr:cNvPr id="416" name="フローチャート: 判断 415"/>
        <xdr:cNvSpPr/>
      </xdr:nvSpPr>
      <xdr:spPr>
        <a:xfrm>
          <a:off x="1054100" y="180562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0095" cy="259080"/>
    <xdr:sp macro="" textlink="">
      <xdr:nvSpPr>
        <xdr:cNvPr id="417" name="テキスト ボックス 416"/>
        <xdr:cNvSpPr txBox="1"/>
      </xdr:nvSpPr>
      <xdr:spPr>
        <a:xfrm>
          <a:off x="432816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095" cy="259080"/>
    <xdr:sp macro="" textlink="">
      <xdr:nvSpPr>
        <xdr:cNvPr id="419" name="テキスト ボックス 418"/>
        <xdr:cNvSpPr txBox="1"/>
      </xdr:nvSpPr>
      <xdr:spPr>
        <a:xfrm>
          <a:off x="264668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12065</xdr:rowOff>
    </xdr:from>
    <xdr:to xmlns:xdr="http://schemas.openxmlformats.org/drawingml/2006/spreadsheetDrawing">
      <xdr:col>24</xdr:col>
      <xdr:colOff>114300</xdr:colOff>
      <xdr:row>106</xdr:row>
      <xdr:rowOff>113665</xdr:rowOff>
    </xdr:to>
    <xdr:sp macro="" textlink="">
      <xdr:nvSpPr>
        <xdr:cNvPr id="422" name="楕円 421"/>
        <xdr:cNvSpPr/>
      </xdr:nvSpPr>
      <xdr:spPr>
        <a:xfrm>
          <a:off x="446278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161925</xdr:rowOff>
    </xdr:from>
    <xdr:ext cx="405130" cy="259080"/>
    <xdr:sp macro="" textlink="">
      <xdr:nvSpPr>
        <xdr:cNvPr id="423" name="【市民会館】&#10;有形固定資産減価償却率該当値テキスト"/>
        <xdr:cNvSpPr txBox="1"/>
      </xdr:nvSpPr>
      <xdr:spPr>
        <a:xfrm>
          <a:off x="4551680"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137795</xdr:rowOff>
    </xdr:from>
    <xdr:to xmlns:xdr="http://schemas.openxmlformats.org/drawingml/2006/spreadsheetDrawing">
      <xdr:col>20</xdr:col>
      <xdr:colOff>38100</xdr:colOff>
      <xdr:row>106</xdr:row>
      <xdr:rowOff>67945</xdr:rowOff>
    </xdr:to>
    <xdr:sp macro="" textlink="">
      <xdr:nvSpPr>
        <xdr:cNvPr id="424" name="楕円 423"/>
        <xdr:cNvSpPr/>
      </xdr:nvSpPr>
      <xdr:spPr>
        <a:xfrm>
          <a:off x="3649980" y="181400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17780</xdr:rowOff>
    </xdr:from>
    <xdr:to xmlns:xdr="http://schemas.openxmlformats.org/drawingml/2006/spreadsheetDrawing">
      <xdr:col>24</xdr:col>
      <xdr:colOff>63500</xdr:colOff>
      <xdr:row>106</xdr:row>
      <xdr:rowOff>63500</xdr:rowOff>
    </xdr:to>
    <xdr:cxnSp macro="">
      <xdr:nvCxnSpPr>
        <xdr:cNvPr id="425" name="直線コネクタ 424"/>
        <xdr:cNvCxnSpPr/>
      </xdr:nvCxnSpPr>
      <xdr:spPr>
        <a:xfrm>
          <a:off x="3700780" y="1819148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97790</xdr:rowOff>
    </xdr:from>
    <xdr:to xmlns:xdr="http://schemas.openxmlformats.org/drawingml/2006/spreadsheetDrawing">
      <xdr:col>15</xdr:col>
      <xdr:colOff>101600</xdr:colOff>
      <xdr:row>106</xdr:row>
      <xdr:rowOff>27940</xdr:rowOff>
    </xdr:to>
    <xdr:sp macro="" textlink="">
      <xdr:nvSpPr>
        <xdr:cNvPr id="426" name="楕円 425"/>
        <xdr:cNvSpPr/>
      </xdr:nvSpPr>
      <xdr:spPr>
        <a:xfrm>
          <a:off x="27813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148590</xdr:rowOff>
    </xdr:from>
    <xdr:to xmlns:xdr="http://schemas.openxmlformats.org/drawingml/2006/spreadsheetDrawing">
      <xdr:col>19</xdr:col>
      <xdr:colOff>177800</xdr:colOff>
      <xdr:row>106</xdr:row>
      <xdr:rowOff>17780</xdr:rowOff>
    </xdr:to>
    <xdr:cxnSp macro="">
      <xdr:nvCxnSpPr>
        <xdr:cNvPr id="427" name="直線コネクタ 426"/>
        <xdr:cNvCxnSpPr/>
      </xdr:nvCxnSpPr>
      <xdr:spPr>
        <a:xfrm>
          <a:off x="2832100" y="18150840"/>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50165</xdr:rowOff>
    </xdr:from>
    <xdr:to xmlns:xdr="http://schemas.openxmlformats.org/drawingml/2006/spreadsheetDrawing">
      <xdr:col>10</xdr:col>
      <xdr:colOff>165100</xdr:colOff>
      <xdr:row>105</xdr:row>
      <xdr:rowOff>151765</xdr:rowOff>
    </xdr:to>
    <xdr:sp macro="" textlink="">
      <xdr:nvSpPr>
        <xdr:cNvPr id="428" name="楕円 427"/>
        <xdr:cNvSpPr/>
      </xdr:nvSpPr>
      <xdr:spPr>
        <a:xfrm>
          <a:off x="19177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100965</xdr:rowOff>
    </xdr:from>
    <xdr:to xmlns:xdr="http://schemas.openxmlformats.org/drawingml/2006/spreadsheetDrawing">
      <xdr:col>15</xdr:col>
      <xdr:colOff>50800</xdr:colOff>
      <xdr:row>105</xdr:row>
      <xdr:rowOff>148590</xdr:rowOff>
    </xdr:to>
    <xdr:cxnSp macro="">
      <xdr:nvCxnSpPr>
        <xdr:cNvPr id="429" name="直線コネクタ 428"/>
        <xdr:cNvCxnSpPr/>
      </xdr:nvCxnSpPr>
      <xdr:spPr>
        <a:xfrm>
          <a:off x="1968500" y="18103215"/>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130175</xdr:rowOff>
    </xdr:from>
    <xdr:to xmlns:xdr="http://schemas.openxmlformats.org/drawingml/2006/spreadsheetDrawing">
      <xdr:col>6</xdr:col>
      <xdr:colOff>38100</xdr:colOff>
      <xdr:row>106</xdr:row>
      <xdr:rowOff>60325</xdr:rowOff>
    </xdr:to>
    <xdr:sp macro="" textlink="">
      <xdr:nvSpPr>
        <xdr:cNvPr id="430" name="楕円 429"/>
        <xdr:cNvSpPr/>
      </xdr:nvSpPr>
      <xdr:spPr>
        <a:xfrm>
          <a:off x="1054100" y="181324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100965</xdr:rowOff>
    </xdr:from>
    <xdr:to xmlns:xdr="http://schemas.openxmlformats.org/drawingml/2006/spreadsheetDrawing">
      <xdr:col>10</xdr:col>
      <xdr:colOff>114300</xdr:colOff>
      <xdr:row>106</xdr:row>
      <xdr:rowOff>9525</xdr:rowOff>
    </xdr:to>
    <xdr:cxnSp macro="">
      <xdr:nvCxnSpPr>
        <xdr:cNvPr id="431" name="直線コネクタ 430"/>
        <xdr:cNvCxnSpPr/>
      </xdr:nvCxnSpPr>
      <xdr:spPr>
        <a:xfrm flipV="1">
          <a:off x="1104900" y="18103215"/>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21590</xdr:rowOff>
    </xdr:from>
    <xdr:ext cx="403225" cy="259080"/>
    <xdr:sp macro="" textlink="">
      <xdr:nvSpPr>
        <xdr:cNvPr id="432" name="n_1aveValue【市民会館】&#10;有形固定資産減価償却率"/>
        <xdr:cNvSpPr txBox="1"/>
      </xdr:nvSpPr>
      <xdr:spPr>
        <a:xfrm>
          <a:off x="3490595" y="17852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149225</xdr:rowOff>
    </xdr:from>
    <xdr:ext cx="403860" cy="259080"/>
    <xdr:sp macro="" textlink="">
      <xdr:nvSpPr>
        <xdr:cNvPr id="433" name="n_2aveValue【市民会館】&#10;有形固定資産減価償却率"/>
        <xdr:cNvSpPr txBox="1"/>
      </xdr:nvSpPr>
      <xdr:spPr>
        <a:xfrm>
          <a:off x="2634615" y="17808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122555</xdr:rowOff>
    </xdr:from>
    <xdr:ext cx="401955" cy="255905"/>
    <xdr:sp macro="" textlink="">
      <xdr:nvSpPr>
        <xdr:cNvPr id="434" name="n_3aveValue【市民会館】&#10;有形固定資産減価償却率"/>
        <xdr:cNvSpPr txBox="1"/>
      </xdr:nvSpPr>
      <xdr:spPr>
        <a:xfrm>
          <a:off x="1771015" y="177819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635</xdr:rowOff>
    </xdr:from>
    <xdr:ext cx="401955" cy="259080"/>
    <xdr:sp macro="" textlink="">
      <xdr:nvSpPr>
        <xdr:cNvPr id="435" name="n_4aveValue【市民会館】&#10;有形固定資産減価償却率"/>
        <xdr:cNvSpPr txBox="1"/>
      </xdr:nvSpPr>
      <xdr:spPr>
        <a:xfrm>
          <a:off x="907415" y="178314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59055</xdr:rowOff>
    </xdr:from>
    <xdr:ext cx="403225" cy="259080"/>
    <xdr:sp macro="" textlink="">
      <xdr:nvSpPr>
        <xdr:cNvPr id="436" name="n_1mainValue【市民会館】&#10;有形固定資産減価償却率"/>
        <xdr:cNvSpPr txBox="1"/>
      </xdr:nvSpPr>
      <xdr:spPr>
        <a:xfrm>
          <a:off x="3490595" y="18232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19050</xdr:rowOff>
    </xdr:from>
    <xdr:ext cx="403860" cy="255905"/>
    <xdr:sp macro="" textlink="">
      <xdr:nvSpPr>
        <xdr:cNvPr id="437" name="n_2mainValue【市民会館】&#10;有形固定資産減価償却率"/>
        <xdr:cNvSpPr txBox="1"/>
      </xdr:nvSpPr>
      <xdr:spPr>
        <a:xfrm>
          <a:off x="2634615" y="18192750"/>
          <a:ext cx="403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143510</xdr:rowOff>
    </xdr:from>
    <xdr:ext cx="401955" cy="255905"/>
    <xdr:sp macro="" textlink="">
      <xdr:nvSpPr>
        <xdr:cNvPr id="438" name="n_3mainValue【市民会館】&#10;有形固定資産減価償却率"/>
        <xdr:cNvSpPr txBox="1"/>
      </xdr:nvSpPr>
      <xdr:spPr>
        <a:xfrm>
          <a:off x="1771015" y="181457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52070</xdr:rowOff>
    </xdr:from>
    <xdr:ext cx="401955" cy="255905"/>
    <xdr:sp macro="" textlink="">
      <xdr:nvSpPr>
        <xdr:cNvPr id="439" name="n_4mainValue【市民会館】&#10;有形固定資産減価償却率"/>
        <xdr:cNvSpPr txBox="1"/>
      </xdr:nvSpPr>
      <xdr:spPr>
        <a:xfrm>
          <a:off x="907415" y="182257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448" name="テキスト ボックス 447"/>
        <xdr:cNvSpPr txBox="1"/>
      </xdr:nvSpPr>
      <xdr:spPr>
        <a:xfrm>
          <a:off x="639318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50" name="直線コネクタ 449"/>
        <xdr:cNvCxnSpPr/>
      </xdr:nvCxnSpPr>
      <xdr:spPr>
        <a:xfrm>
          <a:off x="6431280" y="186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185" cy="259080"/>
    <xdr:sp macro="" textlink="">
      <xdr:nvSpPr>
        <xdr:cNvPr id="451" name="テキスト ボックス 450"/>
        <xdr:cNvSpPr txBox="1"/>
      </xdr:nvSpPr>
      <xdr:spPr>
        <a:xfrm>
          <a:off x="597408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2" name="直線コネクタ 451"/>
        <xdr:cNvCxnSpPr/>
      </xdr:nvCxnSpPr>
      <xdr:spPr>
        <a:xfrm>
          <a:off x="6431280" y="182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185" cy="255905"/>
    <xdr:sp macro="" textlink="">
      <xdr:nvSpPr>
        <xdr:cNvPr id="453" name="テキスト ボックス 452"/>
        <xdr:cNvSpPr txBox="1"/>
      </xdr:nvSpPr>
      <xdr:spPr>
        <a:xfrm>
          <a:off x="597408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4" name="直線コネクタ 453"/>
        <xdr:cNvCxnSpPr/>
      </xdr:nvCxnSpPr>
      <xdr:spPr>
        <a:xfrm>
          <a:off x="6431280" y="179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185" cy="259080"/>
    <xdr:sp macro="" textlink="">
      <xdr:nvSpPr>
        <xdr:cNvPr id="455" name="テキスト ボックス 454"/>
        <xdr:cNvSpPr txBox="1"/>
      </xdr:nvSpPr>
      <xdr:spPr>
        <a:xfrm>
          <a:off x="597408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6" name="直線コネクタ 455"/>
        <xdr:cNvCxnSpPr/>
      </xdr:nvCxnSpPr>
      <xdr:spPr>
        <a:xfrm>
          <a:off x="6431280" y="175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185" cy="259080"/>
    <xdr:sp macro="" textlink="">
      <xdr:nvSpPr>
        <xdr:cNvPr id="457" name="テキスト ボックス 456"/>
        <xdr:cNvSpPr txBox="1"/>
      </xdr:nvSpPr>
      <xdr:spPr>
        <a:xfrm>
          <a:off x="597408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8" name="直線コネクタ 457"/>
        <xdr:cNvCxnSpPr/>
      </xdr:nvCxnSpPr>
      <xdr:spPr>
        <a:xfrm>
          <a:off x="6431280" y="1714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185" cy="255905"/>
    <xdr:sp macro="" textlink="">
      <xdr:nvSpPr>
        <xdr:cNvPr id="459" name="テキスト ボックス 458"/>
        <xdr:cNvSpPr txBox="1"/>
      </xdr:nvSpPr>
      <xdr:spPr>
        <a:xfrm>
          <a:off x="597408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61" name="テキスト ボックス 460"/>
        <xdr:cNvSpPr txBox="1"/>
      </xdr:nvSpPr>
      <xdr:spPr>
        <a:xfrm>
          <a:off x="597408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100</xdr:row>
      <xdr:rowOff>53340</xdr:rowOff>
    </xdr:from>
    <xdr:to xmlns:xdr="http://schemas.openxmlformats.org/drawingml/2006/spreadsheetDrawing">
      <xdr:col>54</xdr:col>
      <xdr:colOff>185420</xdr:colOff>
      <xdr:row>108</xdr:row>
      <xdr:rowOff>53340</xdr:rowOff>
    </xdr:to>
    <xdr:cxnSp macro="">
      <xdr:nvCxnSpPr>
        <xdr:cNvPr id="463" name="直線コネクタ 462"/>
        <xdr:cNvCxnSpPr/>
      </xdr:nvCxnSpPr>
      <xdr:spPr>
        <a:xfrm flipV="1">
          <a:off x="10198100" y="171983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7995" cy="259080"/>
    <xdr:sp macro="" textlink="">
      <xdr:nvSpPr>
        <xdr:cNvPr id="464" name="【市民会館】&#10;一人当たり面積最小値テキスト"/>
        <xdr:cNvSpPr txBox="1"/>
      </xdr:nvSpPr>
      <xdr:spPr>
        <a:xfrm>
          <a:off x="10236200" y="18573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65" name="直線コネクタ 464"/>
        <xdr:cNvCxnSpPr/>
      </xdr:nvCxnSpPr>
      <xdr:spPr>
        <a:xfrm>
          <a:off x="10114280" y="18569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0</xdr:rowOff>
    </xdr:from>
    <xdr:ext cx="467995" cy="259080"/>
    <xdr:sp macro="" textlink="">
      <xdr:nvSpPr>
        <xdr:cNvPr id="466" name="【市民会館】&#10;一人当たり面積最大値テキスト"/>
        <xdr:cNvSpPr txBox="1"/>
      </xdr:nvSpPr>
      <xdr:spPr>
        <a:xfrm>
          <a:off x="10236200" y="16973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53340</xdr:rowOff>
    </xdr:from>
    <xdr:to xmlns:xdr="http://schemas.openxmlformats.org/drawingml/2006/spreadsheetDrawing">
      <xdr:col>55</xdr:col>
      <xdr:colOff>88900</xdr:colOff>
      <xdr:row>100</xdr:row>
      <xdr:rowOff>53340</xdr:rowOff>
    </xdr:to>
    <xdr:cxnSp macro="">
      <xdr:nvCxnSpPr>
        <xdr:cNvPr id="467" name="直線コネクタ 466"/>
        <xdr:cNvCxnSpPr/>
      </xdr:nvCxnSpPr>
      <xdr:spPr>
        <a:xfrm>
          <a:off x="10114280" y="17198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74930</xdr:rowOff>
    </xdr:from>
    <xdr:ext cx="467995" cy="255905"/>
    <xdr:sp macro="" textlink="">
      <xdr:nvSpPr>
        <xdr:cNvPr id="468" name="【市民会館】&#10;一人当たり面積平均値テキスト"/>
        <xdr:cNvSpPr txBox="1"/>
      </xdr:nvSpPr>
      <xdr:spPr>
        <a:xfrm>
          <a:off x="10236200" y="17905730"/>
          <a:ext cx="4679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69" name="フローチャート: 判断 468"/>
        <xdr:cNvSpPr/>
      </xdr:nvSpPr>
      <xdr:spPr>
        <a:xfrm>
          <a:off x="10152380" y="180543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52070</xdr:rowOff>
    </xdr:from>
    <xdr:to xmlns:xdr="http://schemas.openxmlformats.org/drawingml/2006/spreadsheetDrawing">
      <xdr:col>50</xdr:col>
      <xdr:colOff>165100</xdr:colOff>
      <xdr:row>105</xdr:row>
      <xdr:rowOff>153670</xdr:rowOff>
    </xdr:to>
    <xdr:sp macro="" textlink="">
      <xdr:nvSpPr>
        <xdr:cNvPr id="470" name="フローチャート: 判断 469"/>
        <xdr:cNvSpPr/>
      </xdr:nvSpPr>
      <xdr:spPr>
        <a:xfrm>
          <a:off x="9334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67310</xdr:rowOff>
    </xdr:from>
    <xdr:to xmlns:xdr="http://schemas.openxmlformats.org/drawingml/2006/spreadsheetDrawing">
      <xdr:col>46</xdr:col>
      <xdr:colOff>38100</xdr:colOff>
      <xdr:row>105</xdr:row>
      <xdr:rowOff>168910</xdr:rowOff>
    </xdr:to>
    <xdr:sp macro="" textlink="">
      <xdr:nvSpPr>
        <xdr:cNvPr id="471" name="フローチャート: 判断 470"/>
        <xdr:cNvSpPr/>
      </xdr:nvSpPr>
      <xdr:spPr>
        <a:xfrm>
          <a:off x="8470900" y="18069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44450</xdr:rowOff>
    </xdr:from>
    <xdr:to xmlns:xdr="http://schemas.openxmlformats.org/drawingml/2006/spreadsheetDrawing">
      <xdr:col>41</xdr:col>
      <xdr:colOff>101600</xdr:colOff>
      <xdr:row>105</xdr:row>
      <xdr:rowOff>146050</xdr:rowOff>
    </xdr:to>
    <xdr:sp macro="" textlink="">
      <xdr:nvSpPr>
        <xdr:cNvPr id="472" name="フローチャート: 判断 471"/>
        <xdr:cNvSpPr/>
      </xdr:nvSpPr>
      <xdr:spPr>
        <a:xfrm>
          <a:off x="760222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74930</xdr:rowOff>
    </xdr:from>
    <xdr:to xmlns:xdr="http://schemas.openxmlformats.org/drawingml/2006/spreadsheetDrawing">
      <xdr:col>36</xdr:col>
      <xdr:colOff>165100</xdr:colOff>
      <xdr:row>106</xdr:row>
      <xdr:rowOff>5080</xdr:rowOff>
    </xdr:to>
    <xdr:sp macro="" textlink="">
      <xdr:nvSpPr>
        <xdr:cNvPr id="473" name="フローチャート: 判断 472"/>
        <xdr:cNvSpPr/>
      </xdr:nvSpPr>
      <xdr:spPr>
        <a:xfrm>
          <a:off x="673862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095" cy="259080"/>
    <xdr:sp macro="" textlink="">
      <xdr:nvSpPr>
        <xdr:cNvPr id="477" name="テキスト ボックス 476"/>
        <xdr:cNvSpPr txBox="1"/>
      </xdr:nvSpPr>
      <xdr:spPr>
        <a:xfrm>
          <a:off x="74676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105410</xdr:rowOff>
    </xdr:from>
    <xdr:to xmlns:xdr="http://schemas.openxmlformats.org/drawingml/2006/spreadsheetDrawing">
      <xdr:col>55</xdr:col>
      <xdr:colOff>50800</xdr:colOff>
      <xdr:row>106</xdr:row>
      <xdr:rowOff>35560</xdr:rowOff>
    </xdr:to>
    <xdr:sp macro="" textlink="">
      <xdr:nvSpPr>
        <xdr:cNvPr id="479" name="楕円 478"/>
        <xdr:cNvSpPr/>
      </xdr:nvSpPr>
      <xdr:spPr>
        <a:xfrm>
          <a:off x="10152380" y="18107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83820</xdr:rowOff>
    </xdr:from>
    <xdr:ext cx="467995" cy="259080"/>
    <xdr:sp macro="" textlink="">
      <xdr:nvSpPr>
        <xdr:cNvPr id="480" name="【市民会館】&#10;一人当たり面積該当値テキスト"/>
        <xdr:cNvSpPr txBox="1"/>
      </xdr:nvSpPr>
      <xdr:spPr>
        <a:xfrm>
          <a:off x="10236200" y="18086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97790</xdr:rowOff>
    </xdr:from>
    <xdr:to xmlns:xdr="http://schemas.openxmlformats.org/drawingml/2006/spreadsheetDrawing">
      <xdr:col>50</xdr:col>
      <xdr:colOff>165100</xdr:colOff>
      <xdr:row>106</xdr:row>
      <xdr:rowOff>27940</xdr:rowOff>
    </xdr:to>
    <xdr:sp macro="" textlink="">
      <xdr:nvSpPr>
        <xdr:cNvPr id="481" name="楕円 480"/>
        <xdr:cNvSpPr/>
      </xdr:nvSpPr>
      <xdr:spPr>
        <a:xfrm>
          <a:off x="9334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148590</xdr:rowOff>
    </xdr:from>
    <xdr:to xmlns:xdr="http://schemas.openxmlformats.org/drawingml/2006/spreadsheetDrawing">
      <xdr:col>55</xdr:col>
      <xdr:colOff>0</xdr:colOff>
      <xdr:row>105</xdr:row>
      <xdr:rowOff>156210</xdr:rowOff>
    </xdr:to>
    <xdr:cxnSp macro="">
      <xdr:nvCxnSpPr>
        <xdr:cNvPr id="482" name="直線コネクタ 481"/>
        <xdr:cNvCxnSpPr/>
      </xdr:nvCxnSpPr>
      <xdr:spPr>
        <a:xfrm>
          <a:off x="9385300" y="1815084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90170</xdr:rowOff>
    </xdr:from>
    <xdr:to xmlns:xdr="http://schemas.openxmlformats.org/drawingml/2006/spreadsheetDrawing">
      <xdr:col>46</xdr:col>
      <xdr:colOff>38100</xdr:colOff>
      <xdr:row>106</xdr:row>
      <xdr:rowOff>20320</xdr:rowOff>
    </xdr:to>
    <xdr:sp macro="" textlink="">
      <xdr:nvSpPr>
        <xdr:cNvPr id="483" name="楕円 482"/>
        <xdr:cNvSpPr/>
      </xdr:nvSpPr>
      <xdr:spPr>
        <a:xfrm>
          <a:off x="8470900" y="180924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140970</xdr:rowOff>
    </xdr:from>
    <xdr:to xmlns:xdr="http://schemas.openxmlformats.org/drawingml/2006/spreadsheetDrawing">
      <xdr:col>50</xdr:col>
      <xdr:colOff>114300</xdr:colOff>
      <xdr:row>105</xdr:row>
      <xdr:rowOff>148590</xdr:rowOff>
    </xdr:to>
    <xdr:cxnSp macro="">
      <xdr:nvCxnSpPr>
        <xdr:cNvPr id="484" name="直線コネクタ 483"/>
        <xdr:cNvCxnSpPr/>
      </xdr:nvCxnSpPr>
      <xdr:spPr>
        <a:xfrm>
          <a:off x="8521700" y="1814322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90170</xdr:rowOff>
    </xdr:from>
    <xdr:to xmlns:xdr="http://schemas.openxmlformats.org/drawingml/2006/spreadsheetDrawing">
      <xdr:col>41</xdr:col>
      <xdr:colOff>101600</xdr:colOff>
      <xdr:row>106</xdr:row>
      <xdr:rowOff>20320</xdr:rowOff>
    </xdr:to>
    <xdr:sp macro="" textlink="">
      <xdr:nvSpPr>
        <xdr:cNvPr id="485" name="楕円 484"/>
        <xdr:cNvSpPr/>
      </xdr:nvSpPr>
      <xdr:spPr>
        <a:xfrm>
          <a:off x="760222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140970</xdr:rowOff>
    </xdr:from>
    <xdr:to xmlns:xdr="http://schemas.openxmlformats.org/drawingml/2006/spreadsheetDrawing">
      <xdr:col>45</xdr:col>
      <xdr:colOff>177800</xdr:colOff>
      <xdr:row>105</xdr:row>
      <xdr:rowOff>140970</xdr:rowOff>
    </xdr:to>
    <xdr:cxnSp macro="">
      <xdr:nvCxnSpPr>
        <xdr:cNvPr id="486" name="直線コネクタ 485"/>
        <xdr:cNvCxnSpPr/>
      </xdr:nvCxnSpPr>
      <xdr:spPr>
        <a:xfrm>
          <a:off x="7653020" y="18143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82550</xdr:rowOff>
    </xdr:from>
    <xdr:to xmlns:xdr="http://schemas.openxmlformats.org/drawingml/2006/spreadsheetDrawing">
      <xdr:col>36</xdr:col>
      <xdr:colOff>165100</xdr:colOff>
      <xdr:row>106</xdr:row>
      <xdr:rowOff>12700</xdr:rowOff>
    </xdr:to>
    <xdr:sp macro="" textlink="">
      <xdr:nvSpPr>
        <xdr:cNvPr id="487" name="楕円 486"/>
        <xdr:cNvSpPr/>
      </xdr:nvSpPr>
      <xdr:spPr>
        <a:xfrm>
          <a:off x="673862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133350</xdr:rowOff>
    </xdr:from>
    <xdr:to xmlns:xdr="http://schemas.openxmlformats.org/drawingml/2006/spreadsheetDrawing">
      <xdr:col>41</xdr:col>
      <xdr:colOff>50800</xdr:colOff>
      <xdr:row>105</xdr:row>
      <xdr:rowOff>140970</xdr:rowOff>
    </xdr:to>
    <xdr:cxnSp macro="">
      <xdr:nvCxnSpPr>
        <xdr:cNvPr id="488" name="直線コネクタ 487"/>
        <xdr:cNvCxnSpPr/>
      </xdr:nvCxnSpPr>
      <xdr:spPr>
        <a:xfrm>
          <a:off x="6789420" y="1813560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170180</xdr:rowOff>
    </xdr:from>
    <xdr:ext cx="467995" cy="259080"/>
    <xdr:sp macro="" textlink="">
      <xdr:nvSpPr>
        <xdr:cNvPr id="489" name="n_1aveValue【市民会館】&#10;一人当たり面積"/>
        <xdr:cNvSpPr txBox="1"/>
      </xdr:nvSpPr>
      <xdr:spPr>
        <a:xfrm>
          <a:off x="9142730" y="17829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13970</xdr:rowOff>
    </xdr:from>
    <xdr:ext cx="468630" cy="259080"/>
    <xdr:sp macro="" textlink="">
      <xdr:nvSpPr>
        <xdr:cNvPr id="490" name="n_2aveValue【市民会館】&#10;一人当たり面積"/>
        <xdr:cNvSpPr txBox="1"/>
      </xdr:nvSpPr>
      <xdr:spPr>
        <a:xfrm>
          <a:off x="8291830" y="1784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162560</xdr:rowOff>
    </xdr:from>
    <xdr:ext cx="466725" cy="259080"/>
    <xdr:sp macro="" textlink="">
      <xdr:nvSpPr>
        <xdr:cNvPr id="491" name="n_3aveValue【市民会館】&#10;一人当たり面積"/>
        <xdr:cNvSpPr txBox="1"/>
      </xdr:nvSpPr>
      <xdr:spPr>
        <a:xfrm>
          <a:off x="7423150" y="17821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21590</xdr:rowOff>
    </xdr:from>
    <xdr:ext cx="466725" cy="259080"/>
    <xdr:sp macro="" textlink="">
      <xdr:nvSpPr>
        <xdr:cNvPr id="492" name="n_4aveValue【市民会館】&#10;一人当たり面積"/>
        <xdr:cNvSpPr txBox="1"/>
      </xdr:nvSpPr>
      <xdr:spPr>
        <a:xfrm>
          <a:off x="6559550" y="17852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19050</xdr:rowOff>
    </xdr:from>
    <xdr:ext cx="467995" cy="255905"/>
    <xdr:sp macro="" textlink="">
      <xdr:nvSpPr>
        <xdr:cNvPr id="493" name="n_1mainValue【市民会館】&#10;一人当たり面積"/>
        <xdr:cNvSpPr txBox="1"/>
      </xdr:nvSpPr>
      <xdr:spPr>
        <a:xfrm>
          <a:off x="9142730" y="1819275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11430</xdr:rowOff>
    </xdr:from>
    <xdr:ext cx="468630" cy="259080"/>
    <xdr:sp macro="" textlink="">
      <xdr:nvSpPr>
        <xdr:cNvPr id="494" name="n_2mainValue【市民会館】&#10;一人当たり面積"/>
        <xdr:cNvSpPr txBox="1"/>
      </xdr:nvSpPr>
      <xdr:spPr>
        <a:xfrm>
          <a:off x="829183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11430</xdr:rowOff>
    </xdr:from>
    <xdr:ext cx="466725" cy="259080"/>
    <xdr:sp macro="" textlink="">
      <xdr:nvSpPr>
        <xdr:cNvPr id="495" name="n_3mainValue【市民会館】&#10;一人当たり面積"/>
        <xdr:cNvSpPr txBox="1"/>
      </xdr:nvSpPr>
      <xdr:spPr>
        <a:xfrm>
          <a:off x="7423150" y="18185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3810</xdr:rowOff>
    </xdr:from>
    <xdr:ext cx="466725" cy="259080"/>
    <xdr:sp macro="" textlink="">
      <xdr:nvSpPr>
        <xdr:cNvPr id="496" name="n_4mainValue【市民会館】&#10;一人当たり面積"/>
        <xdr:cNvSpPr txBox="1"/>
      </xdr:nvSpPr>
      <xdr:spPr>
        <a:xfrm>
          <a:off x="6559550" y="1817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97" name="正方形/長方形 496"/>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498" name="正方形/長方形 497"/>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499" name="正方形/長方形 498"/>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500" name="正方形/長方形 499"/>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501" name="正方形/長方形 500"/>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502" name="正方形/長方形 501"/>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503" name="正方形/長方形 502"/>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504" name="正方形/長方形 503"/>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30505"/>
    <xdr:sp macro="" textlink="">
      <xdr:nvSpPr>
        <xdr:cNvPr id="505" name="テキスト ボックス 504"/>
        <xdr:cNvSpPr txBox="1"/>
      </xdr:nvSpPr>
      <xdr:spPr>
        <a:xfrm>
          <a:off x="12077700" y="5143500"/>
          <a:ext cx="29527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506" name="直線コネクタ 505"/>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107315</xdr:rowOff>
    </xdr:from>
    <xdr:ext cx="403225" cy="264795"/>
    <xdr:sp macro="" textlink="">
      <xdr:nvSpPr>
        <xdr:cNvPr id="507" name="テキスト ボックス 506"/>
        <xdr:cNvSpPr txBox="1"/>
      </xdr:nvSpPr>
      <xdr:spPr>
        <a:xfrm>
          <a:off x="11722735" y="74796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508" name="直線コネクタ 507"/>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68580</xdr:rowOff>
    </xdr:from>
    <xdr:ext cx="403225" cy="264795"/>
    <xdr:sp macro="" textlink="">
      <xdr:nvSpPr>
        <xdr:cNvPr id="509" name="テキスト ボックス 508"/>
        <xdr:cNvSpPr txBox="1"/>
      </xdr:nvSpPr>
      <xdr:spPr>
        <a:xfrm>
          <a:off x="11722735" y="7098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10" name="直線コネクタ 509"/>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29845</xdr:rowOff>
    </xdr:from>
    <xdr:ext cx="403225" cy="262255"/>
    <xdr:sp macro="" textlink="">
      <xdr:nvSpPr>
        <xdr:cNvPr id="511" name="テキスト ボックス 510"/>
        <xdr:cNvSpPr txBox="1"/>
      </xdr:nvSpPr>
      <xdr:spPr>
        <a:xfrm>
          <a:off x="11722735" y="671639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136525</xdr:rowOff>
    </xdr:from>
    <xdr:to xmlns:xdr="http://schemas.openxmlformats.org/drawingml/2006/spreadsheetDrawing">
      <xdr:col>89</xdr:col>
      <xdr:colOff>177800</xdr:colOff>
      <xdr:row>37</xdr:row>
      <xdr:rowOff>136525</xdr:rowOff>
    </xdr:to>
    <xdr:cxnSp macro="">
      <xdr:nvCxnSpPr>
        <xdr:cNvPr id="512" name="直線コネクタ 511"/>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166370</xdr:rowOff>
    </xdr:from>
    <xdr:ext cx="403225" cy="262890"/>
    <xdr:sp macro="" textlink="">
      <xdr:nvSpPr>
        <xdr:cNvPr id="513" name="テキスト ボックス 512"/>
        <xdr:cNvSpPr txBox="1"/>
      </xdr:nvSpPr>
      <xdr:spPr>
        <a:xfrm>
          <a:off x="11722735" y="63385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97790</xdr:rowOff>
    </xdr:from>
    <xdr:to xmlns:xdr="http://schemas.openxmlformats.org/drawingml/2006/spreadsheetDrawing">
      <xdr:col>89</xdr:col>
      <xdr:colOff>177800</xdr:colOff>
      <xdr:row>35</xdr:row>
      <xdr:rowOff>97790</xdr:rowOff>
    </xdr:to>
    <xdr:cxnSp macro="">
      <xdr:nvCxnSpPr>
        <xdr:cNvPr id="514" name="直線コネクタ 513"/>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4160"/>
    <xdr:sp macro="" textlink="">
      <xdr:nvSpPr>
        <xdr:cNvPr id="515" name="テキスト ボックス 514"/>
        <xdr:cNvSpPr txBox="1"/>
      </xdr:nvSpPr>
      <xdr:spPr>
        <a:xfrm>
          <a:off x="11722735" y="5956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516" name="直線コネクタ 515"/>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88265</xdr:rowOff>
    </xdr:from>
    <xdr:ext cx="403225" cy="262255"/>
    <xdr:sp macro="" textlink="">
      <xdr:nvSpPr>
        <xdr:cNvPr id="517" name="テキスト ボックス 516"/>
        <xdr:cNvSpPr txBox="1"/>
      </xdr:nvSpPr>
      <xdr:spPr>
        <a:xfrm>
          <a:off x="11722735" y="557466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518" name="直線コネクタ 517"/>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48895</xdr:rowOff>
    </xdr:from>
    <xdr:ext cx="403225" cy="264795"/>
    <xdr:sp macro="" textlink="">
      <xdr:nvSpPr>
        <xdr:cNvPr id="519" name="テキスト ボックス 518"/>
        <xdr:cNvSpPr txBox="1"/>
      </xdr:nvSpPr>
      <xdr:spPr>
        <a:xfrm>
          <a:off x="11722735" y="519239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520" name="【一般廃棄物処理施設】&#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42</xdr:row>
      <xdr:rowOff>0</xdr:rowOff>
    </xdr:from>
    <xdr:to xmlns:xdr="http://schemas.openxmlformats.org/drawingml/2006/spreadsheetDrawing">
      <xdr:col>85</xdr:col>
      <xdr:colOff>126365</xdr:colOff>
      <xdr:row>42</xdr:row>
      <xdr:rowOff>19685</xdr:rowOff>
    </xdr:to>
    <xdr:cxnSp macro="">
      <xdr:nvCxnSpPr>
        <xdr:cNvPr id="521" name="直線コネクタ 520"/>
        <xdr:cNvCxnSpPr/>
      </xdr:nvCxnSpPr>
      <xdr:spPr>
        <a:xfrm flipV="1">
          <a:off x="15887065" y="7200900"/>
          <a:ext cx="0" cy="1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107315</xdr:rowOff>
    </xdr:from>
    <xdr:ext cx="405130" cy="264795"/>
    <xdr:sp macro="" textlink="">
      <xdr:nvSpPr>
        <xdr:cNvPr id="522" name="【一般廃棄物処理施設】&#10;有形固定資産減価償却率最小値テキスト"/>
        <xdr:cNvSpPr txBox="1"/>
      </xdr:nvSpPr>
      <xdr:spPr>
        <a:xfrm>
          <a:off x="15925800" y="730821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19685</xdr:rowOff>
    </xdr:from>
    <xdr:to xmlns:xdr="http://schemas.openxmlformats.org/drawingml/2006/spreadsheetDrawing">
      <xdr:col>86</xdr:col>
      <xdr:colOff>25400</xdr:colOff>
      <xdr:row>42</xdr:row>
      <xdr:rowOff>19685</xdr:rowOff>
    </xdr:to>
    <xdr:cxnSp macro="">
      <xdr:nvCxnSpPr>
        <xdr:cNvPr id="523" name="直線コネクタ 522"/>
        <xdr:cNvCxnSpPr/>
      </xdr:nvCxnSpPr>
      <xdr:spPr>
        <a:xfrm>
          <a:off x="15798800" y="7220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68580</xdr:rowOff>
    </xdr:from>
    <xdr:ext cx="405130" cy="264795"/>
    <xdr:sp macro="" textlink="">
      <xdr:nvSpPr>
        <xdr:cNvPr id="524" name="【一般廃棄物処理施設】&#10;有形固定資産減価償却率最大値テキスト"/>
        <xdr:cNvSpPr txBox="1"/>
      </xdr:nvSpPr>
      <xdr:spPr>
        <a:xfrm>
          <a:off x="15925800" y="69265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0</xdr:rowOff>
    </xdr:from>
    <xdr:to xmlns:xdr="http://schemas.openxmlformats.org/drawingml/2006/spreadsheetDrawing">
      <xdr:col>86</xdr:col>
      <xdr:colOff>25400</xdr:colOff>
      <xdr:row>42</xdr:row>
      <xdr:rowOff>0</xdr:rowOff>
    </xdr:to>
    <xdr:cxnSp macro="">
      <xdr:nvCxnSpPr>
        <xdr:cNvPr id="525" name="直線コネクタ 524"/>
        <xdr:cNvCxnSpPr/>
      </xdr:nvCxnSpPr>
      <xdr:spPr>
        <a:xfrm>
          <a:off x="15798800" y="7200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23495</xdr:rowOff>
    </xdr:from>
    <xdr:ext cx="405130" cy="264795"/>
    <xdr:sp macro="" textlink="">
      <xdr:nvSpPr>
        <xdr:cNvPr id="526" name="【一般廃棄物処理施設】&#10;有形固定資産減価償却率平均値テキスト"/>
        <xdr:cNvSpPr txBox="1"/>
      </xdr:nvSpPr>
      <xdr:spPr>
        <a:xfrm>
          <a:off x="15925800" y="705294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123825</xdr:rowOff>
    </xdr:from>
    <xdr:to xmlns:xdr="http://schemas.openxmlformats.org/drawingml/2006/spreadsheetDrawing">
      <xdr:col>85</xdr:col>
      <xdr:colOff>177800</xdr:colOff>
      <xdr:row>42</xdr:row>
      <xdr:rowOff>52070</xdr:rowOff>
    </xdr:to>
    <xdr:sp macro="" textlink="">
      <xdr:nvSpPr>
        <xdr:cNvPr id="527" name="フローチャート: 判断 526"/>
        <xdr:cNvSpPr/>
      </xdr:nvSpPr>
      <xdr:spPr>
        <a:xfrm>
          <a:off x="15836900" y="7153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143510</xdr:rowOff>
    </xdr:from>
    <xdr:to xmlns:xdr="http://schemas.openxmlformats.org/drawingml/2006/spreadsheetDrawing">
      <xdr:col>81</xdr:col>
      <xdr:colOff>101600</xdr:colOff>
      <xdr:row>39</xdr:row>
      <xdr:rowOff>71120</xdr:rowOff>
    </xdr:to>
    <xdr:sp macro="" textlink="">
      <xdr:nvSpPr>
        <xdr:cNvPr id="528" name="フローチャート: 判断 527"/>
        <xdr:cNvSpPr/>
      </xdr:nvSpPr>
      <xdr:spPr>
        <a:xfrm>
          <a:off x="15019020" y="6658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35</xdr:row>
      <xdr:rowOff>123825</xdr:rowOff>
    </xdr:from>
    <xdr:to xmlns:xdr="http://schemas.openxmlformats.org/drawingml/2006/spreadsheetDrawing">
      <xdr:col>76</xdr:col>
      <xdr:colOff>165100</xdr:colOff>
      <xdr:row>36</xdr:row>
      <xdr:rowOff>52070</xdr:rowOff>
    </xdr:to>
    <xdr:sp macro="" textlink="">
      <xdr:nvSpPr>
        <xdr:cNvPr id="529" name="フローチャート: 判断 528"/>
        <xdr:cNvSpPr/>
      </xdr:nvSpPr>
      <xdr:spPr>
        <a:xfrm>
          <a:off x="14155420" y="6124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33</xdr:row>
      <xdr:rowOff>65405</xdr:rowOff>
    </xdr:from>
    <xdr:to xmlns:xdr="http://schemas.openxmlformats.org/drawingml/2006/spreadsheetDrawing">
      <xdr:col>72</xdr:col>
      <xdr:colOff>38100</xdr:colOff>
      <xdr:row>33</xdr:row>
      <xdr:rowOff>168910</xdr:rowOff>
    </xdr:to>
    <xdr:sp macro="" textlink="">
      <xdr:nvSpPr>
        <xdr:cNvPr id="530" name="フローチャート: 判断 529"/>
        <xdr:cNvSpPr/>
      </xdr:nvSpPr>
      <xdr:spPr>
        <a:xfrm>
          <a:off x="13291820" y="57232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2890"/>
    <xdr:sp macro="" textlink="">
      <xdr:nvSpPr>
        <xdr:cNvPr id="531" name="テキスト ボックス 530"/>
        <xdr:cNvSpPr txBox="1"/>
      </xdr:nvSpPr>
      <xdr:spPr>
        <a:xfrm>
          <a:off x="157022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0095" cy="262890"/>
    <xdr:sp macro="" textlink="">
      <xdr:nvSpPr>
        <xdr:cNvPr id="532" name="テキスト ボックス 531"/>
        <xdr:cNvSpPr txBox="1"/>
      </xdr:nvSpPr>
      <xdr:spPr>
        <a:xfrm>
          <a:off x="148844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2890"/>
    <xdr:sp macro="" textlink="">
      <xdr:nvSpPr>
        <xdr:cNvPr id="533" name="テキスト ボックス 532"/>
        <xdr:cNvSpPr txBox="1"/>
      </xdr:nvSpPr>
      <xdr:spPr>
        <a:xfrm>
          <a:off x="140208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2890"/>
    <xdr:sp macro="" textlink="">
      <xdr:nvSpPr>
        <xdr:cNvPr id="534" name="テキスト ボックス 533"/>
        <xdr:cNvSpPr txBox="1"/>
      </xdr:nvSpPr>
      <xdr:spPr>
        <a:xfrm>
          <a:off x="131572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0095" cy="262890"/>
    <xdr:sp macro="" textlink="">
      <xdr:nvSpPr>
        <xdr:cNvPr id="535" name="テキスト ボックス 534"/>
        <xdr:cNvSpPr txBox="1"/>
      </xdr:nvSpPr>
      <xdr:spPr>
        <a:xfrm>
          <a:off x="1228852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123825</xdr:rowOff>
    </xdr:from>
    <xdr:to xmlns:xdr="http://schemas.openxmlformats.org/drawingml/2006/spreadsheetDrawing">
      <xdr:col>85</xdr:col>
      <xdr:colOff>177800</xdr:colOff>
      <xdr:row>42</xdr:row>
      <xdr:rowOff>52070</xdr:rowOff>
    </xdr:to>
    <xdr:sp macro="" textlink="">
      <xdr:nvSpPr>
        <xdr:cNvPr id="536" name="楕円 535"/>
        <xdr:cNvSpPr/>
      </xdr:nvSpPr>
      <xdr:spPr>
        <a:xfrm>
          <a:off x="15836900" y="7153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153035</xdr:rowOff>
    </xdr:from>
    <xdr:ext cx="405130" cy="265430"/>
    <xdr:sp macro="" textlink="">
      <xdr:nvSpPr>
        <xdr:cNvPr id="537" name="【一般廃棄物処理施設】&#10;有形固定資産減価償却率該当値テキスト"/>
        <xdr:cNvSpPr txBox="1"/>
      </xdr:nvSpPr>
      <xdr:spPr>
        <a:xfrm>
          <a:off x="15925800" y="718248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143510</xdr:rowOff>
    </xdr:from>
    <xdr:to xmlns:xdr="http://schemas.openxmlformats.org/drawingml/2006/spreadsheetDrawing">
      <xdr:col>81</xdr:col>
      <xdr:colOff>101600</xdr:colOff>
      <xdr:row>39</xdr:row>
      <xdr:rowOff>71120</xdr:rowOff>
    </xdr:to>
    <xdr:sp macro="" textlink="">
      <xdr:nvSpPr>
        <xdr:cNvPr id="538" name="楕円 537"/>
        <xdr:cNvSpPr/>
      </xdr:nvSpPr>
      <xdr:spPr>
        <a:xfrm>
          <a:off x="15019020" y="6658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19685</xdr:rowOff>
    </xdr:from>
    <xdr:to xmlns:xdr="http://schemas.openxmlformats.org/drawingml/2006/spreadsheetDrawing">
      <xdr:col>85</xdr:col>
      <xdr:colOff>127000</xdr:colOff>
      <xdr:row>42</xdr:row>
      <xdr:rowOff>0</xdr:rowOff>
    </xdr:to>
    <xdr:cxnSp macro="">
      <xdr:nvCxnSpPr>
        <xdr:cNvPr id="539" name="直線コネクタ 538"/>
        <xdr:cNvCxnSpPr/>
      </xdr:nvCxnSpPr>
      <xdr:spPr>
        <a:xfrm>
          <a:off x="15069820" y="6706235"/>
          <a:ext cx="817880" cy="494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123825</xdr:rowOff>
    </xdr:from>
    <xdr:to xmlns:xdr="http://schemas.openxmlformats.org/drawingml/2006/spreadsheetDrawing">
      <xdr:col>76</xdr:col>
      <xdr:colOff>165100</xdr:colOff>
      <xdr:row>36</xdr:row>
      <xdr:rowOff>52070</xdr:rowOff>
    </xdr:to>
    <xdr:sp macro="" textlink="">
      <xdr:nvSpPr>
        <xdr:cNvPr id="540" name="楕円 539"/>
        <xdr:cNvSpPr/>
      </xdr:nvSpPr>
      <xdr:spPr>
        <a:xfrm>
          <a:off x="14155420" y="6124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0</xdr:rowOff>
    </xdr:from>
    <xdr:to xmlns:xdr="http://schemas.openxmlformats.org/drawingml/2006/spreadsheetDrawing">
      <xdr:col>81</xdr:col>
      <xdr:colOff>50800</xdr:colOff>
      <xdr:row>39</xdr:row>
      <xdr:rowOff>19685</xdr:rowOff>
    </xdr:to>
    <xdr:cxnSp macro="">
      <xdr:nvCxnSpPr>
        <xdr:cNvPr id="541" name="直線コネクタ 540"/>
        <xdr:cNvCxnSpPr/>
      </xdr:nvCxnSpPr>
      <xdr:spPr>
        <a:xfrm>
          <a:off x="14206220" y="6172200"/>
          <a:ext cx="8636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65405</xdr:rowOff>
    </xdr:from>
    <xdr:to xmlns:xdr="http://schemas.openxmlformats.org/drawingml/2006/spreadsheetDrawing">
      <xdr:col>72</xdr:col>
      <xdr:colOff>38100</xdr:colOff>
      <xdr:row>34</xdr:row>
      <xdr:rowOff>168910</xdr:rowOff>
    </xdr:to>
    <xdr:sp macro="" textlink="">
      <xdr:nvSpPr>
        <xdr:cNvPr id="542" name="楕円 541"/>
        <xdr:cNvSpPr/>
      </xdr:nvSpPr>
      <xdr:spPr>
        <a:xfrm>
          <a:off x="13291820" y="58947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116840</xdr:rowOff>
    </xdr:from>
    <xdr:to xmlns:xdr="http://schemas.openxmlformats.org/drawingml/2006/spreadsheetDrawing">
      <xdr:col>76</xdr:col>
      <xdr:colOff>114300</xdr:colOff>
      <xdr:row>36</xdr:row>
      <xdr:rowOff>0</xdr:rowOff>
    </xdr:to>
    <xdr:cxnSp macro="">
      <xdr:nvCxnSpPr>
        <xdr:cNvPr id="543" name="直線コネクタ 542"/>
        <xdr:cNvCxnSpPr/>
      </xdr:nvCxnSpPr>
      <xdr:spPr>
        <a:xfrm>
          <a:off x="13342620" y="5946140"/>
          <a:ext cx="8636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62230</xdr:rowOff>
    </xdr:from>
    <xdr:ext cx="405130" cy="265430"/>
    <xdr:sp macro="" textlink="">
      <xdr:nvSpPr>
        <xdr:cNvPr id="544" name="n_1aveValue【一般廃棄物処理施設】&#10;有形固定資産減価償却率"/>
        <xdr:cNvSpPr txBox="1"/>
      </xdr:nvSpPr>
      <xdr:spPr>
        <a:xfrm>
          <a:off x="14859635" y="674878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43180</xdr:rowOff>
    </xdr:from>
    <xdr:ext cx="401955" cy="262255"/>
    <xdr:sp macro="" textlink="">
      <xdr:nvSpPr>
        <xdr:cNvPr id="545" name="n_2aveValue【一般廃棄物処理施設】&#10;有形固定資産減価償却率"/>
        <xdr:cNvSpPr txBox="1"/>
      </xdr:nvSpPr>
      <xdr:spPr>
        <a:xfrm>
          <a:off x="14008735" y="6215380"/>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10160</xdr:rowOff>
    </xdr:from>
    <xdr:ext cx="401955" cy="263525"/>
    <xdr:sp macro="" textlink="">
      <xdr:nvSpPr>
        <xdr:cNvPr id="546" name="n_3aveValue【一般廃棄物処理施設】&#10;有形固定資産減価償却率"/>
        <xdr:cNvSpPr txBox="1"/>
      </xdr:nvSpPr>
      <xdr:spPr>
        <a:xfrm>
          <a:off x="13145135" y="5496560"/>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88265</xdr:rowOff>
    </xdr:from>
    <xdr:ext cx="405130" cy="262255"/>
    <xdr:sp macro="" textlink="">
      <xdr:nvSpPr>
        <xdr:cNvPr id="547" name="n_1mainValue【一般廃棄物処理施設】&#10;有形固定資産減価償却率"/>
        <xdr:cNvSpPr txBox="1"/>
      </xdr:nvSpPr>
      <xdr:spPr>
        <a:xfrm>
          <a:off x="14859635" y="643191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68580</xdr:rowOff>
    </xdr:from>
    <xdr:ext cx="401955" cy="264795"/>
    <xdr:sp macro="" textlink="">
      <xdr:nvSpPr>
        <xdr:cNvPr id="548" name="n_2mainValue【一般廃棄物処理施設】&#10;有形固定資産減価償却率"/>
        <xdr:cNvSpPr txBox="1"/>
      </xdr:nvSpPr>
      <xdr:spPr>
        <a:xfrm>
          <a:off x="14008735" y="5897880"/>
          <a:ext cx="401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160020</xdr:rowOff>
    </xdr:from>
    <xdr:ext cx="401955" cy="263525"/>
    <xdr:sp macro="" textlink="">
      <xdr:nvSpPr>
        <xdr:cNvPr id="549" name="n_3mainValue【一般廃棄物処理施設】&#10;有形固定資産減価償却率"/>
        <xdr:cNvSpPr txBox="1"/>
      </xdr:nvSpPr>
      <xdr:spPr>
        <a:xfrm>
          <a:off x="13145135" y="5989320"/>
          <a:ext cx="401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550" name="正方形/長方形 549"/>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551" name="正方形/長方形 550"/>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552" name="正方形/長方形 551"/>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553" name="正方形/長方形 552"/>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554" name="正方形/長方形 553"/>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555" name="正方形/長方形 554"/>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556" name="正方形/長方形 555"/>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57" name="正方形/長方形 556"/>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30505"/>
    <xdr:sp macro="" textlink="">
      <xdr:nvSpPr>
        <xdr:cNvPr id="558" name="テキスト ボックス 557"/>
        <xdr:cNvSpPr txBox="1"/>
      </xdr:nvSpPr>
      <xdr:spPr>
        <a:xfrm>
          <a:off x="17767300" y="5143500"/>
          <a:ext cx="3486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559" name="直線コネクタ 558"/>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94615</xdr:rowOff>
    </xdr:from>
    <xdr:to xmlns:xdr="http://schemas.openxmlformats.org/drawingml/2006/spreadsheetDrawing">
      <xdr:col>120</xdr:col>
      <xdr:colOff>114300</xdr:colOff>
      <xdr:row>42</xdr:row>
      <xdr:rowOff>94615</xdr:rowOff>
    </xdr:to>
    <xdr:cxnSp macro="">
      <xdr:nvCxnSpPr>
        <xdr:cNvPr id="560" name="直線コネクタ 559"/>
        <xdr:cNvCxnSpPr/>
      </xdr:nvCxnSpPr>
      <xdr:spPr>
        <a:xfrm>
          <a:off x="1780032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124460</xdr:rowOff>
    </xdr:from>
    <xdr:ext cx="247650" cy="262255"/>
    <xdr:sp macro="" textlink="">
      <xdr:nvSpPr>
        <xdr:cNvPr id="561" name="テキスト ボックス 560"/>
        <xdr:cNvSpPr txBox="1"/>
      </xdr:nvSpPr>
      <xdr:spPr>
        <a:xfrm>
          <a:off x="17561560" y="7153910"/>
          <a:ext cx="2476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111760</xdr:rowOff>
    </xdr:from>
    <xdr:to xmlns:xdr="http://schemas.openxmlformats.org/drawingml/2006/spreadsheetDrawing">
      <xdr:col>120</xdr:col>
      <xdr:colOff>114300</xdr:colOff>
      <xdr:row>40</xdr:row>
      <xdr:rowOff>111760</xdr:rowOff>
    </xdr:to>
    <xdr:cxnSp macro="">
      <xdr:nvCxnSpPr>
        <xdr:cNvPr id="562" name="直線コネクタ 561"/>
        <xdr:cNvCxnSpPr/>
      </xdr:nvCxnSpPr>
      <xdr:spPr>
        <a:xfrm>
          <a:off x="1780032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140970</xdr:rowOff>
    </xdr:from>
    <xdr:ext cx="531495" cy="265430"/>
    <xdr:sp macro="" textlink="">
      <xdr:nvSpPr>
        <xdr:cNvPr id="563" name="テキスト ボックス 562"/>
        <xdr:cNvSpPr txBox="1"/>
      </xdr:nvSpPr>
      <xdr:spPr>
        <a:xfrm>
          <a:off x="17284065" y="682752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127635</xdr:rowOff>
    </xdr:from>
    <xdr:to xmlns:xdr="http://schemas.openxmlformats.org/drawingml/2006/spreadsheetDrawing">
      <xdr:col>120</xdr:col>
      <xdr:colOff>114300</xdr:colOff>
      <xdr:row>38</xdr:row>
      <xdr:rowOff>127635</xdr:rowOff>
    </xdr:to>
    <xdr:cxnSp macro="">
      <xdr:nvCxnSpPr>
        <xdr:cNvPr id="564" name="直線コネクタ 563"/>
        <xdr:cNvCxnSpPr/>
      </xdr:nvCxnSpPr>
      <xdr:spPr>
        <a:xfrm>
          <a:off x="1780032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37</xdr:row>
      <xdr:rowOff>158750</xdr:rowOff>
    </xdr:from>
    <xdr:ext cx="531495" cy="262255"/>
    <xdr:sp macro="" textlink="">
      <xdr:nvSpPr>
        <xdr:cNvPr id="565" name="テキスト ボックス 564"/>
        <xdr:cNvSpPr txBox="1"/>
      </xdr:nvSpPr>
      <xdr:spPr>
        <a:xfrm>
          <a:off x="17284065" y="650240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144780</xdr:rowOff>
    </xdr:from>
    <xdr:to xmlns:xdr="http://schemas.openxmlformats.org/drawingml/2006/spreadsheetDrawing">
      <xdr:col>120</xdr:col>
      <xdr:colOff>114300</xdr:colOff>
      <xdr:row>36</xdr:row>
      <xdr:rowOff>144780</xdr:rowOff>
    </xdr:to>
    <xdr:cxnSp macro="">
      <xdr:nvCxnSpPr>
        <xdr:cNvPr id="566" name="直線コネクタ 565"/>
        <xdr:cNvCxnSpPr/>
      </xdr:nvCxnSpPr>
      <xdr:spPr>
        <a:xfrm>
          <a:off x="1780032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171450</xdr:rowOff>
    </xdr:from>
    <xdr:ext cx="531495" cy="264160"/>
    <xdr:sp macro="" textlink="">
      <xdr:nvSpPr>
        <xdr:cNvPr id="567" name="テキスト ボックス 566"/>
        <xdr:cNvSpPr txBox="1"/>
      </xdr:nvSpPr>
      <xdr:spPr>
        <a:xfrm>
          <a:off x="17284065" y="61722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161925</xdr:rowOff>
    </xdr:from>
    <xdr:to xmlns:xdr="http://schemas.openxmlformats.org/drawingml/2006/spreadsheetDrawing">
      <xdr:col>120</xdr:col>
      <xdr:colOff>114300</xdr:colOff>
      <xdr:row>34</xdr:row>
      <xdr:rowOff>161925</xdr:rowOff>
    </xdr:to>
    <xdr:cxnSp macro="">
      <xdr:nvCxnSpPr>
        <xdr:cNvPr id="568" name="直線コネクタ 567"/>
        <xdr:cNvCxnSpPr/>
      </xdr:nvCxnSpPr>
      <xdr:spPr>
        <a:xfrm>
          <a:off x="1780032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360" cy="264795"/>
    <xdr:sp macro="" textlink="">
      <xdr:nvSpPr>
        <xdr:cNvPr id="569" name="テキスト ボックス 568"/>
        <xdr:cNvSpPr txBox="1"/>
      </xdr:nvSpPr>
      <xdr:spPr>
        <a:xfrm>
          <a:off x="17225010" y="584517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0" name="直線コネクタ 569"/>
        <xdr:cNvCxnSpPr/>
      </xdr:nvCxnSpPr>
      <xdr:spPr>
        <a:xfrm>
          <a:off x="1780032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32385</xdr:rowOff>
    </xdr:from>
    <xdr:ext cx="594360" cy="261620"/>
    <xdr:sp macro="" textlink="">
      <xdr:nvSpPr>
        <xdr:cNvPr id="571" name="テキスト ボックス 570"/>
        <xdr:cNvSpPr txBox="1"/>
      </xdr:nvSpPr>
      <xdr:spPr>
        <a:xfrm>
          <a:off x="17225010" y="5518785"/>
          <a:ext cx="594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72" name="直線コネクタ 571"/>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48895</xdr:rowOff>
    </xdr:from>
    <xdr:ext cx="594360" cy="264795"/>
    <xdr:sp macro="" textlink="">
      <xdr:nvSpPr>
        <xdr:cNvPr id="573" name="テキスト ボックス 572"/>
        <xdr:cNvSpPr txBox="1"/>
      </xdr:nvSpPr>
      <xdr:spPr>
        <a:xfrm>
          <a:off x="17225010" y="519239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74" name="【一般廃棄物処理施設】&#10;一人当たり有形固定資産（償却資産）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30480</xdr:rowOff>
    </xdr:from>
    <xdr:to xmlns:xdr="http://schemas.openxmlformats.org/drawingml/2006/spreadsheetDrawing">
      <xdr:col>116</xdr:col>
      <xdr:colOff>62865</xdr:colOff>
      <xdr:row>42</xdr:row>
      <xdr:rowOff>93980</xdr:rowOff>
    </xdr:to>
    <xdr:cxnSp macro="">
      <xdr:nvCxnSpPr>
        <xdr:cNvPr id="575" name="直線コネクタ 574"/>
        <xdr:cNvCxnSpPr/>
      </xdr:nvCxnSpPr>
      <xdr:spPr>
        <a:xfrm flipV="1">
          <a:off x="21571585" y="568833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98425</xdr:rowOff>
    </xdr:from>
    <xdr:ext cx="313690" cy="263525"/>
    <xdr:sp macro="" textlink="">
      <xdr:nvSpPr>
        <xdr:cNvPr id="576" name="【一般廃棄物処理施設】&#10;一人当たり有形固定資産（償却資産）額最小値テキスト"/>
        <xdr:cNvSpPr txBox="1"/>
      </xdr:nvSpPr>
      <xdr:spPr>
        <a:xfrm>
          <a:off x="21610320" y="729932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93980</xdr:rowOff>
    </xdr:from>
    <xdr:to xmlns:xdr="http://schemas.openxmlformats.org/drawingml/2006/spreadsheetDrawing">
      <xdr:col>116</xdr:col>
      <xdr:colOff>152400</xdr:colOff>
      <xdr:row>42</xdr:row>
      <xdr:rowOff>93980</xdr:rowOff>
    </xdr:to>
    <xdr:cxnSp macro="">
      <xdr:nvCxnSpPr>
        <xdr:cNvPr id="577" name="直線コネクタ 576"/>
        <xdr:cNvCxnSpPr/>
      </xdr:nvCxnSpPr>
      <xdr:spPr>
        <a:xfrm>
          <a:off x="21488400" y="7294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151130</xdr:rowOff>
    </xdr:from>
    <xdr:ext cx="598805" cy="263525"/>
    <xdr:sp macro="" textlink="">
      <xdr:nvSpPr>
        <xdr:cNvPr id="578" name="【一般廃棄物処理施設】&#10;一人当たり有形固定資産（償却資産）額最大値テキスト"/>
        <xdr:cNvSpPr txBox="1"/>
      </xdr:nvSpPr>
      <xdr:spPr>
        <a:xfrm>
          <a:off x="21610320" y="546608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30480</xdr:rowOff>
    </xdr:from>
    <xdr:to xmlns:xdr="http://schemas.openxmlformats.org/drawingml/2006/spreadsheetDrawing">
      <xdr:col>116</xdr:col>
      <xdr:colOff>152400</xdr:colOff>
      <xdr:row>33</xdr:row>
      <xdr:rowOff>30480</xdr:rowOff>
    </xdr:to>
    <xdr:cxnSp macro="">
      <xdr:nvCxnSpPr>
        <xdr:cNvPr id="579" name="直線コネクタ 578"/>
        <xdr:cNvCxnSpPr/>
      </xdr:nvCxnSpPr>
      <xdr:spPr>
        <a:xfrm>
          <a:off x="21488400" y="5688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171450</xdr:rowOff>
    </xdr:from>
    <xdr:ext cx="534670" cy="263525"/>
    <xdr:sp macro="" textlink="">
      <xdr:nvSpPr>
        <xdr:cNvPr id="580" name="【一般廃棄物処理施設】&#10;一人当たり有形固定資産（償却資産）額平均値テキスト"/>
        <xdr:cNvSpPr txBox="1"/>
      </xdr:nvSpPr>
      <xdr:spPr>
        <a:xfrm>
          <a:off x="21610320" y="651510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19685</xdr:rowOff>
    </xdr:from>
    <xdr:to xmlns:xdr="http://schemas.openxmlformats.org/drawingml/2006/spreadsheetDrawing">
      <xdr:col>116</xdr:col>
      <xdr:colOff>114300</xdr:colOff>
      <xdr:row>38</xdr:row>
      <xdr:rowOff>123825</xdr:rowOff>
    </xdr:to>
    <xdr:sp macro="" textlink="">
      <xdr:nvSpPr>
        <xdr:cNvPr id="581" name="フローチャート: 判断 580"/>
        <xdr:cNvSpPr/>
      </xdr:nvSpPr>
      <xdr:spPr>
        <a:xfrm>
          <a:off x="21521420" y="65347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24765</xdr:rowOff>
    </xdr:from>
    <xdr:to xmlns:xdr="http://schemas.openxmlformats.org/drawingml/2006/spreadsheetDrawing">
      <xdr:col>112</xdr:col>
      <xdr:colOff>38100</xdr:colOff>
      <xdr:row>38</xdr:row>
      <xdr:rowOff>128270</xdr:rowOff>
    </xdr:to>
    <xdr:sp macro="" textlink="">
      <xdr:nvSpPr>
        <xdr:cNvPr id="582" name="フローチャート: 判断 581"/>
        <xdr:cNvSpPr/>
      </xdr:nvSpPr>
      <xdr:spPr>
        <a:xfrm>
          <a:off x="20708620" y="653986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109220</xdr:rowOff>
    </xdr:from>
    <xdr:to xmlns:xdr="http://schemas.openxmlformats.org/drawingml/2006/spreadsheetDrawing">
      <xdr:col>107</xdr:col>
      <xdr:colOff>101600</xdr:colOff>
      <xdr:row>38</xdr:row>
      <xdr:rowOff>37465</xdr:rowOff>
    </xdr:to>
    <xdr:sp macro="" textlink="">
      <xdr:nvSpPr>
        <xdr:cNvPr id="583" name="フローチャート: 判断 582"/>
        <xdr:cNvSpPr/>
      </xdr:nvSpPr>
      <xdr:spPr>
        <a:xfrm>
          <a:off x="19839940" y="6452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112395</xdr:rowOff>
    </xdr:from>
    <xdr:to xmlns:xdr="http://schemas.openxmlformats.org/drawingml/2006/spreadsheetDrawing">
      <xdr:col>102</xdr:col>
      <xdr:colOff>165100</xdr:colOff>
      <xdr:row>38</xdr:row>
      <xdr:rowOff>41910</xdr:rowOff>
    </xdr:to>
    <xdr:sp macro="" textlink="">
      <xdr:nvSpPr>
        <xdr:cNvPr id="584" name="フローチャート: 判断 583"/>
        <xdr:cNvSpPr/>
      </xdr:nvSpPr>
      <xdr:spPr>
        <a:xfrm>
          <a:off x="18976340" y="64560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0095" cy="262890"/>
    <xdr:sp macro="" textlink="">
      <xdr:nvSpPr>
        <xdr:cNvPr id="585" name="テキスト ボックス 584"/>
        <xdr:cNvSpPr txBox="1"/>
      </xdr:nvSpPr>
      <xdr:spPr>
        <a:xfrm>
          <a:off x="213868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2890"/>
    <xdr:sp macro="" textlink="">
      <xdr:nvSpPr>
        <xdr:cNvPr id="586" name="テキスト ボックス 585"/>
        <xdr:cNvSpPr txBox="1"/>
      </xdr:nvSpPr>
      <xdr:spPr>
        <a:xfrm>
          <a:off x="205740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0095" cy="262890"/>
    <xdr:sp macro="" textlink="">
      <xdr:nvSpPr>
        <xdr:cNvPr id="587" name="テキスト ボックス 586"/>
        <xdr:cNvSpPr txBox="1"/>
      </xdr:nvSpPr>
      <xdr:spPr>
        <a:xfrm>
          <a:off x="1970532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2890"/>
    <xdr:sp macro="" textlink="">
      <xdr:nvSpPr>
        <xdr:cNvPr id="588" name="テキスト ボックス 587"/>
        <xdr:cNvSpPr txBox="1"/>
      </xdr:nvSpPr>
      <xdr:spPr>
        <a:xfrm>
          <a:off x="1884172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2890"/>
    <xdr:sp macro="" textlink="">
      <xdr:nvSpPr>
        <xdr:cNvPr id="589" name="テキスト ボックス 588"/>
        <xdr:cNvSpPr txBox="1"/>
      </xdr:nvSpPr>
      <xdr:spPr>
        <a:xfrm>
          <a:off x="1797812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xdr:rowOff>
    </xdr:from>
    <xdr:to xmlns:xdr="http://schemas.openxmlformats.org/drawingml/2006/spreadsheetDrawing">
      <xdr:col>116</xdr:col>
      <xdr:colOff>114300</xdr:colOff>
      <xdr:row>38</xdr:row>
      <xdr:rowOff>112395</xdr:rowOff>
    </xdr:to>
    <xdr:sp macro="" textlink="">
      <xdr:nvSpPr>
        <xdr:cNvPr id="590" name="楕円 589"/>
        <xdr:cNvSpPr/>
      </xdr:nvSpPr>
      <xdr:spPr>
        <a:xfrm>
          <a:off x="21521420" y="6523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31750</xdr:rowOff>
    </xdr:from>
    <xdr:ext cx="534670" cy="262255"/>
    <xdr:sp macro="" textlink="">
      <xdr:nvSpPr>
        <xdr:cNvPr id="591" name="【一般廃棄物処理施設】&#10;一人当たり有形固定資産（償却資産）額該当値テキスト"/>
        <xdr:cNvSpPr txBox="1"/>
      </xdr:nvSpPr>
      <xdr:spPr>
        <a:xfrm>
          <a:off x="21610320" y="637540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92710</xdr:rowOff>
    </xdr:to>
    <xdr:sp macro="" textlink="">
      <xdr:nvSpPr>
        <xdr:cNvPr id="592" name="楕円 591"/>
        <xdr:cNvSpPr/>
      </xdr:nvSpPr>
      <xdr:spPr>
        <a:xfrm>
          <a:off x="20708620" y="65074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41910</xdr:rowOff>
    </xdr:from>
    <xdr:to xmlns:xdr="http://schemas.openxmlformats.org/drawingml/2006/spreadsheetDrawing">
      <xdr:col>116</xdr:col>
      <xdr:colOff>63500</xdr:colOff>
      <xdr:row>38</xdr:row>
      <xdr:rowOff>60325</xdr:rowOff>
    </xdr:to>
    <xdr:cxnSp macro="">
      <xdr:nvCxnSpPr>
        <xdr:cNvPr id="593" name="直線コネクタ 592"/>
        <xdr:cNvCxnSpPr/>
      </xdr:nvCxnSpPr>
      <xdr:spPr>
        <a:xfrm>
          <a:off x="20759420" y="655701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161925</xdr:rowOff>
    </xdr:from>
    <xdr:to xmlns:xdr="http://schemas.openxmlformats.org/drawingml/2006/spreadsheetDrawing">
      <xdr:col>107</xdr:col>
      <xdr:colOff>101600</xdr:colOff>
      <xdr:row>38</xdr:row>
      <xdr:rowOff>90805</xdr:rowOff>
    </xdr:to>
    <xdr:sp macro="" textlink="">
      <xdr:nvSpPr>
        <xdr:cNvPr id="594" name="楕円 593"/>
        <xdr:cNvSpPr/>
      </xdr:nvSpPr>
      <xdr:spPr>
        <a:xfrm>
          <a:off x="19839940" y="6505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38735</xdr:rowOff>
    </xdr:from>
    <xdr:to xmlns:xdr="http://schemas.openxmlformats.org/drawingml/2006/spreadsheetDrawing">
      <xdr:col>111</xdr:col>
      <xdr:colOff>177800</xdr:colOff>
      <xdr:row>38</xdr:row>
      <xdr:rowOff>41910</xdr:rowOff>
    </xdr:to>
    <xdr:cxnSp macro="">
      <xdr:nvCxnSpPr>
        <xdr:cNvPr id="595" name="直線コネクタ 594"/>
        <xdr:cNvCxnSpPr/>
      </xdr:nvCxnSpPr>
      <xdr:spPr>
        <a:xfrm>
          <a:off x="19890740" y="655383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168275</xdr:rowOff>
    </xdr:from>
    <xdr:to xmlns:xdr="http://schemas.openxmlformats.org/drawingml/2006/spreadsheetDrawing">
      <xdr:col>102</xdr:col>
      <xdr:colOff>165100</xdr:colOff>
      <xdr:row>38</xdr:row>
      <xdr:rowOff>96520</xdr:rowOff>
    </xdr:to>
    <xdr:sp macro="" textlink="">
      <xdr:nvSpPr>
        <xdr:cNvPr id="596" name="楕円 595"/>
        <xdr:cNvSpPr/>
      </xdr:nvSpPr>
      <xdr:spPr>
        <a:xfrm>
          <a:off x="18976340" y="6511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38735</xdr:rowOff>
    </xdr:from>
    <xdr:to xmlns:xdr="http://schemas.openxmlformats.org/drawingml/2006/spreadsheetDrawing">
      <xdr:col>107</xdr:col>
      <xdr:colOff>50800</xdr:colOff>
      <xdr:row>38</xdr:row>
      <xdr:rowOff>45085</xdr:rowOff>
    </xdr:to>
    <xdr:cxnSp macro="">
      <xdr:nvCxnSpPr>
        <xdr:cNvPr id="597" name="直線コネクタ 596"/>
        <xdr:cNvCxnSpPr/>
      </xdr:nvCxnSpPr>
      <xdr:spPr>
        <a:xfrm flipV="1">
          <a:off x="19027140" y="655383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119380</xdr:rowOff>
    </xdr:from>
    <xdr:ext cx="534670" cy="265430"/>
    <xdr:sp macro="" textlink="">
      <xdr:nvSpPr>
        <xdr:cNvPr id="598" name="n_1aveValue【一般廃棄物処理施設】&#10;一人当たり有形固定資産（償却資産）額"/>
        <xdr:cNvSpPr txBox="1"/>
      </xdr:nvSpPr>
      <xdr:spPr>
        <a:xfrm>
          <a:off x="20484465" y="663448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54610</xdr:rowOff>
    </xdr:from>
    <xdr:ext cx="531495" cy="261620"/>
    <xdr:sp macro="" textlink="">
      <xdr:nvSpPr>
        <xdr:cNvPr id="599" name="n_2aveValue【一般廃棄物処理施設】&#10;一人当たり有形固定資産（償却資産）額"/>
        <xdr:cNvSpPr txBox="1"/>
      </xdr:nvSpPr>
      <xdr:spPr>
        <a:xfrm>
          <a:off x="19633565" y="622681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36</xdr:row>
      <xdr:rowOff>57785</xdr:rowOff>
    </xdr:from>
    <xdr:ext cx="533400" cy="264160"/>
    <xdr:sp macro="" textlink="">
      <xdr:nvSpPr>
        <xdr:cNvPr id="600" name="n_3aveValue【一般廃棄物処理施設】&#10;一人当たり有形固定資産（償却資産）額"/>
        <xdr:cNvSpPr txBox="1"/>
      </xdr:nvSpPr>
      <xdr:spPr>
        <a:xfrm>
          <a:off x="18764885" y="622998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36</xdr:row>
      <xdr:rowOff>109855</xdr:rowOff>
    </xdr:from>
    <xdr:ext cx="534670" cy="262890"/>
    <xdr:sp macro="" textlink="">
      <xdr:nvSpPr>
        <xdr:cNvPr id="601" name="n_1mainValue【一般廃棄物処理施設】&#10;一人当たり有形固定資産（償却資産）額"/>
        <xdr:cNvSpPr txBox="1"/>
      </xdr:nvSpPr>
      <xdr:spPr>
        <a:xfrm>
          <a:off x="20484465" y="628205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81915</xdr:rowOff>
    </xdr:from>
    <xdr:ext cx="531495" cy="264795"/>
    <xdr:sp macro="" textlink="">
      <xdr:nvSpPr>
        <xdr:cNvPr id="602" name="n_2mainValue【一般廃棄物処理施設】&#10;一人当たり有形固定資産（償却資産）額"/>
        <xdr:cNvSpPr txBox="1"/>
      </xdr:nvSpPr>
      <xdr:spPr>
        <a:xfrm>
          <a:off x="19633565" y="659701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88265</xdr:rowOff>
    </xdr:from>
    <xdr:ext cx="533400" cy="262255"/>
    <xdr:sp macro="" textlink="">
      <xdr:nvSpPr>
        <xdr:cNvPr id="603" name="n_3mainValue【一般廃棄物処理施設】&#10;一人当たり有形固定資産（償却資産）額"/>
        <xdr:cNvSpPr txBox="1"/>
      </xdr:nvSpPr>
      <xdr:spPr>
        <a:xfrm>
          <a:off x="18764885" y="660336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604" name="正方形/長方形 603"/>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606" name="正方形/長方形 605"/>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608" name="正方形/長方形 607"/>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610" name="正方形/長方形 609"/>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611" name="正方形/長方形 610"/>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5275" cy="231140"/>
    <xdr:sp macro="" textlink="">
      <xdr:nvSpPr>
        <xdr:cNvPr id="612" name="テキスト ボックス 611"/>
        <xdr:cNvSpPr txBox="1"/>
      </xdr:nvSpPr>
      <xdr:spPr>
        <a:xfrm>
          <a:off x="12077700" y="8954135"/>
          <a:ext cx="2952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613" name="直線コネクタ 612"/>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146685</xdr:rowOff>
    </xdr:from>
    <xdr:ext cx="466090" cy="261620"/>
    <xdr:sp macro="" textlink="">
      <xdr:nvSpPr>
        <xdr:cNvPr id="614" name="テキスト ボックス 613"/>
        <xdr:cNvSpPr txBox="1"/>
      </xdr:nvSpPr>
      <xdr:spPr>
        <a:xfrm>
          <a:off x="11663680" y="11290935"/>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78105</xdr:rowOff>
    </xdr:from>
    <xdr:to xmlns:xdr="http://schemas.openxmlformats.org/drawingml/2006/spreadsheetDrawing">
      <xdr:col>89</xdr:col>
      <xdr:colOff>177800</xdr:colOff>
      <xdr:row>64</xdr:row>
      <xdr:rowOff>78105</xdr:rowOff>
    </xdr:to>
    <xdr:cxnSp macro="">
      <xdr:nvCxnSpPr>
        <xdr:cNvPr id="615" name="直線コネクタ 614"/>
        <xdr:cNvCxnSpPr/>
      </xdr:nvCxnSpPr>
      <xdr:spPr>
        <a:xfrm>
          <a:off x="1211580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107315</xdr:rowOff>
    </xdr:from>
    <xdr:ext cx="466090" cy="264795"/>
    <xdr:sp macro="" textlink="">
      <xdr:nvSpPr>
        <xdr:cNvPr id="616" name="テキスト ボックス 615"/>
        <xdr:cNvSpPr txBox="1"/>
      </xdr:nvSpPr>
      <xdr:spPr>
        <a:xfrm>
          <a:off x="11663680" y="10908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38735</xdr:rowOff>
    </xdr:from>
    <xdr:to xmlns:xdr="http://schemas.openxmlformats.org/drawingml/2006/spreadsheetDrawing">
      <xdr:col>89</xdr:col>
      <xdr:colOff>177800</xdr:colOff>
      <xdr:row>62</xdr:row>
      <xdr:rowOff>38735</xdr:rowOff>
    </xdr:to>
    <xdr:cxnSp macro="">
      <xdr:nvCxnSpPr>
        <xdr:cNvPr id="617" name="直線コネクタ 616"/>
        <xdr:cNvCxnSpPr/>
      </xdr:nvCxnSpPr>
      <xdr:spPr>
        <a:xfrm>
          <a:off x="1211580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68580</xdr:rowOff>
    </xdr:from>
    <xdr:ext cx="403225" cy="264795"/>
    <xdr:sp macro="" textlink="">
      <xdr:nvSpPr>
        <xdr:cNvPr id="618" name="テキスト ボックス 617"/>
        <xdr:cNvSpPr txBox="1"/>
      </xdr:nvSpPr>
      <xdr:spPr>
        <a:xfrm>
          <a:off x="11722735" y="10527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9" name="直線コネクタ 618"/>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29845</xdr:rowOff>
    </xdr:from>
    <xdr:ext cx="403225" cy="262255"/>
    <xdr:sp macro="" textlink="">
      <xdr:nvSpPr>
        <xdr:cNvPr id="620" name="テキスト ボックス 619"/>
        <xdr:cNvSpPr txBox="1"/>
      </xdr:nvSpPr>
      <xdr:spPr>
        <a:xfrm>
          <a:off x="11722735" y="1014539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136525</xdr:rowOff>
    </xdr:from>
    <xdr:to xmlns:xdr="http://schemas.openxmlformats.org/drawingml/2006/spreadsheetDrawing">
      <xdr:col>89</xdr:col>
      <xdr:colOff>177800</xdr:colOff>
      <xdr:row>57</xdr:row>
      <xdr:rowOff>136525</xdr:rowOff>
    </xdr:to>
    <xdr:cxnSp macro="">
      <xdr:nvCxnSpPr>
        <xdr:cNvPr id="621" name="直線コネクタ 620"/>
        <xdr:cNvCxnSpPr/>
      </xdr:nvCxnSpPr>
      <xdr:spPr>
        <a:xfrm>
          <a:off x="1211580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166370</xdr:rowOff>
    </xdr:from>
    <xdr:ext cx="403225" cy="262890"/>
    <xdr:sp macro="" textlink="">
      <xdr:nvSpPr>
        <xdr:cNvPr id="622" name="テキスト ボックス 621"/>
        <xdr:cNvSpPr txBox="1"/>
      </xdr:nvSpPr>
      <xdr:spPr>
        <a:xfrm>
          <a:off x="11722735" y="97675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97790</xdr:rowOff>
    </xdr:from>
    <xdr:to xmlns:xdr="http://schemas.openxmlformats.org/drawingml/2006/spreadsheetDrawing">
      <xdr:col>89</xdr:col>
      <xdr:colOff>177800</xdr:colOff>
      <xdr:row>55</xdr:row>
      <xdr:rowOff>97790</xdr:rowOff>
    </xdr:to>
    <xdr:cxnSp macro="">
      <xdr:nvCxnSpPr>
        <xdr:cNvPr id="623" name="直線コネクタ 622"/>
        <xdr:cNvCxnSpPr/>
      </xdr:nvCxnSpPr>
      <xdr:spPr>
        <a:xfrm>
          <a:off x="1211580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127000</xdr:rowOff>
    </xdr:from>
    <xdr:ext cx="403225" cy="264160"/>
    <xdr:sp macro="" textlink="">
      <xdr:nvSpPr>
        <xdr:cNvPr id="624" name="テキスト ボックス 623"/>
        <xdr:cNvSpPr txBox="1"/>
      </xdr:nvSpPr>
      <xdr:spPr>
        <a:xfrm>
          <a:off x="11722735" y="9385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625" name="直線コネクタ 624"/>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88265</xdr:rowOff>
    </xdr:from>
    <xdr:ext cx="337820" cy="262255"/>
    <xdr:sp macro="" textlink="">
      <xdr:nvSpPr>
        <xdr:cNvPr id="626" name="テキスト ボックス 625"/>
        <xdr:cNvSpPr txBox="1"/>
      </xdr:nvSpPr>
      <xdr:spPr>
        <a:xfrm>
          <a:off x="11786870" y="9003665"/>
          <a:ext cx="337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627" name="【保健センター・保健所】&#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88265</xdr:rowOff>
    </xdr:from>
    <xdr:to xmlns:xdr="http://schemas.openxmlformats.org/drawingml/2006/spreadsheetDrawing">
      <xdr:col>85</xdr:col>
      <xdr:colOff>126365</xdr:colOff>
      <xdr:row>62</xdr:row>
      <xdr:rowOff>160020</xdr:rowOff>
    </xdr:to>
    <xdr:cxnSp macro="">
      <xdr:nvCxnSpPr>
        <xdr:cNvPr id="628" name="直線コネクタ 627"/>
        <xdr:cNvCxnSpPr/>
      </xdr:nvCxnSpPr>
      <xdr:spPr>
        <a:xfrm flipV="1">
          <a:off x="15887065" y="951801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163195</xdr:rowOff>
    </xdr:from>
    <xdr:ext cx="405130" cy="264795"/>
    <xdr:sp macro="" textlink="">
      <xdr:nvSpPr>
        <xdr:cNvPr id="629" name="【保健センター・保健所】&#10;有形固定資産減価償却率最小値テキスト"/>
        <xdr:cNvSpPr txBox="1"/>
      </xdr:nvSpPr>
      <xdr:spPr>
        <a:xfrm>
          <a:off x="15925800" y="1079309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160020</xdr:rowOff>
    </xdr:from>
    <xdr:to xmlns:xdr="http://schemas.openxmlformats.org/drawingml/2006/spreadsheetDrawing">
      <xdr:col>86</xdr:col>
      <xdr:colOff>25400</xdr:colOff>
      <xdr:row>62</xdr:row>
      <xdr:rowOff>160020</xdr:rowOff>
    </xdr:to>
    <xdr:cxnSp macro="">
      <xdr:nvCxnSpPr>
        <xdr:cNvPr id="630" name="直線コネクタ 629"/>
        <xdr:cNvCxnSpPr/>
      </xdr:nvCxnSpPr>
      <xdr:spPr>
        <a:xfrm>
          <a:off x="15798800" y="10789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33020</xdr:rowOff>
    </xdr:from>
    <xdr:ext cx="405130" cy="261620"/>
    <xdr:sp macro="" textlink="">
      <xdr:nvSpPr>
        <xdr:cNvPr id="631" name="【保健センター・保健所】&#10;有形固定資産減価償却率最大値テキスト"/>
        <xdr:cNvSpPr txBox="1"/>
      </xdr:nvSpPr>
      <xdr:spPr>
        <a:xfrm>
          <a:off x="15925800" y="9291320"/>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88265</xdr:rowOff>
    </xdr:from>
    <xdr:to xmlns:xdr="http://schemas.openxmlformats.org/drawingml/2006/spreadsheetDrawing">
      <xdr:col>86</xdr:col>
      <xdr:colOff>25400</xdr:colOff>
      <xdr:row>55</xdr:row>
      <xdr:rowOff>88265</xdr:rowOff>
    </xdr:to>
    <xdr:cxnSp macro="">
      <xdr:nvCxnSpPr>
        <xdr:cNvPr id="632" name="直線コネクタ 631"/>
        <xdr:cNvCxnSpPr/>
      </xdr:nvCxnSpPr>
      <xdr:spPr>
        <a:xfrm>
          <a:off x="15798800" y="9518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119380</xdr:rowOff>
    </xdr:from>
    <xdr:ext cx="405130" cy="265430"/>
    <xdr:sp macro="" textlink="">
      <xdr:nvSpPr>
        <xdr:cNvPr id="633" name="【保健センター・保健所】&#10;有形固定資産減価償却率平均値テキスト"/>
        <xdr:cNvSpPr txBox="1"/>
      </xdr:nvSpPr>
      <xdr:spPr>
        <a:xfrm>
          <a:off x="15925800" y="989203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95885</xdr:rowOff>
    </xdr:from>
    <xdr:to xmlns:xdr="http://schemas.openxmlformats.org/drawingml/2006/spreadsheetDrawing">
      <xdr:col>85</xdr:col>
      <xdr:colOff>177800</xdr:colOff>
      <xdr:row>59</xdr:row>
      <xdr:rowOff>24765</xdr:rowOff>
    </xdr:to>
    <xdr:sp macro="" textlink="">
      <xdr:nvSpPr>
        <xdr:cNvPr id="634" name="フローチャート: 判断 633"/>
        <xdr:cNvSpPr/>
      </xdr:nvSpPr>
      <xdr:spPr>
        <a:xfrm>
          <a:off x="15836900" y="100399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127000</xdr:rowOff>
    </xdr:from>
    <xdr:to xmlns:xdr="http://schemas.openxmlformats.org/drawingml/2006/spreadsheetDrawing">
      <xdr:col>81</xdr:col>
      <xdr:colOff>101600</xdr:colOff>
      <xdr:row>59</xdr:row>
      <xdr:rowOff>55880</xdr:rowOff>
    </xdr:to>
    <xdr:sp macro="" textlink="">
      <xdr:nvSpPr>
        <xdr:cNvPr id="635" name="フローチャート: 判断 634"/>
        <xdr:cNvSpPr/>
      </xdr:nvSpPr>
      <xdr:spPr>
        <a:xfrm>
          <a:off x="15019020" y="100711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84455</xdr:rowOff>
    </xdr:from>
    <xdr:to xmlns:xdr="http://schemas.openxmlformats.org/drawingml/2006/spreadsheetDrawing">
      <xdr:col>76</xdr:col>
      <xdr:colOff>165100</xdr:colOff>
      <xdr:row>59</xdr:row>
      <xdr:rowOff>12700</xdr:rowOff>
    </xdr:to>
    <xdr:sp macro="" textlink="">
      <xdr:nvSpPr>
        <xdr:cNvPr id="636" name="フローチャート: 判断 635"/>
        <xdr:cNvSpPr/>
      </xdr:nvSpPr>
      <xdr:spPr>
        <a:xfrm>
          <a:off x="14155420" y="10028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98425</xdr:rowOff>
    </xdr:from>
    <xdr:to xmlns:xdr="http://schemas.openxmlformats.org/drawingml/2006/spreadsheetDrawing">
      <xdr:col>72</xdr:col>
      <xdr:colOff>38100</xdr:colOff>
      <xdr:row>58</xdr:row>
      <xdr:rowOff>26670</xdr:rowOff>
    </xdr:to>
    <xdr:sp macro="" textlink="">
      <xdr:nvSpPr>
        <xdr:cNvPr id="637" name="フローチャート: 判断 636"/>
        <xdr:cNvSpPr/>
      </xdr:nvSpPr>
      <xdr:spPr>
        <a:xfrm>
          <a:off x="13291820" y="98710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104140</xdr:rowOff>
    </xdr:from>
    <xdr:to xmlns:xdr="http://schemas.openxmlformats.org/drawingml/2006/spreadsheetDrawing">
      <xdr:col>67</xdr:col>
      <xdr:colOff>101600</xdr:colOff>
      <xdr:row>58</xdr:row>
      <xdr:rowOff>32385</xdr:rowOff>
    </xdr:to>
    <xdr:sp macro="" textlink="">
      <xdr:nvSpPr>
        <xdr:cNvPr id="638" name="フローチャート: 判断 637"/>
        <xdr:cNvSpPr/>
      </xdr:nvSpPr>
      <xdr:spPr>
        <a:xfrm>
          <a:off x="12423140" y="9876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3525"/>
    <xdr:sp macro="" textlink="">
      <xdr:nvSpPr>
        <xdr:cNvPr id="639" name="テキスト ボックス 638"/>
        <xdr:cNvSpPr txBox="1"/>
      </xdr:nvSpPr>
      <xdr:spPr>
        <a:xfrm>
          <a:off x="15702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0095" cy="263525"/>
    <xdr:sp macro="" textlink="">
      <xdr:nvSpPr>
        <xdr:cNvPr id="640" name="テキスト ボックス 639"/>
        <xdr:cNvSpPr txBox="1"/>
      </xdr:nvSpPr>
      <xdr:spPr>
        <a:xfrm>
          <a:off x="1488440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3525"/>
    <xdr:sp macro="" textlink="">
      <xdr:nvSpPr>
        <xdr:cNvPr id="641" name="テキスト ボックス 640"/>
        <xdr:cNvSpPr txBox="1"/>
      </xdr:nvSpPr>
      <xdr:spPr>
        <a:xfrm>
          <a:off x="140208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3525"/>
    <xdr:sp macro="" textlink="">
      <xdr:nvSpPr>
        <xdr:cNvPr id="642" name="テキスト ボックス 641"/>
        <xdr:cNvSpPr txBox="1"/>
      </xdr:nvSpPr>
      <xdr:spPr>
        <a:xfrm>
          <a:off x="131572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0095" cy="263525"/>
    <xdr:sp macro="" textlink="">
      <xdr:nvSpPr>
        <xdr:cNvPr id="643" name="テキスト ボックス 642"/>
        <xdr:cNvSpPr txBox="1"/>
      </xdr:nvSpPr>
      <xdr:spPr>
        <a:xfrm>
          <a:off x="1228852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158750</xdr:rowOff>
    </xdr:from>
    <xdr:to xmlns:xdr="http://schemas.openxmlformats.org/drawingml/2006/spreadsheetDrawing">
      <xdr:col>85</xdr:col>
      <xdr:colOff>177800</xdr:colOff>
      <xdr:row>59</xdr:row>
      <xdr:rowOff>86995</xdr:rowOff>
    </xdr:to>
    <xdr:sp macro="" textlink="">
      <xdr:nvSpPr>
        <xdr:cNvPr id="644" name="楕円 643"/>
        <xdr:cNvSpPr/>
      </xdr:nvSpPr>
      <xdr:spPr>
        <a:xfrm>
          <a:off x="15836900" y="10102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136525</xdr:rowOff>
    </xdr:from>
    <xdr:ext cx="405130" cy="262255"/>
    <xdr:sp macro="" textlink="">
      <xdr:nvSpPr>
        <xdr:cNvPr id="645" name="【保健センター・保健所】&#10;有形固定資産減価償却率該当値テキスト"/>
        <xdr:cNvSpPr txBox="1"/>
      </xdr:nvSpPr>
      <xdr:spPr>
        <a:xfrm>
          <a:off x="15925800" y="1008062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100330</xdr:rowOff>
    </xdr:from>
    <xdr:to xmlns:xdr="http://schemas.openxmlformats.org/drawingml/2006/spreadsheetDrawing">
      <xdr:col>81</xdr:col>
      <xdr:colOff>101600</xdr:colOff>
      <xdr:row>59</xdr:row>
      <xdr:rowOff>29210</xdr:rowOff>
    </xdr:to>
    <xdr:sp macro="" textlink="">
      <xdr:nvSpPr>
        <xdr:cNvPr id="646" name="楕円 645"/>
        <xdr:cNvSpPr/>
      </xdr:nvSpPr>
      <xdr:spPr>
        <a:xfrm>
          <a:off x="15019020" y="100444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151765</xdr:rowOff>
    </xdr:from>
    <xdr:to xmlns:xdr="http://schemas.openxmlformats.org/drawingml/2006/spreadsheetDrawing">
      <xdr:col>85</xdr:col>
      <xdr:colOff>127000</xdr:colOff>
      <xdr:row>59</xdr:row>
      <xdr:rowOff>34925</xdr:rowOff>
    </xdr:to>
    <xdr:cxnSp macro="">
      <xdr:nvCxnSpPr>
        <xdr:cNvPr id="647" name="直線コネクタ 646"/>
        <xdr:cNvCxnSpPr/>
      </xdr:nvCxnSpPr>
      <xdr:spPr>
        <a:xfrm>
          <a:off x="15069820" y="10095865"/>
          <a:ext cx="8178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31750</xdr:rowOff>
    </xdr:from>
    <xdr:to xmlns:xdr="http://schemas.openxmlformats.org/drawingml/2006/spreadsheetDrawing">
      <xdr:col>76</xdr:col>
      <xdr:colOff>165100</xdr:colOff>
      <xdr:row>58</xdr:row>
      <xdr:rowOff>135890</xdr:rowOff>
    </xdr:to>
    <xdr:sp macro="" textlink="">
      <xdr:nvSpPr>
        <xdr:cNvPr id="648" name="楕円 647"/>
        <xdr:cNvSpPr/>
      </xdr:nvSpPr>
      <xdr:spPr>
        <a:xfrm>
          <a:off x="14155420" y="99758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83820</xdr:rowOff>
    </xdr:from>
    <xdr:to xmlns:xdr="http://schemas.openxmlformats.org/drawingml/2006/spreadsheetDrawing">
      <xdr:col>81</xdr:col>
      <xdr:colOff>50800</xdr:colOff>
      <xdr:row>58</xdr:row>
      <xdr:rowOff>151765</xdr:rowOff>
    </xdr:to>
    <xdr:cxnSp macro="">
      <xdr:nvCxnSpPr>
        <xdr:cNvPr id="649" name="直線コネクタ 648"/>
        <xdr:cNvCxnSpPr/>
      </xdr:nvCxnSpPr>
      <xdr:spPr>
        <a:xfrm>
          <a:off x="14206220" y="10027920"/>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135255</xdr:rowOff>
    </xdr:from>
    <xdr:to xmlns:xdr="http://schemas.openxmlformats.org/drawingml/2006/spreadsheetDrawing">
      <xdr:col>72</xdr:col>
      <xdr:colOff>38100</xdr:colOff>
      <xdr:row>58</xdr:row>
      <xdr:rowOff>64135</xdr:rowOff>
    </xdr:to>
    <xdr:sp macro="" textlink="">
      <xdr:nvSpPr>
        <xdr:cNvPr id="650" name="楕円 649"/>
        <xdr:cNvSpPr/>
      </xdr:nvSpPr>
      <xdr:spPr>
        <a:xfrm>
          <a:off x="13291820" y="9907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11430</xdr:rowOff>
    </xdr:from>
    <xdr:to xmlns:xdr="http://schemas.openxmlformats.org/drawingml/2006/spreadsheetDrawing">
      <xdr:col>76</xdr:col>
      <xdr:colOff>114300</xdr:colOff>
      <xdr:row>58</xdr:row>
      <xdr:rowOff>83820</xdr:rowOff>
    </xdr:to>
    <xdr:cxnSp macro="">
      <xdr:nvCxnSpPr>
        <xdr:cNvPr id="651" name="直線コネクタ 650"/>
        <xdr:cNvCxnSpPr/>
      </xdr:nvCxnSpPr>
      <xdr:spPr>
        <a:xfrm>
          <a:off x="13342620" y="9955530"/>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123825</xdr:rowOff>
    </xdr:from>
    <xdr:to xmlns:xdr="http://schemas.openxmlformats.org/drawingml/2006/spreadsheetDrawing">
      <xdr:col>67</xdr:col>
      <xdr:colOff>101600</xdr:colOff>
      <xdr:row>58</xdr:row>
      <xdr:rowOff>52070</xdr:rowOff>
    </xdr:to>
    <xdr:sp macro="" textlink="">
      <xdr:nvSpPr>
        <xdr:cNvPr id="652" name="楕円 651"/>
        <xdr:cNvSpPr/>
      </xdr:nvSpPr>
      <xdr:spPr>
        <a:xfrm>
          <a:off x="12423140" y="9896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0</xdr:rowOff>
    </xdr:from>
    <xdr:to xmlns:xdr="http://schemas.openxmlformats.org/drawingml/2006/spreadsheetDrawing">
      <xdr:col>71</xdr:col>
      <xdr:colOff>177800</xdr:colOff>
      <xdr:row>58</xdr:row>
      <xdr:rowOff>11430</xdr:rowOff>
    </xdr:to>
    <xdr:cxnSp macro="">
      <xdr:nvCxnSpPr>
        <xdr:cNvPr id="653" name="直線コネクタ 652"/>
        <xdr:cNvCxnSpPr/>
      </xdr:nvCxnSpPr>
      <xdr:spPr>
        <a:xfrm>
          <a:off x="12473940" y="994410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46990</xdr:rowOff>
    </xdr:from>
    <xdr:ext cx="405130" cy="264795"/>
    <xdr:sp macro="" textlink="">
      <xdr:nvSpPr>
        <xdr:cNvPr id="654" name="n_1aveValue【保健センター・保健所】&#10;有形固定資産減価償却率"/>
        <xdr:cNvSpPr txBox="1"/>
      </xdr:nvSpPr>
      <xdr:spPr>
        <a:xfrm>
          <a:off x="14859635" y="1016254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3810</xdr:rowOff>
    </xdr:from>
    <xdr:ext cx="401955" cy="265430"/>
    <xdr:sp macro="" textlink="">
      <xdr:nvSpPr>
        <xdr:cNvPr id="655" name="n_2aveValue【保健センター・保健所】&#10;有形固定資産減価償却率"/>
        <xdr:cNvSpPr txBox="1"/>
      </xdr:nvSpPr>
      <xdr:spPr>
        <a:xfrm>
          <a:off x="14008735" y="10119360"/>
          <a:ext cx="401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43815</xdr:rowOff>
    </xdr:from>
    <xdr:ext cx="401955" cy="262255"/>
    <xdr:sp macro="" textlink="">
      <xdr:nvSpPr>
        <xdr:cNvPr id="656" name="n_3aveValue【保健センター・保健所】&#10;有形固定資産減価償却率"/>
        <xdr:cNvSpPr txBox="1"/>
      </xdr:nvSpPr>
      <xdr:spPr>
        <a:xfrm>
          <a:off x="13145135" y="9645015"/>
          <a:ext cx="401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48895</xdr:rowOff>
    </xdr:from>
    <xdr:ext cx="403860" cy="264795"/>
    <xdr:sp macro="" textlink="">
      <xdr:nvSpPr>
        <xdr:cNvPr id="657" name="n_4aveValue【保健センター・保健所】&#10;有形固定資産減価償却率"/>
        <xdr:cNvSpPr txBox="1"/>
      </xdr:nvSpPr>
      <xdr:spPr>
        <a:xfrm>
          <a:off x="12276455" y="9650095"/>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45720</xdr:rowOff>
    </xdr:from>
    <xdr:ext cx="405130" cy="264795"/>
    <xdr:sp macro="" textlink="">
      <xdr:nvSpPr>
        <xdr:cNvPr id="658" name="n_1mainValue【保健センター・保健所】&#10;有形固定資産減価償却率"/>
        <xdr:cNvSpPr txBox="1"/>
      </xdr:nvSpPr>
      <xdr:spPr>
        <a:xfrm>
          <a:off x="14859635" y="981837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152400</xdr:rowOff>
    </xdr:from>
    <xdr:ext cx="401955" cy="265430"/>
    <xdr:sp macro="" textlink="">
      <xdr:nvSpPr>
        <xdr:cNvPr id="659" name="n_2mainValue【保健センター・保健所】&#10;有形固定資産減価償却率"/>
        <xdr:cNvSpPr txBox="1"/>
      </xdr:nvSpPr>
      <xdr:spPr>
        <a:xfrm>
          <a:off x="14008735" y="9753600"/>
          <a:ext cx="401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54610</xdr:rowOff>
    </xdr:from>
    <xdr:ext cx="401955" cy="261620"/>
    <xdr:sp macro="" textlink="">
      <xdr:nvSpPr>
        <xdr:cNvPr id="660" name="n_3mainValue【保健センター・保健所】&#10;有形固定資産減価償却率"/>
        <xdr:cNvSpPr txBox="1"/>
      </xdr:nvSpPr>
      <xdr:spPr>
        <a:xfrm>
          <a:off x="13145135" y="9998710"/>
          <a:ext cx="401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43180</xdr:rowOff>
    </xdr:from>
    <xdr:ext cx="403860" cy="262255"/>
    <xdr:sp macro="" textlink="">
      <xdr:nvSpPr>
        <xdr:cNvPr id="661" name="n_4mainValue【保健センター・保健所】&#10;有形固定資産減価償却率"/>
        <xdr:cNvSpPr txBox="1"/>
      </xdr:nvSpPr>
      <xdr:spPr>
        <a:xfrm>
          <a:off x="12276455" y="9987280"/>
          <a:ext cx="403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662" name="正方形/長方形 661"/>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663" name="正方形/長方形 662"/>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664" name="正方形/長方形 663"/>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665" name="正方形/長方形 664"/>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666" name="正方形/長方形 665"/>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667" name="正方形/長方形 666"/>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668" name="正方形/長方形 667"/>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69" name="正方形/長方形 668"/>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8615" cy="231140"/>
    <xdr:sp macro="" textlink="">
      <xdr:nvSpPr>
        <xdr:cNvPr id="670" name="テキスト ボックス 669"/>
        <xdr:cNvSpPr txBox="1"/>
      </xdr:nvSpPr>
      <xdr:spPr>
        <a:xfrm>
          <a:off x="17767300" y="8954135"/>
          <a:ext cx="3486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671" name="直線コネクタ 670"/>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78105</xdr:rowOff>
    </xdr:from>
    <xdr:to xmlns:xdr="http://schemas.openxmlformats.org/drawingml/2006/spreadsheetDrawing">
      <xdr:col>120</xdr:col>
      <xdr:colOff>114300</xdr:colOff>
      <xdr:row>64</xdr:row>
      <xdr:rowOff>78105</xdr:rowOff>
    </xdr:to>
    <xdr:cxnSp macro="">
      <xdr:nvCxnSpPr>
        <xdr:cNvPr id="672" name="直線コネクタ 671"/>
        <xdr:cNvCxnSpPr/>
      </xdr:nvCxnSpPr>
      <xdr:spPr>
        <a:xfrm>
          <a:off x="1780032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107315</xdr:rowOff>
    </xdr:from>
    <xdr:ext cx="466090" cy="264795"/>
    <xdr:sp macro="" textlink="">
      <xdr:nvSpPr>
        <xdr:cNvPr id="673" name="テキスト ボックス 672"/>
        <xdr:cNvSpPr txBox="1"/>
      </xdr:nvSpPr>
      <xdr:spPr>
        <a:xfrm>
          <a:off x="17348200" y="10908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38735</xdr:rowOff>
    </xdr:from>
    <xdr:to xmlns:xdr="http://schemas.openxmlformats.org/drawingml/2006/spreadsheetDrawing">
      <xdr:col>120</xdr:col>
      <xdr:colOff>114300</xdr:colOff>
      <xdr:row>62</xdr:row>
      <xdr:rowOff>38735</xdr:rowOff>
    </xdr:to>
    <xdr:cxnSp macro="">
      <xdr:nvCxnSpPr>
        <xdr:cNvPr id="674" name="直線コネクタ 673"/>
        <xdr:cNvCxnSpPr/>
      </xdr:nvCxnSpPr>
      <xdr:spPr>
        <a:xfrm>
          <a:off x="1780032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68580</xdr:rowOff>
    </xdr:from>
    <xdr:ext cx="466090" cy="264795"/>
    <xdr:sp macro="" textlink="">
      <xdr:nvSpPr>
        <xdr:cNvPr id="675" name="テキスト ボックス 674"/>
        <xdr:cNvSpPr txBox="1"/>
      </xdr:nvSpPr>
      <xdr:spPr>
        <a:xfrm>
          <a:off x="17348200" y="105270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6" name="直線コネクタ 675"/>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29845</xdr:rowOff>
    </xdr:from>
    <xdr:ext cx="466090" cy="262255"/>
    <xdr:sp macro="" textlink="">
      <xdr:nvSpPr>
        <xdr:cNvPr id="677" name="テキスト ボックス 676"/>
        <xdr:cNvSpPr txBox="1"/>
      </xdr:nvSpPr>
      <xdr:spPr>
        <a:xfrm>
          <a:off x="17348200" y="1014539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136525</xdr:rowOff>
    </xdr:from>
    <xdr:to xmlns:xdr="http://schemas.openxmlformats.org/drawingml/2006/spreadsheetDrawing">
      <xdr:col>120</xdr:col>
      <xdr:colOff>114300</xdr:colOff>
      <xdr:row>57</xdr:row>
      <xdr:rowOff>136525</xdr:rowOff>
    </xdr:to>
    <xdr:cxnSp macro="">
      <xdr:nvCxnSpPr>
        <xdr:cNvPr id="678" name="直線コネクタ 677"/>
        <xdr:cNvCxnSpPr/>
      </xdr:nvCxnSpPr>
      <xdr:spPr>
        <a:xfrm>
          <a:off x="1780032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166370</xdr:rowOff>
    </xdr:from>
    <xdr:ext cx="466090" cy="262890"/>
    <xdr:sp macro="" textlink="">
      <xdr:nvSpPr>
        <xdr:cNvPr id="679" name="テキスト ボックス 678"/>
        <xdr:cNvSpPr txBox="1"/>
      </xdr:nvSpPr>
      <xdr:spPr>
        <a:xfrm>
          <a:off x="17348200" y="976757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97790</xdr:rowOff>
    </xdr:from>
    <xdr:to xmlns:xdr="http://schemas.openxmlformats.org/drawingml/2006/spreadsheetDrawing">
      <xdr:col>120</xdr:col>
      <xdr:colOff>114300</xdr:colOff>
      <xdr:row>55</xdr:row>
      <xdr:rowOff>97790</xdr:rowOff>
    </xdr:to>
    <xdr:cxnSp macro="">
      <xdr:nvCxnSpPr>
        <xdr:cNvPr id="680" name="直線コネクタ 679"/>
        <xdr:cNvCxnSpPr/>
      </xdr:nvCxnSpPr>
      <xdr:spPr>
        <a:xfrm>
          <a:off x="1780032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127000</xdr:rowOff>
    </xdr:from>
    <xdr:ext cx="466090" cy="264160"/>
    <xdr:sp macro="" textlink="">
      <xdr:nvSpPr>
        <xdr:cNvPr id="681" name="テキスト ボックス 680"/>
        <xdr:cNvSpPr txBox="1"/>
      </xdr:nvSpPr>
      <xdr:spPr>
        <a:xfrm>
          <a:off x="17348200" y="938530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682" name="直線コネクタ 681"/>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6090" cy="262255"/>
    <xdr:sp macro="" textlink="">
      <xdr:nvSpPr>
        <xdr:cNvPr id="683" name="テキスト ボックス 682"/>
        <xdr:cNvSpPr txBox="1"/>
      </xdr:nvSpPr>
      <xdr:spPr>
        <a:xfrm>
          <a:off x="17348200" y="900366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84" name="【保健センター・保健所】&#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38735</xdr:rowOff>
    </xdr:to>
    <xdr:cxnSp macro="">
      <xdr:nvCxnSpPr>
        <xdr:cNvPr id="685" name="直線コネクタ 684"/>
        <xdr:cNvCxnSpPr/>
      </xdr:nvCxnSpPr>
      <xdr:spPr>
        <a:xfrm flipV="1">
          <a:off x="21571585" y="960120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43180</xdr:rowOff>
    </xdr:from>
    <xdr:ext cx="469900" cy="262255"/>
    <xdr:sp macro="" textlink="">
      <xdr:nvSpPr>
        <xdr:cNvPr id="686" name="【保健センター・保健所】&#10;一人当たり面積最小値テキスト"/>
        <xdr:cNvSpPr txBox="1"/>
      </xdr:nvSpPr>
      <xdr:spPr>
        <a:xfrm>
          <a:off x="21610320" y="1101598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38735</xdr:rowOff>
    </xdr:from>
    <xdr:to xmlns:xdr="http://schemas.openxmlformats.org/drawingml/2006/spreadsheetDrawing">
      <xdr:col>116</xdr:col>
      <xdr:colOff>152400</xdr:colOff>
      <xdr:row>64</xdr:row>
      <xdr:rowOff>38735</xdr:rowOff>
    </xdr:to>
    <xdr:cxnSp macro="">
      <xdr:nvCxnSpPr>
        <xdr:cNvPr id="687" name="直線コネクタ 686"/>
        <xdr:cNvCxnSpPr/>
      </xdr:nvCxnSpPr>
      <xdr:spPr>
        <a:xfrm>
          <a:off x="21488400" y="11011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121285</xdr:rowOff>
    </xdr:from>
    <xdr:ext cx="469900" cy="263525"/>
    <xdr:sp macro="" textlink="">
      <xdr:nvSpPr>
        <xdr:cNvPr id="688" name="【保健センター・保健所】&#10;一人当たり面積最大値テキスト"/>
        <xdr:cNvSpPr txBox="1"/>
      </xdr:nvSpPr>
      <xdr:spPr>
        <a:xfrm>
          <a:off x="21610320" y="937958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689" name="直線コネクタ 688"/>
        <xdr:cNvCxnSpPr/>
      </xdr:nvCxnSpPr>
      <xdr:spPr>
        <a:xfrm>
          <a:off x="21488400" y="9601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3810</xdr:rowOff>
    </xdr:from>
    <xdr:ext cx="469900" cy="265430"/>
    <xdr:sp macro="" textlink="">
      <xdr:nvSpPr>
        <xdr:cNvPr id="690" name="【保健センター・保健所】&#10;一人当たり面積平均値テキスト"/>
        <xdr:cNvSpPr txBox="1"/>
      </xdr:nvSpPr>
      <xdr:spPr>
        <a:xfrm>
          <a:off x="21610320" y="1063371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26035</xdr:rowOff>
    </xdr:from>
    <xdr:to xmlns:xdr="http://schemas.openxmlformats.org/drawingml/2006/spreadsheetDrawing">
      <xdr:col>116</xdr:col>
      <xdr:colOff>114300</xdr:colOff>
      <xdr:row>62</xdr:row>
      <xdr:rowOff>129540</xdr:rowOff>
    </xdr:to>
    <xdr:sp macro="" textlink="">
      <xdr:nvSpPr>
        <xdr:cNvPr id="691" name="フローチャート: 判断 690"/>
        <xdr:cNvSpPr/>
      </xdr:nvSpPr>
      <xdr:spPr>
        <a:xfrm>
          <a:off x="21521420" y="106559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26035</xdr:rowOff>
    </xdr:from>
    <xdr:to xmlns:xdr="http://schemas.openxmlformats.org/drawingml/2006/spreadsheetDrawing">
      <xdr:col>112</xdr:col>
      <xdr:colOff>38100</xdr:colOff>
      <xdr:row>62</xdr:row>
      <xdr:rowOff>129540</xdr:rowOff>
    </xdr:to>
    <xdr:sp macro="" textlink="">
      <xdr:nvSpPr>
        <xdr:cNvPr id="692" name="フローチャート: 判断 691"/>
        <xdr:cNvSpPr/>
      </xdr:nvSpPr>
      <xdr:spPr>
        <a:xfrm>
          <a:off x="20708620" y="106559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65405</xdr:rowOff>
    </xdr:from>
    <xdr:to xmlns:xdr="http://schemas.openxmlformats.org/drawingml/2006/spreadsheetDrawing">
      <xdr:col>107</xdr:col>
      <xdr:colOff>101600</xdr:colOff>
      <xdr:row>62</xdr:row>
      <xdr:rowOff>168910</xdr:rowOff>
    </xdr:to>
    <xdr:sp macro="" textlink="">
      <xdr:nvSpPr>
        <xdr:cNvPr id="693" name="フローチャート: 判断 692"/>
        <xdr:cNvSpPr/>
      </xdr:nvSpPr>
      <xdr:spPr>
        <a:xfrm>
          <a:off x="19839940" y="106953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45720</xdr:rowOff>
    </xdr:from>
    <xdr:to xmlns:xdr="http://schemas.openxmlformats.org/drawingml/2006/spreadsheetDrawing">
      <xdr:col>102</xdr:col>
      <xdr:colOff>165100</xdr:colOff>
      <xdr:row>62</xdr:row>
      <xdr:rowOff>149225</xdr:rowOff>
    </xdr:to>
    <xdr:sp macro="" textlink="">
      <xdr:nvSpPr>
        <xdr:cNvPr id="694" name="フローチャート: 判断 693"/>
        <xdr:cNvSpPr/>
      </xdr:nvSpPr>
      <xdr:spPr>
        <a:xfrm>
          <a:off x="18976340" y="10675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45720</xdr:rowOff>
    </xdr:from>
    <xdr:to xmlns:xdr="http://schemas.openxmlformats.org/drawingml/2006/spreadsheetDrawing">
      <xdr:col>98</xdr:col>
      <xdr:colOff>38100</xdr:colOff>
      <xdr:row>62</xdr:row>
      <xdr:rowOff>149225</xdr:rowOff>
    </xdr:to>
    <xdr:sp macro="" textlink="">
      <xdr:nvSpPr>
        <xdr:cNvPr id="695" name="フローチャート: 判断 694"/>
        <xdr:cNvSpPr/>
      </xdr:nvSpPr>
      <xdr:spPr>
        <a:xfrm>
          <a:off x="18112740" y="106756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0095" cy="263525"/>
    <xdr:sp macro="" textlink="">
      <xdr:nvSpPr>
        <xdr:cNvPr id="696" name="テキスト ボックス 695"/>
        <xdr:cNvSpPr txBox="1"/>
      </xdr:nvSpPr>
      <xdr:spPr>
        <a:xfrm>
          <a:off x="2138680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3525"/>
    <xdr:sp macro="" textlink="">
      <xdr:nvSpPr>
        <xdr:cNvPr id="697" name="テキスト ボックス 696"/>
        <xdr:cNvSpPr txBox="1"/>
      </xdr:nvSpPr>
      <xdr:spPr>
        <a:xfrm>
          <a:off x="2057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0095" cy="263525"/>
    <xdr:sp macro="" textlink="">
      <xdr:nvSpPr>
        <xdr:cNvPr id="698" name="テキスト ボックス 697"/>
        <xdr:cNvSpPr txBox="1"/>
      </xdr:nvSpPr>
      <xdr:spPr>
        <a:xfrm>
          <a:off x="19705320" y="114300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3525"/>
    <xdr:sp macro="" textlink="">
      <xdr:nvSpPr>
        <xdr:cNvPr id="699" name="テキスト ボックス 698"/>
        <xdr:cNvSpPr txBox="1"/>
      </xdr:nvSpPr>
      <xdr:spPr>
        <a:xfrm>
          <a:off x="188417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3525"/>
    <xdr:sp macro="" textlink="">
      <xdr:nvSpPr>
        <xdr:cNvPr id="700" name="テキスト ボックス 699"/>
        <xdr:cNvSpPr txBox="1"/>
      </xdr:nvSpPr>
      <xdr:spPr>
        <a:xfrm>
          <a:off x="179781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143510</xdr:rowOff>
    </xdr:from>
    <xdr:to xmlns:xdr="http://schemas.openxmlformats.org/drawingml/2006/spreadsheetDrawing">
      <xdr:col>116</xdr:col>
      <xdr:colOff>114300</xdr:colOff>
      <xdr:row>61</xdr:row>
      <xdr:rowOff>71120</xdr:rowOff>
    </xdr:to>
    <xdr:sp macro="" textlink="">
      <xdr:nvSpPr>
        <xdr:cNvPr id="701" name="楕円 700"/>
        <xdr:cNvSpPr/>
      </xdr:nvSpPr>
      <xdr:spPr>
        <a:xfrm>
          <a:off x="21521420" y="10430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166370</xdr:rowOff>
    </xdr:from>
    <xdr:ext cx="469900" cy="262890"/>
    <xdr:sp macro="" textlink="">
      <xdr:nvSpPr>
        <xdr:cNvPr id="702" name="【保健センター・保健所】&#10;一人当たり面積該当値テキスト"/>
        <xdr:cNvSpPr txBox="1"/>
      </xdr:nvSpPr>
      <xdr:spPr>
        <a:xfrm>
          <a:off x="21610320" y="1028192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143510</xdr:rowOff>
    </xdr:from>
    <xdr:to xmlns:xdr="http://schemas.openxmlformats.org/drawingml/2006/spreadsheetDrawing">
      <xdr:col>112</xdr:col>
      <xdr:colOff>38100</xdr:colOff>
      <xdr:row>61</xdr:row>
      <xdr:rowOff>71120</xdr:rowOff>
    </xdr:to>
    <xdr:sp macro="" textlink="">
      <xdr:nvSpPr>
        <xdr:cNvPr id="703" name="楕円 702"/>
        <xdr:cNvSpPr/>
      </xdr:nvSpPr>
      <xdr:spPr>
        <a:xfrm>
          <a:off x="20708620" y="104305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19685</xdr:rowOff>
    </xdr:from>
    <xdr:to xmlns:xdr="http://schemas.openxmlformats.org/drawingml/2006/spreadsheetDrawing">
      <xdr:col>116</xdr:col>
      <xdr:colOff>63500</xdr:colOff>
      <xdr:row>61</xdr:row>
      <xdr:rowOff>19685</xdr:rowOff>
    </xdr:to>
    <xdr:cxnSp macro="">
      <xdr:nvCxnSpPr>
        <xdr:cNvPr id="704" name="直線コネクタ 703"/>
        <xdr:cNvCxnSpPr/>
      </xdr:nvCxnSpPr>
      <xdr:spPr>
        <a:xfrm>
          <a:off x="20759420" y="104781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143510</xdr:rowOff>
    </xdr:from>
    <xdr:to xmlns:xdr="http://schemas.openxmlformats.org/drawingml/2006/spreadsheetDrawing">
      <xdr:col>107</xdr:col>
      <xdr:colOff>101600</xdr:colOff>
      <xdr:row>61</xdr:row>
      <xdr:rowOff>71120</xdr:rowOff>
    </xdr:to>
    <xdr:sp macro="" textlink="">
      <xdr:nvSpPr>
        <xdr:cNvPr id="705" name="楕円 704"/>
        <xdr:cNvSpPr/>
      </xdr:nvSpPr>
      <xdr:spPr>
        <a:xfrm>
          <a:off x="19839940" y="10430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19685</xdr:rowOff>
    </xdr:from>
    <xdr:to xmlns:xdr="http://schemas.openxmlformats.org/drawingml/2006/spreadsheetDrawing">
      <xdr:col>111</xdr:col>
      <xdr:colOff>177800</xdr:colOff>
      <xdr:row>61</xdr:row>
      <xdr:rowOff>19685</xdr:rowOff>
    </xdr:to>
    <xdr:cxnSp macro="">
      <xdr:nvCxnSpPr>
        <xdr:cNvPr id="706" name="直線コネクタ 705"/>
        <xdr:cNvCxnSpPr/>
      </xdr:nvCxnSpPr>
      <xdr:spPr>
        <a:xfrm>
          <a:off x="19890740" y="104781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143510</xdr:rowOff>
    </xdr:from>
    <xdr:to xmlns:xdr="http://schemas.openxmlformats.org/drawingml/2006/spreadsheetDrawing">
      <xdr:col>102</xdr:col>
      <xdr:colOff>165100</xdr:colOff>
      <xdr:row>61</xdr:row>
      <xdr:rowOff>71120</xdr:rowOff>
    </xdr:to>
    <xdr:sp macro="" textlink="">
      <xdr:nvSpPr>
        <xdr:cNvPr id="707" name="楕円 706"/>
        <xdr:cNvSpPr/>
      </xdr:nvSpPr>
      <xdr:spPr>
        <a:xfrm>
          <a:off x="18976340" y="10430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19685</xdr:rowOff>
    </xdr:from>
    <xdr:to xmlns:xdr="http://schemas.openxmlformats.org/drawingml/2006/spreadsheetDrawing">
      <xdr:col>107</xdr:col>
      <xdr:colOff>50800</xdr:colOff>
      <xdr:row>61</xdr:row>
      <xdr:rowOff>19685</xdr:rowOff>
    </xdr:to>
    <xdr:cxnSp macro="">
      <xdr:nvCxnSpPr>
        <xdr:cNvPr id="708" name="直線コネクタ 707"/>
        <xdr:cNvCxnSpPr/>
      </xdr:nvCxnSpPr>
      <xdr:spPr>
        <a:xfrm>
          <a:off x="19027140" y="104781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161925</xdr:rowOff>
    </xdr:from>
    <xdr:to xmlns:xdr="http://schemas.openxmlformats.org/drawingml/2006/spreadsheetDrawing">
      <xdr:col>98</xdr:col>
      <xdr:colOff>38100</xdr:colOff>
      <xdr:row>60</xdr:row>
      <xdr:rowOff>90805</xdr:rowOff>
    </xdr:to>
    <xdr:sp macro="" textlink="">
      <xdr:nvSpPr>
        <xdr:cNvPr id="709" name="楕円 708"/>
        <xdr:cNvSpPr/>
      </xdr:nvSpPr>
      <xdr:spPr>
        <a:xfrm>
          <a:off x="18112740" y="102774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38735</xdr:rowOff>
    </xdr:from>
    <xdr:to xmlns:xdr="http://schemas.openxmlformats.org/drawingml/2006/spreadsheetDrawing">
      <xdr:col>102</xdr:col>
      <xdr:colOff>114300</xdr:colOff>
      <xdr:row>61</xdr:row>
      <xdr:rowOff>19685</xdr:rowOff>
    </xdr:to>
    <xdr:cxnSp macro="">
      <xdr:nvCxnSpPr>
        <xdr:cNvPr id="710" name="直線コネクタ 709"/>
        <xdr:cNvCxnSpPr/>
      </xdr:nvCxnSpPr>
      <xdr:spPr>
        <a:xfrm>
          <a:off x="18163540" y="10325735"/>
          <a:ext cx="863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121285</xdr:rowOff>
    </xdr:from>
    <xdr:ext cx="469900" cy="263525"/>
    <xdr:sp macro="" textlink="">
      <xdr:nvSpPr>
        <xdr:cNvPr id="711" name="n_1aveValue【保健センター・保健所】&#10;一人当たり面積"/>
        <xdr:cNvSpPr txBox="1"/>
      </xdr:nvSpPr>
      <xdr:spPr>
        <a:xfrm>
          <a:off x="20516850" y="1075118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160020</xdr:rowOff>
    </xdr:from>
    <xdr:ext cx="466725" cy="263525"/>
    <xdr:sp macro="" textlink="">
      <xdr:nvSpPr>
        <xdr:cNvPr id="712" name="n_2aveValue【保健センター・保健所】&#10;一人当たり面積"/>
        <xdr:cNvSpPr txBox="1"/>
      </xdr:nvSpPr>
      <xdr:spPr>
        <a:xfrm>
          <a:off x="19660870" y="1078992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140335</xdr:rowOff>
    </xdr:from>
    <xdr:ext cx="466725" cy="264795"/>
    <xdr:sp macro="" textlink="">
      <xdr:nvSpPr>
        <xdr:cNvPr id="713" name="n_3aveValue【保健センター・保健所】&#10;一人当たり面積"/>
        <xdr:cNvSpPr txBox="1"/>
      </xdr:nvSpPr>
      <xdr:spPr>
        <a:xfrm>
          <a:off x="18797270" y="1077023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140335</xdr:rowOff>
    </xdr:from>
    <xdr:ext cx="468630" cy="264795"/>
    <xdr:sp macro="" textlink="">
      <xdr:nvSpPr>
        <xdr:cNvPr id="714" name="n_4aveValue【保健センター・保健所】&#10;一人当たり面積"/>
        <xdr:cNvSpPr txBox="1"/>
      </xdr:nvSpPr>
      <xdr:spPr>
        <a:xfrm>
          <a:off x="17933670" y="1077023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88265</xdr:rowOff>
    </xdr:from>
    <xdr:ext cx="469900" cy="262255"/>
    <xdr:sp macro="" textlink="">
      <xdr:nvSpPr>
        <xdr:cNvPr id="715" name="n_1mainValue【保健センター・保健所】&#10;一人当たり面積"/>
        <xdr:cNvSpPr txBox="1"/>
      </xdr:nvSpPr>
      <xdr:spPr>
        <a:xfrm>
          <a:off x="20516850" y="1020381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88265</xdr:rowOff>
    </xdr:from>
    <xdr:ext cx="466725" cy="262255"/>
    <xdr:sp macro="" textlink="">
      <xdr:nvSpPr>
        <xdr:cNvPr id="716" name="n_2mainValue【保健センター・保健所】&#10;一人当たり面積"/>
        <xdr:cNvSpPr txBox="1"/>
      </xdr:nvSpPr>
      <xdr:spPr>
        <a:xfrm>
          <a:off x="19660870" y="1020381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88265</xdr:rowOff>
    </xdr:from>
    <xdr:ext cx="466725" cy="262255"/>
    <xdr:sp macro="" textlink="">
      <xdr:nvSpPr>
        <xdr:cNvPr id="717" name="n_3mainValue【保健センター・保健所】&#10;一人当たり面積"/>
        <xdr:cNvSpPr txBox="1"/>
      </xdr:nvSpPr>
      <xdr:spPr>
        <a:xfrm>
          <a:off x="18797270" y="1020381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107315</xdr:rowOff>
    </xdr:from>
    <xdr:ext cx="468630" cy="264795"/>
    <xdr:sp macro="" textlink="">
      <xdr:nvSpPr>
        <xdr:cNvPr id="718" name="n_4mainValue【保健センター・保健所】&#10;一人当たり面積"/>
        <xdr:cNvSpPr txBox="1"/>
      </xdr:nvSpPr>
      <xdr:spPr>
        <a:xfrm>
          <a:off x="17933670" y="1005141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719" name="正方形/長方形 718"/>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72</xdr:row>
      <xdr:rowOff>129540</xdr:rowOff>
    </xdr:from>
    <xdr:to xmlns:xdr="http://schemas.openxmlformats.org/drawingml/2006/spreadsheetDrawing">
      <xdr:col>73</xdr:col>
      <xdr:colOff>63500</xdr:colOff>
      <xdr:row>74</xdr:row>
      <xdr:rowOff>38735</xdr:rowOff>
    </xdr:to>
    <xdr:sp macro="" textlink="">
      <xdr:nvSpPr>
        <xdr:cNvPr id="720" name="正方形/長方形 719"/>
        <xdr:cNvSpPr/>
      </xdr:nvSpPr>
      <xdr:spPr>
        <a:xfrm>
          <a:off x="12115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73</xdr:row>
      <xdr:rowOff>161925</xdr:rowOff>
    </xdr:from>
    <xdr:to xmlns:xdr="http://schemas.openxmlformats.org/drawingml/2006/spreadsheetDrawing">
      <xdr:col>73</xdr:col>
      <xdr:colOff>63500</xdr:colOff>
      <xdr:row>75</xdr:row>
      <xdr:rowOff>71120</xdr:rowOff>
    </xdr:to>
    <xdr:sp macro="" textlink="">
      <xdr:nvSpPr>
        <xdr:cNvPr id="721" name="正方形/長方形 720"/>
        <xdr:cNvSpPr/>
      </xdr:nvSpPr>
      <xdr:spPr>
        <a:xfrm>
          <a:off x="12115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72</xdr:row>
      <xdr:rowOff>129540</xdr:rowOff>
    </xdr:from>
    <xdr:to xmlns:xdr="http://schemas.openxmlformats.org/drawingml/2006/spreadsheetDrawing">
      <xdr:col>80</xdr:col>
      <xdr:colOff>0</xdr:colOff>
      <xdr:row>74</xdr:row>
      <xdr:rowOff>38735</xdr:rowOff>
    </xdr:to>
    <xdr:sp macro="" textlink="">
      <xdr:nvSpPr>
        <xdr:cNvPr id="722" name="正方形/長方形 721"/>
        <xdr:cNvSpPr/>
      </xdr:nvSpPr>
      <xdr:spPr>
        <a:xfrm>
          <a:off x="133502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73</xdr:row>
      <xdr:rowOff>161925</xdr:rowOff>
    </xdr:from>
    <xdr:to xmlns:xdr="http://schemas.openxmlformats.org/drawingml/2006/spreadsheetDrawing">
      <xdr:col>80</xdr:col>
      <xdr:colOff>0</xdr:colOff>
      <xdr:row>75</xdr:row>
      <xdr:rowOff>71120</xdr:rowOff>
    </xdr:to>
    <xdr:sp macro="" textlink="">
      <xdr:nvSpPr>
        <xdr:cNvPr id="723" name="正方形/長方形 722"/>
        <xdr:cNvSpPr/>
      </xdr:nvSpPr>
      <xdr:spPr>
        <a:xfrm>
          <a:off x="133502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24" name="正方形/長方形 723"/>
        <xdr:cNvSpPr/>
      </xdr:nvSpPr>
      <xdr:spPr>
        <a:xfrm>
          <a:off x="12115800" y="12956540"/>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725" name="正方形/長方形 724"/>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72</xdr:row>
      <xdr:rowOff>129540</xdr:rowOff>
    </xdr:from>
    <xdr:to xmlns:xdr="http://schemas.openxmlformats.org/drawingml/2006/spreadsheetDrawing">
      <xdr:col>104</xdr:col>
      <xdr:colOff>0</xdr:colOff>
      <xdr:row>74</xdr:row>
      <xdr:rowOff>38735</xdr:rowOff>
    </xdr:to>
    <xdr:sp macro="" textlink="">
      <xdr:nvSpPr>
        <xdr:cNvPr id="726" name="正方形/長方形 725"/>
        <xdr:cNvSpPr/>
      </xdr:nvSpPr>
      <xdr:spPr>
        <a:xfrm>
          <a:off x="17800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73</xdr:row>
      <xdr:rowOff>161925</xdr:rowOff>
    </xdr:from>
    <xdr:to xmlns:xdr="http://schemas.openxmlformats.org/drawingml/2006/spreadsheetDrawing">
      <xdr:col>104</xdr:col>
      <xdr:colOff>0</xdr:colOff>
      <xdr:row>75</xdr:row>
      <xdr:rowOff>71120</xdr:rowOff>
    </xdr:to>
    <xdr:sp macro="" textlink="">
      <xdr:nvSpPr>
        <xdr:cNvPr id="727" name="正方形/長方形 726"/>
        <xdr:cNvSpPr/>
      </xdr:nvSpPr>
      <xdr:spPr>
        <a:xfrm>
          <a:off x="17800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72</xdr:row>
      <xdr:rowOff>129540</xdr:rowOff>
    </xdr:from>
    <xdr:to xmlns:xdr="http://schemas.openxmlformats.org/drawingml/2006/spreadsheetDrawing">
      <xdr:col>110</xdr:col>
      <xdr:colOff>127000</xdr:colOff>
      <xdr:row>74</xdr:row>
      <xdr:rowOff>38735</xdr:rowOff>
    </xdr:to>
    <xdr:sp macro="" textlink="">
      <xdr:nvSpPr>
        <xdr:cNvPr id="728" name="正方形/長方形 727"/>
        <xdr:cNvSpPr/>
      </xdr:nvSpPr>
      <xdr:spPr>
        <a:xfrm>
          <a:off x="19039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73</xdr:row>
      <xdr:rowOff>161925</xdr:rowOff>
    </xdr:from>
    <xdr:to xmlns:xdr="http://schemas.openxmlformats.org/drawingml/2006/spreadsheetDrawing">
      <xdr:col>110</xdr:col>
      <xdr:colOff>127000</xdr:colOff>
      <xdr:row>75</xdr:row>
      <xdr:rowOff>71120</xdr:rowOff>
    </xdr:to>
    <xdr:sp macro="" textlink="">
      <xdr:nvSpPr>
        <xdr:cNvPr id="729" name="正方形/長方形 728"/>
        <xdr:cNvSpPr/>
      </xdr:nvSpPr>
      <xdr:spPr>
        <a:xfrm>
          <a:off x="19039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30" name="正方形/長方形 729"/>
        <xdr:cNvSpPr/>
      </xdr:nvSpPr>
      <xdr:spPr>
        <a:xfrm>
          <a:off x="17800320" y="12956540"/>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1" name="正方形/長方形 730"/>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2" name="正方形/長方形 731"/>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3" name="正方形/長方形 732"/>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4" name="正方形/長方形 733"/>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5" name="正方形/長方形 734"/>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6" name="正方形/長方形 735"/>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7" name="正方形/長方形 736"/>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8" name="正方形/長方形 737"/>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39" name="テキスト ボックス 738"/>
        <xdr:cNvSpPr txBox="1"/>
      </xdr:nvSpPr>
      <xdr:spPr>
        <a:xfrm>
          <a:off x="120777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0" name="直線コネクタ 739"/>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41" name="テキスト ボックス 740"/>
        <xdr:cNvSpPr txBox="1"/>
      </xdr:nvSpPr>
      <xdr:spPr>
        <a:xfrm>
          <a:off x="1166368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2" name="直線コネクタ 741"/>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743" name="テキスト ボックス 742"/>
        <xdr:cNvSpPr txBox="1"/>
      </xdr:nvSpPr>
      <xdr:spPr>
        <a:xfrm>
          <a:off x="1172273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4" name="直線コネクタ 743"/>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745" name="テキスト ボックス 744"/>
        <xdr:cNvSpPr txBox="1"/>
      </xdr:nvSpPr>
      <xdr:spPr>
        <a:xfrm>
          <a:off x="1172273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6" name="直線コネクタ 745"/>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7" name="テキスト ボックス 746"/>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8" name="直線コネクタ 747"/>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9" name="テキスト ボックス 748"/>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0" name="直線コネクタ 749"/>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7820" cy="255905"/>
    <xdr:sp macro="" textlink="">
      <xdr:nvSpPr>
        <xdr:cNvPr id="751" name="テキスト ボックス 750"/>
        <xdr:cNvSpPr txBox="1"/>
      </xdr:nvSpPr>
      <xdr:spPr>
        <a:xfrm>
          <a:off x="11786870" y="17002760"/>
          <a:ext cx="337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2" name="直線コネクタ 751"/>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3"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63500</xdr:rowOff>
    </xdr:from>
    <xdr:to xmlns:xdr="http://schemas.openxmlformats.org/drawingml/2006/spreadsheetDrawing">
      <xdr:col>85</xdr:col>
      <xdr:colOff>126365</xdr:colOff>
      <xdr:row>108</xdr:row>
      <xdr:rowOff>166370</xdr:rowOff>
    </xdr:to>
    <xdr:cxnSp macro="">
      <xdr:nvCxnSpPr>
        <xdr:cNvPr id="754" name="直線コネクタ 753"/>
        <xdr:cNvCxnSpPr/>
      </xdr:nvCxnSpPr>
      <xdr:spPr>
        <a:xfrm flipV="1">
          <a:off x="15887065" y="1737995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169545</xdr:rowOff>
    </xdr:from>
    <xdr:ext cx="405130" cy="255905"/>
    <xdr:sp macro="" textlink="">
      <xdr:nvSpPr>
        <xdr:cNvPr id="755" name="【庁舎】&#10;有形固定資産減価償却率最小値テキスト"/>
        <xdr:cNvSpPr txBox="1"/>
      </xdr:nvSpPr>
      <xdr:spPr>
        <a:xfrm>
          <a:off x="15925800" y="186861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166370</xdr:rowOff>
    </xdr:from>
    <xdr:to xmlns:xdr="http://schemas.openxmlformats.org/drawingml/2006/spreadsheetDrawing">
      <xdr:col>86</xdr:col>
      <xdr:colOff>25400</xdr:colOff>
      <xdr:row>108</xdr:row>
      <xdr:rowOff>166370</xdr:rowOff>
    </xdr:to>
    <xdr:cxnSp macro="">
      <xdr:nvCxnSpPr>
        <xdr:cNvPr id="756" name="直線コネクタ 755"/>
        <xdr:cNvCxnSpPr/>
      </xdr:nvCxnSpPr>
      <xdr:spPr>
        <a:xfrm>
          <a:off x="15798800" y="18682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9525</xdr:rowOff>
    </xdr:from>
    <xdr:ext cx="405130" cy="255905"/>
    <xdr:sp macro="" textlink="">
      <xdr:nvSpPr>
        <xdr:cNvPr id="757" name="【庁舎】&#10;有形固定資産減価償却率最大値テキスト"/>
        <xdr:cNvSpPr txBox="1"/>
      </xdr:nvSpPr>
      <xdr:spPr>
        <a:xfrm>
          <a:off x="15925800" y="171545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63500</xdr:rowOff>
    </xdr:from>
    <xdr:to xmlns:xdr="http://schemas.openxmlformats.org/drawingml/2006/spreadsheetDrawing">
      <xdr:col>86</xdr:col>
      <xdr:colOff>25400</xdr:colOff>
      <xdr:row>101</xdr:row>
      <xdr:rowOff>63500</xdr:rowOff>
    </xdr:to>
    <xdr:cxnSp macro="">
      <xdr:nvCxnSpPr>
        <xdr:cNvPr id="758" name="直線コネクタ 757"/>
        <xdr:cNvCxnSpPr/>
      </xdr:nvCxnSpPr>
      <xdr:spPr>
        <a:xfrm>
          <a:off x="15798800" y="17379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55880</xdr:rowOff>
    </xdr:from>
    <xdr:ext cx="405130" cy="259080"/>
    <xdr:sp macro="" textlink="">
      <xdr:nvSpPr>
        <xdr:cNvPr id="759" name="【庁舎】&#10;有形固定資産減価償却率平均値テキスト"/>
        <xdr:cNvSpPr txBox="1"/>
      </xdr:nvSpPr>
      <xdr:spPr>
        <a:xfrm>
          <a:off x="15925800" y="17886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33020</xdr:rowOff>
    </xdr:from>
    <xdr:to xmlns:xdr="http://schemas.openxmlformats.org/drawingml/2006/spreadsheetDrawing">
      <xdr:col>85</xdr:col>
      <xdr:colOff>177800</xdr:colOff>
      <xdr:row>105</xdr:row>
      <xdr:rowOff>134620</xdr:rowOff>
    </xdr:to>
    <xdr:sp macro="" textlink="">
      <xdr:nvSpPr>
        <xdr:cNvPr id="760" name="フローチャート: 判断 759"/>
        <xdr:cNvSpPr/>
      </xdr:nvSpPr>
      <xdr:spPr>
        <a:xfrm>
          <a:off x="158369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34925</xdr:rowOff>
    </xdr:from>
    <xdr:to xmlns:xdr="http://schemas.openxmlformats.org/drawingml/2006/spreadsheetDrawing">
      <xdr:col>81</xdr:col>
      <xdr:colOff>101600</xdr:colOff>
      <xdr:row>105</xdr:row>
      <xdr:rowOff>136525</xdr:rowOff>
    </xdr:to>
    <xdr:sp macro="" textlink="">
      <xdr:nvSpPr>
        <xdr:cNvPr id="761" name="フローチャート: 判断 760"/>
        <xdr:cNvSpPr/>
      </xdr:nvSpPr>
      <xdr:spPr>
        <a:xfrm>
          <a:off x="1501902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12065</xdr:rowOff>
    </xdr:from>
    <xdr:to xmlns:xdr="http://schemas.openxmlformats.org/drawingml/2006/spreadsheetDrawing">
      <xdr:col>76</xdr:col>
      <xdr:colOff>165100</xdr:colOff>
      <xdr:row>105</xdr:row>
      <xdr:rowOff>113665</xdr:rowOff>
    </xdr:to>
    <xdr:sp macro="" textlink="">
      <xdr:nvSpPr>
        <xdr:cNvPr id="762" name="フローチャート: 判断 761"/>
        <xdr:cNvSpPr/>
      </xdr:nvSpPr>
      <xdr:spPr>
        <a:xfrm>
          <a:off x="1415542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168275</xdr:rowOff>
    </xdr:from>
    <xdr:to xmlns:xdr="http://schemas.openxmlformats.org/drawingml/2006/spreadsheetDrawing">
      <xdr:col>72</xdr:col>
      <xdr:colOff>38100</xdr:colOff>
      <xdr:row>105</xdr:row>
      <xdr:rowOff>98425</xdr:rowOff>
    </xdr:to>
    <xdr:sp macro="" textlink="">
      <xdr:nvSpPr>
        <xdr:cNvPr id="763" name="フローチャート: 判断 762"/>
        <xdr:cNvSpPr/>
      </xdr:nvSpPr>
      <xdr:spPr>
        <a:xfrm>
          <a:off x="13291820" y="17999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4445</xdr:rowOff>
    </xdr:from>
    <xdr:to xmlns:xdr="http://schemas.openxmlformats.org/drawingml/2006/spreadsheetDrawing">
      <xdr:col>67</xdr:col>
      <xdr:colOff>101600</xdr:colOff>
      <xdr:row>105</xdr:row>
      <xdr:rowOff>106045</xdr:rowOff>
    </xdr:to>
    <xdr:sp macro="" textlink="">
      <xdr:nvSpPr>
        <xdr:cNvPr id="764" name="フローチャート: 判断 763"/>
        <xdr:cNvSpPr/>
      </xdr:nvSpPr>
      <xdr:spPr>
        <a:xfrm>
          <a:off x="1242314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5" name="テキスト ボックス 764"/>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766" name="テキスト ボックス 765"/>
        <xdr:cNvSpPr txBox="1"/>
      </xdr:nvSpPr>
      <xdr:spPr>
        <a:xfrm>
          <a:off x="148844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7" name="テキスト ボックス 766"/>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8" name="テキスト ボックス 767"/>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769" name="テキスト ボックス 768"/>
        <xdr:cNvSpPr txBox="1"/>
      </xdr:nvSpPr>
      <xdr:spPr>
        <a:xfrm>
          <a:off x="122885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82550</xdr:rowOff>
    </xdr:from>
    <xdr:to xmlns:xdr="http://schemas.openxmlformats.org/drawingml/2006/spreadsheetDrawing">
      <xdr:col>85</xdr:col>
      <xdr:colOff>177800</xdr:colOff>
      <xdr:row>108</xdr:row>
      <xdr:rowOff>12700</xdr:rowOff>
    </xdr:to>
    <xdr:sp macro="" textlink="">
      <xdr:nvSpPr>
        <xdr:cNvPr id="770" name="楕円 769"/>
        <xdr:cNvSpPr/>
      </xdr:nvSpPr>
      <xdr:spPr>
        <a:xfrm>
          <a:off x="158369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60960</xdr:rowOff>
    </xdr:from>
    <xdr:ext cx="405130" cy="259080"/>
    <xdr:sp macro="" textlink="">
      <xdr:nvSpPr>
        <xdr:cNvPr id="771" name="【庁舎】&#10;有形固定資産減価償却率該当値テキスト"/>
        <xdr:cNvSpPr txBox="1"/>
      </xdr:nvSpPr>
      <xdr:spPr>
        <a:xfrm>
          <a:off x="159258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105410</xdr:rowOff>
    </xdr:from>
    <xdr:to xmlns:xdr="http://schemas.openxmlformats.org/drawingml/2006/spreadsheetDrawing">
      <xdr:col>81</xdr:col>
      <xdr:colOff>101600</xdr:colOff>
      <xdr:row>108</xdr:row>
      <xdr:rowOff>35560</xdr:rowOff>
    </xdr:to>
    <xdr:sp macro="" textlink="">
      <xdr:nvSpPr>
        <xdr:cNvPr id="772" name="楕円 771"/>
        <xdr:cNvSpPr/>
      </xdr:nvSpPr>
      <xdr:spPr>
        <a:xfrm>
          <a:off x="1501902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133350</xdr:rowOff>
    </xdr:from>
    <xdr:to xmlns:xdr="http://schemas.openxmlformats.org/drawingml/2006/spreadsheetDrawing">
      <xdr:col>85</xdr:col>
      <xdr:colOff>127000</xdr:colOff>
      <xdr:row>107</xdr:row>
      <xdr:rowOff>156210</xdr:rowOff>
    </xdr:to>
    <xdr:cxnSp macro="">
      <xdr:nvCxnSpPr>
        <xdr:cNvPr id="773" name="直線コネクタ 772"/>
        <xdr:cNvCxnSpPr/>
      </xdr:nvCxnSpPr>
      <xdr:spPr>
        <a:xfrm flipV="1">
          <a:off x="15069820" y="18478500"/>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63500</xdr:rowOff>
    </xdr:from>
    <xdr:to xmlns:xdr="http://schemas.openxmlformats.org/drawingml/2006/spreadsheetDrawing">
      <xdr:col>76</xdr:col>
      <xdr:colOff>165100</xdr:colOff>
      <xdr:row>107</xdr:row>
      <xdr:rowOff>165100</xdr:rowOff>
    </xdr:to>
    <xdr:sp macro="" textlink="">
      <xdr:nvSpPr>
        <xdr:cNvPr id="774" name="楕円 773"/>
        <xdr:cNvSpPr/>
      </xdr:nvSpPr>
      <xdr:spPr>
        <a:xfrm>
          <a:off x="1415542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114300</xdr:rowOff>
    </xdr:from>
    <xdr:to xmlns:xdr="http://schemas.openxmlformats.org/drawingml/2006/spreadsheetDrawing">
      <xdr:col>81</xdr:col>
      <xdr:colOff>50800</xdr:colOff>
      <xdr:row>107</xdr:row>
      <xdr:rowOff>156210</xdr:rowOff>
    </xdr:to>
    <xdr:cxnSp macro="">
      <xdr:nvCxnSpPr>
        <xdr:cNvPr id="775" name="直線コネクタ 774"/>
        <xdr:cNvCxnSpPr/>
      </xdr:nvCxnSpPr>
      <xdr:spPr>
        <a:xfrm>
          <a:off x="14206220" y="1845945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124460</xdr:rowOff>
    </xdr:from>
    <xdr:to xmlns:xdr="http://schemas.openxmlformats.org/drawingml/2006/spreadsheetDrawing">
      <xdr:col>72</xdr:col>
      <xdr:colOff>38100</xdr:colOff>
      <xdr:row>108</xdr:row>
      <xdr:rowOff>54610</xdr:rowOff>
    </xdr:to>
    <xdr:sp macro="" textlink="">
      <xdr:nvSpPr>
        <xdr:cNvPr id="776" name="楕円 775"/>
        <xdr:cNvSpPr/>
      </xdr:nvSpPr>
      <xdr:spPr>
        <a:xfrm>
          <a:off x="13291820" y="18469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114300</xdr:rowOff>
    </xdr:from>
    <xdr:to xmlns:xdr="http://schemas.openxmlformats.org/drawingml/2006/spreadsheetDrawing">
      <xdr:col>76</xdr:col>
      <xdr:colOff>114300</xdr:colOff>
      <xdr:row>108</xdr:row>
      <xdr:rowOff>3810</xdr:rowOff>
    </xdr:to>
    <xdr:cxnSp macro="">
      <xdr:nvCxnSpPr>
        <xdr:cNvPr id="777" name="直線コネクタ 776"/>
        <xdr:cNvCxnSpPr/>
      </xdr:nvCxnSpPr>
      <xdr:spPr>
        <a:xfrm flipV="1">
          <a:off x="13342620" y="1845945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122555</xdr:rowOff>
    </xdr:from>
    <xdr:to xmlns:xdr="http://schemas.openxmlformats.org/drawingml/2006/spreadsheetDrawing">
      <xdr:col>67</xdr:col>
      <xdr:colOff>101600</xdr:colOff>
      <xdr:row>108</xdr:row>
      <xdr:rowOff>52705</xdr:rowOff>
    </xdr:to>
    <xdr:sp macro="" textlink="">
      <xdr:nvSpPr>
        <xdr:cNvPr id="778" name="楕円 777"/>
        <xdr:cNvSpPr/>
      </xdr:nvSpPr>
      <xdr:spPr>
        <a:xfrm>
          <a:off x="1242314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1905</xdr:rowOff>
    </xdr:from>
    <xdr:to xmlns:xdr="http://schemas.openxmlformats.org/drawingml/2006/spreadsheetDrawing">
      <xdr:col>71</xdr:col>
      <xdr:colOff>177800</xdr:colOff>
      <xdr:row>108</xdr:row>
      <xdr:rowOff>3810</xdr:rowOff>
    </xdr:to>
    <xdr:cxnSp macro="">
      <xdr:nvCxnSpPr>
        <xdr:cNvPr id="779" name="直線コネクタ 778"/>
        <xdr:cNvCxnSpPr/>
      </xdr:nvCxnSpPr>
      <xdr:spPr>
        <a:xfrm>
          <a:off x="12473940" y="1851850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153035</xdr:rowOff>
    </xdr:from>
    <xdr:ext cx="405130" cy="259080"/>
    <xdr:sp macro="" textlink="">
      <xdr:nvSpPr>
        <xdr:cNvPr id="780" name="n_1aveValue【庁舎】&#10;有形固定資産減価償却率"/>
        <xdr:cNvSpPr txBox="1"/>
      </xdr:nvSpPr>
      <xdr:spPr>
        <a:xfrm>
          <a:off x="14859635" y="1781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130175</xdr:rowOff>
    </xdr:from>
    <xdr:ext cx="401955" cy="259080"/>
    <xdr:sp macro="" textlink="">
      <xdr:nvSpPr>
        <xdr:cNvPr id="781" name="n_2aveValue【庁舎】&#10;有形固定資産減価償却率"/>
        <xdr:cNvSpPr txBox="1"/>
      </xdr:nvSpPr>
      <xdr:spPr>
        <a:xfrm>
          <a:off x="14008735" y="17789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114935</xdr:rowOff>
    </xdr:from>
    <xdr:ext cx="401955" cy="259080"/>
    <xdr:sp macro="" textlink="">
      <xdr:nvSpPr>
        <xdr:cNvPr id="782" name="n_3aveValue【庁舎】&#10;有形固定資産減価償却率"/>
        <xdr:cNvSpPr txBox="1"/>
      </xdr:nvSpPr>
      <xdr:spPr>
        <a:xfrm>
          <a:off x="13145135" y="177742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122555</xdr:rowOff>
    </xdr:from>
    <xdr:ext cx="403860" cy="255905"/>
    <xdr:sp macro="" textlink="">
      <xdr:nvSpPr>
        <xdr:cNvPr id="783" name="n_4aveValue【庁舎】&#10;有形固定資産減価償却率"/>
        <xdr:cNvSpPr txBox="1"/>
      </xdr:nvSpPr>
      <xdr:spPr>
        <a:xfrm>
          <a:off x="12276455" y="17781905"/>
          <a:ext cx="403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26670</xdr:rowOff>
    </xdr:from>
    <xdr:ext cx="405130" cy="259080"/>
    <xdr:sp macro="" textlink="">
      <xdr:nvSpPr>
        <xdr:cNvPr id="784" name="n_1mainValue【庁舎】&#10;有形固定資産減価償却率"/>
        <xdr:cNvSpPr txBox="1"/>
      </xdr:nvSpPr>
      <xdr:spPr>
        <a:xfrm>
          <a:off x="14859635" y="1854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156210</xdr:rowOff>
    </xdr:from>
    <xdr:ext cx="401955" cy="255905"/>
    <xdr:sp macro="" textlink="">
      <xdr:nvSpPr>
        <xdr:cNvPr id="785" name="n_2mainValue【庁舎】&#10;有形固定資産減価償却率"/>
        <xdr:cNvSpPr txBox="1"/>
      </xdr:nvSpPr>
      <xdr:spPr>
        <a:xfrm>
          <a:off x="14008735" y="18501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45720</xdr:rowOff>
    </xdr:from>
    <xdr:ext cx="401955" cy="259080"/>
    <xdr:sp macro="" textlink="">
      <xdr:nvSpPr>
        <xdr:cNvPr id="786" name="n_3mainValue【庁舎】&#10;有形固定資産減価償却率"/>
        <xdr:cNvSpPr txBox="1"/>
      </xdr:nvSpPr>
      <xdr:spPr>
        <a:xfrm>
          <a:off x="13145135" y="18562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43815</xdr:rowOff>
    </xdr:from>
    <xdr:ext cx="403860" cy="255905"/>
    <xdr:sp macro="" textlink="">
      <xdr:nvSpPr>
        <xdr:cNvPr id="787" name="n_4mainValue【庁舎】&#10;有形固定資産減価償却率"/>
        <xdr:cNvSpPr txBox="1"/>
      </xdr:nvSpPr>
      <xdr:spPr>
        <a:xfrm>
          <a:off x="12276455" y="18560415"/>
          <a:ext cx="403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8" name="正方形/長方形 787"/>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9" name="正方形/長方形 788"/>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0" name="正方形/長方形 789"/>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1" name="正方形/長方形 790"/>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2" name="正方形/長方形 791"/>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3" name="正方形/長方形 792"/>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4" name="正方形/長方形 793"/>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5" name="正方形/長方形 794"/>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96" name="テキスト ボックス 795"/>
        <xdr:cNvSpPr txBox="1"/>
      </xdr:nvSpPr>
      <xdr:spPr>
        <a:xfrm>
          <a:off x="177673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7" name="直線コネクタ 796"/>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8" name="直線コネクタ 797"/>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5905"/>
    <xdr:sp macro="" textlink="">
      <xdr:nvSpPr>
        <xdr:cNvPr id="799" name="テキスト ボックス 798"/>
        <xdr:cNvSpPr txBox="1"/>
      </xdr:nvSpPr>
      <xdr:spPr>
        <a:xfrm>
          <a:off x="17348200" y="1858137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0" name="直線コネクタ 799"/>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801" name="テキスト ボックス 800"/>
        <xdr:cNvSpPr txBox="1"/>
      </xdr:nvSpPr>
      <xdr:spPr>
        <a:xfrm>
          <a:off x="1734820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2" name="直線コネクタ 801"/>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5905"/>
    <xdr:sp macro="" textlink="">
      <xdr:nvSpPr>
        <xdr:cNvPr id="803" name="テキスト ボックス 802"/>
        <xdr:cNvSpPr txBox="1"/>
      </xdr:nvSpPr>
      <xdr:spPr>
        <a:xfrm>
          <a:off x="17348200" y="1792859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4" name="直線コネクタ 803"/>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805" name="テキスト ボックス 804"/>
        <xdr:cNvSpPr txBox="1"/>
      </xdr:nvSpPr>
      <xdr:spPr>
        <a:xfrm>
          <a:off x="1734820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6" name="直線コネクタ 805"/>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807" name="テキスト ボックス 806"/>
        <xdr:cNvSpPr txBox="1"/>
      </xdr:nvSpPr>
      <xdr:spPr>
        <a:xfrm>
          <a:off x="1734820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8" name="直線コネクタ 807"/>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5905"/>
    <xdr:sp macro="" textlink="">
      <xdr:nvSpPr>
        <xdr:cNvPr id="809" name="テキスト ボックス 808"/>
        <xdr:cNvSpPr txBox="1"/>
      </xdr:nvSpPr>
      <xdr:spPr>
        <a:xfrm>
          <a:off x="17348200" y="1694815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0" name="直線コネクタ 809"/>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11" name="テキスト ボックス 810"/>
        <xdr:cNvSpPr txBox="1"/>
      </xdr:nvSpPr>
      <xdr:spPr>
        <a:xfrm>
          <a:off x="1734820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2"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95885</xdr:rowOff>
    </xdr:to>
    <xdr:cxnSp macro="">
      <xdr:nvCxnSpPr>
        <xdr:cNvPr id="813" name="直線コネクタ 812"/>
        <xdr:cNvCxnSpPr/>
      </xdr:nvCxnSpPr>
      <xdr:spPr>
        <a:xfrm flipV="1">
          <a:off x="21571585" y="1730311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99695</xdr:rowOff>
    </xdr:from>
    <xdr:ext cx="469900" cy="255905"/>
    <xdr:sp macro="" textlink="">
      <xdr:nvSpPr>
        <xdr:cNvPr id="814" name="【庁舎】&#10;一人当たり面積最小値テキスト"/>
        <xdr:cNvSpPr txBox="1"/>
      </xdr:nvSpPr>
      <xdr:spPr>
        <a:xfrm>
          <a:off x="21610320" y="186162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95885</xdr:rowOff>
    </xdr:from>
    <xdr:to xmlns:xdr="http://schemas.openxmlformats.org/drawingml/2006/spreadsheetDrawing">
      <xdr:col>116</xdr:col>
      <xdr:colOff>152400</xdr:colOff>
      <xdr:row>108</xdr:row>
      <xdr:rowOff>95885</xdr:rowOff>
    </xdr:to>
    <xdr:cxnSp macro="">
      <xdr:nvCxnSpPr>
        <xdr:cNvPr id="815" name="直線コネクタ 814"/>
        <xdr:cNvCxnSpPr/>
      </xdr:nvCxnSpPr>
      <xdr:spPr>
        <a:xfrm>
          <a:off x="21488400" y="18612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469900" cy="259080"/>
    <xdr:sp macro="" textlink="">
      <xdr:nvSpPr>
        <xdr:cNvPr id="816" name="【庁舎】&#10;一人当たり面積最大値テキスト"/>
        <xdr:cNvSpPr txBox="1"/>
      </xdr:nvSpPr>
      <xdr:spPr>
        <a:xfrm>
          <a:off x="21610320" y="1707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817" name="直線コネクタ 816"/>
        <xdr:cNvCxnSpPr/>
      </xdr:nvCxnSpPr>
      <xdr:spPr>
        <a:xfrm>
          <a:off x="21488400" y="17303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63500</xdr:rowOff>
    </xdr:from>
    <xdr:ext cx="469900" cy="255905"/>
    <xdr:sp macro="" textlink="">
      <xdr:nvSpPr>
        <xdr:cNvPr id="818" name="【庁舎】&#10;一人当たり面積平均値テキスト"/>
        <xdr:cNvSpPr txBox="1"/>
      </xdr:nvSpPr>
      <xdr:spPr>
        <a:xfrm>
          <a:off x="21610320" y="1823720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84455</xdr:rowOff>
    </xdr:from>
    <xdr:to xmlns:xdr="http://schemas.openxmlformats.org/drawingml/2006/spreadsheetDrawing">
      <xdr:col>116</xdr:col>
      <xdr:colOff>114300</xdr:colOff>
      <xdr:row>107</xdr:row>
      <xdr:rowOff>14605</xdr:rowOff>
    </xdr:to>
    <xdr:sp macro="" textlink="">
      <xdr:nvSpPr>
        <xdr:cNvPr id="819" name="フローチャート: 判断 818"/>
        <xdr:cNvSpPr/>
      </xdr:nvSpPr>
      <xdr:spPr>
        <a:xfrm>
          <a:off x="2152142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97790</xdr:rowOff>
    </xdr:from>
    <xdr:to xmlns:xdr="http://schemas.openxmlformats.org/drawingml/2006/spreadsheetDrawing">
      <xdr:col>112</xdr:col>
      <xdr:colOff>38100</xdr:colOff>
      <xdr:row>107</xdr:row>
      <xdr:rowOff>27305</xdr:rowOff>
    </xdr:to>
    <xdr:sp macro="" textlink="">
      <xdr:nvSpPr>
        <xdr:cNvPr id="820" name="フローチャート: 判断 819"/>
        <xdr:cNvSpPr/>
      </xdr:nvSpPr>
      <xdr:spPr>
        <a:xfrm>
          <a:off x="20708620" y="182714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110490</xdr:rowOff>
    </xdr:from>
    <xdr:to xmlns:xdr="http://schemas.openxmlformats.org/drawingml/2006/spreadsheetDrawing">
      <xdr:col>107</xdr:col>
      <xdr:colOff>101600</xdr:colOff>
      <xdr:row>107</xdr:row>
      <xdr:rowOff>40640</xdr:rowOff>
    </xdr:to>
    <xdr:sp macro="" textlink="">
      <xdr:nvSpPr>
        <xdr:cNvPr id="821" name="フローチャート: 判断 820"/>
        <xdr:cNvSpPr/>
      </xdr:nvSpPr>
      <xdr:spPr>
        <a:xfrm>
          <a:off x="1983994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41910</xdr:rowOff>
    </xdr:from>
    <xdr:to xmlns:xdr="http://schemas.openxmlformats.org/drawingml/2006/spreadsheetDrawing">
      <xdr:col>102</xdr:col>
      <xdr:colOff>165100</xdr:colOff>
      <xdr:row>106</xdr:row>
      <xdr:rowOff>143510</xdr:rowOff>
    </xdr:to>
    <xdr:sp macro="" textlink="">
      <xdr:nvSpPr>
        <xdr:cNvPr id="822" name="フローチャート: 判断 821"/>
        <xdr:cNvSpPr/>
      </xdr:nvSpPr>
      <xdr:spPr>
        <a:xfrm>
          <a:off x="1897634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123190</xdr:rowOff>
    </xdr:from>
    <xdr:to xmlns:xdr="http://schemas.openxmlformats.org/drawingml/2006/spreadsheetDrawing">
      <xdr:col>98</xdr:col>
      <xdr:colOff>38100</xdr:colOff>
      <xdr:row>107</xdr:row>
      <xdr:rowOff>53340</xdr:rowOff>
    </xdr:to>
    <xdr:sp macro="" textlink="">
      <xdr:nvSpPr>
        <xdr:cNvPr id="823" name="フローチャート: 判断 822"/>
        <xdr:cNvSpPr/>
      </xdr:nvSpPr>
      <xdr:spPr>
        <a:xfrm>
          <a:off x="18112740" y="18296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095" cy="259080"/>
    <xdr:sp macro="" textlink="">
      <xdr:nvSpPr>
        <xdr:cNvPr id="824" name="テキスト ボックス 823"/>
        <xdr:cNvSpPr txBox="1"/>
      </xdr:nvSpPr>
      <xdr:spPr>
        <a:xfrm>
          <a:off x="21386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5" name="テキスト ボックス 824"/>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826" name="テキスト ボックス 825"/>
        <xdr:cNvSpPr txBox="1"/>
      </xdr:nvSpPr>
      <xdr:spPr>
        <a:xfrm>
          <a:off x="197053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7" name="テキスト ボックス 826"/>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8" name="テキスト ボックス 827"/>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128270</xdr:rowOff>
    </xdr:from>
    <xdr:to xmlns:xdr="http://schemas.openxmlformats.org/drawingml/2006/spreadsheetDrawing">
      <xdr:col>116</xdr:col>
      <xdr:colOff>114300</xdr:colOff>
      <xdr:row>106</xdr:row>
      <xdr:rowOff>58420</xdr:rowOff>
    </xdr:to>
    <xdr:sp macro="" textlink="">
      <xdr:nvSpPr>
        <xdr:cNvPr id="829" name="楕円 828"/>
        <xdr:cNvSpPr/>
      </xdr:nvSpPr>
      <xdr:spPr>
        <a:xfrm>
          <a:off x="2152142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151130</xdr:rowOff>
    </xdr:from>
    <xdr:ext cx="469900" cy="259080"/>
    <xdr:sp macro="" textlink="">
      <xdr:nvSpPr>
        <xdr:cNvPr id="830" name="【庁舎】&#10;一人当たり面積該当値テキスト"/>
        <xdr:cNvSpPr txBox="1"/>
      </xdr:nvSpPr>
      <xdr:spPr>
        <a:xfrm>
          <a:off x="21610320" y="1798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831" name="楕円 830"/>
        <xdr:cNvSpPr/>
      </xdr:nvSpPr>
      <xdr:spPr>
        <a:xfrm>
          <a:off x="20708620" y="180943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143510</xdr:rowOff>
    </xdr:from>
    <xdr:to xmlns:xdr="http://schemas.openxmlformats.org/drawingml/2006/spreadsheetDrawing">
      <xdr:col>116</xdr:col>
      <xdr:colOff>63500</xdr:colOff>
      <xdr:row>106</xdr:row>
      <xdr:rowOff>7620</xdr:rowOff>
    </xdr:to>
    <xdr:cxnSp macro="">
      <xdr:nvCxnSpPr>
        <xdr:cNvPr id="832" name="直線コネクタ 831"/>
        <xdr:cNvCxnSpPr/>
      </xdr:nvCxnSpPr>
      <xdr:spPr>
        <a:xfrm>
          <a:off x="20759420" y="1814576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88900</xdr:rowOff>
    </xdr:from>
    <xdr:to xmlns:xdr="http://schemas.openxmlformats.org/drawingml/2006/spreadsheetDrawing">
      <xdr:col>107</xdr:col>
      <xdr:colOff>101600</xdr:colOff>
      <xdr:row>106</xdr:row>
      <xdr:rowOff>19050</xdr:rowOff>
    </xdr:to>
    <xdr:sp macro="" textlink="">
      <xdr:nvSpPr>
        <xdr:cNvPr id="833" name="楕円 832"/>
        <xdr:cNvSpPr/>
      </xdr:nvSpPr>
      <xdr:spPr>
        <a:xfrm>
          <a:off x="1983994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139700</xdr:rowOff>
    </xdr:from>
    <xdr:to xmlns:xdr="http://schemas.openxmlformats.org/drawingml/2006/spreadsheetDrawing">
      <xdr:col>111</xdr:col>
      <xdr:colOff>177800</xdr:colOff>
      <xdr:row>105</xdr:row>
      <xdr:rowOff>143510</xdr:rowOff>
    </xdr:to>
    <xdr:cxnSp macro="">
      <xdr:nvCxnSpPr>
        <xdr:cNvPr id="834" name="直線コネクタ 833"/>
        <xdr:cNvCxnSpPr/>
      </xdr:nvCxnSpPr>
      <xdr:spPr>
        <a:xfrm>
          <a:off x="19890740" y="1814195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118745</xdr:rowOff>
    </xdr:from>
    <xdr:to xmlns:xdr="http://schemas.openxmlformats.org/drawingml/2006/spreadsheetDrawing">
      <xdr:col>102</xdr:col>
      <xdr:colOff>165100</xdr:colOff>
      <xdr:row>106</xdr:row>
      <xdr:rowOff>48895</xdr:rowOff>
    </xdr:to>
    <xdr:sp macro="" textlink="">
      <xdr:nvSpPr>
        <xdr:cNvPr id="835" name="楕円 834"/>
        <xdr:cNvSpPr/>
      </xdr:nvSpPr>
      <xdr:spPr>
        <a:xfrm>
          <a:off x="1897634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139700</xdr:rowOff>
    </xdr:from>
    <xdr:to xmlns:xdr="http://schemas.openxmlformats.org/drawingml/2006/spreadsheetDrawing">
      <xdr:col>107</xdr:col>
      <xdr:colOff>50800</xdr:colOff>
      <xdr:row>105</xdr:row>
      <xdr:rowOff>169545</xdr:rowOff>
    </xdr:to>
    <xdr:cxnSp macro="">
      <xdr:nvCxnSpPr>
        <xdr:cNvPr id="836" name="直線コネクタ 835"/>
        <xdr:cNvCxnSpPr/>
      </xdr:nvCxnSpPr>
      <xdr:spPr>
        <a:xfrm flipV="1">
          <a:off x="19027140" y="1814195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837" name="楕円 836"/>
        <xdr:cNvSpPr/>
      </xdr:nvSpPr>
      <xdr:spPr>
        <a:xfrm>
          <a:off x="18112740" y="181305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169545</xdr:rowOff>
    </xdr:from>
    <xdr:to xmlns:xdr="http://schemas.openxmlformats.org/drawingml/2006/spreadsheetDrawing">
      <xdr:col>102</xdr:col>
      <xdr:colOff>114300</xdr:colOff>
      <xdr:row>106</xdr:row>
      <xdr:rowOff>7620</xdr:rowOff>
    </xdr:to>
    <xdr:cxnSp macro="">
      <xdr:nvCxnSpPr>
        <xdr:cNvPr id="838" name="直線コネクタ 837"/>
        <xdr:cNvCxnSpPr/>
      </xdr:nvCxnSpPr>
      <xdr:spPr>
        <a:xfrm flipV="1">
          <a:off x="18163540" y="1817179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18415</xdr:rowOff>
    </xdr:from>
    <xdr:ext cx="469900" cy="255905"/>
    <xdr:sp macro="" textlink="">
      <xdr:nvSpPr>
        <xdr:cNvPr id="839" name="n_1aveValue【庁舎】&#10;一人当たり面積"/>
        <xdr:cNvSpPr txBox="1"/>
      </xdr:nvSpPr>
      <xdr:spPr>
        <a:xfrm>
          <a:off x="20516850" y="183635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31750</xdr:rowOff>
    </xdr:from>
    <xdr:ext cx="466725" cy="255905"/>
    <xdr:sp macro="" textlink="">
      <xdr:nvSpPr>
        <xdr:cNvPr id="840" name="n_2aveValue【庁舎】&#10;一人当たり面積"/>
        <xdr:cNvSpPr txBox="1"/>
      </xdr:nvSpPr>
      <xdr:spPr>
        <a:xfrm>
          <a:off x="19660870" y="18376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134620</xdr:rowOff>
    </xdr:from>
    <xdr:ext cx="466725" cy="255905"/>
    <xdr:sp macro="" textlink="">
      <xdr:nvSpPr>
        <xdr:cNvPr id="841" name="n_3aveValue【庁舎】&#10;一人当たり面積"/>
        <xdr:cNvSpPr txBox="1"/>
      </xdr:nvSpPr>
      <xdr:spPr>
        <a:xfrm>
          <a:off x="18797270" y="18308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44450</xdr:rowOff>
    </xdr:from>
    <xdr:ext cx="468630" cy="259080"/>
    <xdr:sp macro="" textlink="">
      <xdr:nvSpPr>
        <xdr:cNvPr id="842" name="n_4aveValue【庁舎】&#10;一人当たり面積"/>
        <xdr:cNvSpPr txBox="1"/>
      </xdr:nvSpPr>
      <xdr:spPr>
        <a:xfrm>
          <a:off x="17933670" y="1838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38735</xdr:rowOff>
    </xdr:from>
    <xdr:ext cx="469900" cy="259080"/>
    <xdr:sp macro="" textlink="">
      <xdr:nvSpPr>
        <xdr:cNvPr id="843" name="n_1mainValue【庁舎】&#10;一人当たり面積"/>
        <xdr:cNvSpPr txBox="1"/>
      </xdr:nvSpPr>
      <xdr:spPr>
        <a:xfrm>
          <a:off x="20516850" y="178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35560</xdr:rowOff>
    </xdr:from>
    <xdr:ext cx="466725" cy="259080"/>
    <xdr:sp macro="" textlink="">
      <xdr:nvSpPr>
        <xdr:cNvPr id="844" name="n_2mainValue【庁舎】&#10;一人当たり面積"/>
        <xdr:cNvSpPr txBox="1"/>
      </xdr:nvSpPr>
      <xdr:spPr>
        <a:xfrm>
          <a:off x="19660870" y="17866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65405</xdr:rowOff>
    </xdr:from>
    <xdr:ext cx="466725" cy="255905"/>
    <xdr:sp macro="" textlink="">
      <xdr:nvSpPr>
        <xdr:cNvPr id="845" name="n_3mainValue【庁舎】&#10;一人当たり面積"/>
        <xdr:cNvSpPr txBox="1"/>
      </xdr:nvSpPr>
      <xdr:spPr>
        <a:xfrm>
          <a:off x="18797270" y="178962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74930</xdr:rowOff>
    </xdr:from>
    <xdr:ext cx="468630" cy="255905"/>
    <xdr:sp macro="" textlink="">
      <xdr:nvSpPr>
        <xdr:cNvPr id="846" name="n_4mainValue【庁舎】&#10;一人当たり面積"/>
        <xdr:cNvSpPr txBox="1"/>
      </xdr:nvSpPr>
      <xdr:spPr>
        <a:xfrm>
          <a:off x="17933670" y="1790573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7" name="正方形/長方形 846"/>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8" name="正方形/長方形 847"/>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9" name="テキスト ボックス 848"/>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区立図書館と庁舎の有形固定資産減価償却率が類似団体と比べ高い数値となっている。</a:t>
          </a:r>
        </a:p>
        <a:p>
          <a:r>
            <a:rPr kumimoji="1" lang="ja-JP" altLang="en-US" sz="1300">
              <a:latin typeface="ＭＳ Ｐゴシック"/>
              <a:ea typeface="ＭＳ Ｐゴシック"/>
            </a:rPr>
            <a:t>　区立図書館については、現在、今後の方向性を検討しているところである。庁舎については、昭和４３年９月に竣工した区役所本庁舎を移転整備(令和６年度竣工予定)する計画があり、老朽化対策に取り組んで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9100"/>
          <a:ext cx="128162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107315</xdr:rowOff>
    </xdr:to>
    <xdr:sp macro="" textlink="">
      <xdr:nvSpPr>
        <xdr:cNvPr id="3" name="正方形/長方形 2"/>
        <xdr:cNvSpPr/>
      </xdr:nvSpPr>
      <xdr:spPr>
        <a:xfrm>
          <a:off x="20375880" y="406400"/>
          <a:ext cx="396684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31800"/>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57200"/>
          <a:ext cx="38633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107315</xdr:rowOff>
    </xdr:to>
    <xdr:sp macro="" textlink="">
      <xdr:nvSpPr>
        <xdr:cNvPr id="6" name="正方形/長方形 5"/>
        <xdr:cNvSpPr/>
      </xdr:nvSpPr>
      <xdr:spPr>
        <a:xfrm>
          <a:off x="17557115" y="406400"/>
          <a:ext cx="268351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31800"/>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57200"/>
          <a:ext cx="2581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831215" y="1206500"/>
          <a:ext cx="974153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960120" y="123761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37465</xdr:rowOff>
    </xdr:from>
    <xdr:to xmlns:xdr="http://schemas.openxmlformats.org/drawingml/2006/spreadsheetDrawing">
      <xdr:col>16</xdr:col>
      <xdr:colOff>203200</xdr:colOff>
      <xdr:row>17</xdr:row>
      <xdr:rowOff>37465</xdr:rowOff>
    </xdr:to>
    <xdr:sp macro="" textlink="">
      <xdr:nvSpPr>
        <xdr:cNvPr id="11" name="正方形/長方形 10"/>
        <xdr:cNvSpPr/>
      </xdr:nvSpPr>
      <xdr:spPr>
        <a:xfrm>
          <a:off x="2305050" y="123761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651885" y="123761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5730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5730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5730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158115</xdr:rowOff>
    </xdr:to>
    <xdr:sp macro="" textlink="">
      <xdr:nvSpPr>
        <xdr:cNvPr id="16" name="正方形/長方形 15"/>
        <xdr:cNvSpPr/>
      </xdr:nvSpPr>
      <xdr:spPr>
        <a:xfrm>
          <a:off x="5189220" y="2094865"/>
          <a:ext cx="20510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190500</xdr:colOff>
      <xdr:row>15</xdr:row>
      <xdr:rowOff>158115</xdr:rowOff>
    </xdr:to>
    <xdr:sp macro="" textlink="">
      <xdr:nvSpPr>
        <xdr:cNvPr id="17" name="正方形/長方形 16"/>
        <xdr:cNvSpPr/>
      </xdr:nvSpPr>
      <xdr:spPr>
        <a:xfrm>
          <a:off x="7303770" y="2094865"/>
          <a:ext cx="34594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206500"/>
          <a:ext cx="14484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69215</xdr:rowOff>
    </xdr:from>
    <xdr:to xmlns:xdr="http://schemas.openxmlformats.org/drawingml/2006/spreadsheetDrawing">
      <xdr:col>58</xdr:col>
      <xdr:colOff>69850</xdr:colOff>
      <xdr:row>8</xdr:row>
      <xdr:rowOff>151765</xdr:rowOff>
    </xdr:to>
    <xdr:sp macro="" textlink="">
      <xdr:nvSpPr>
        <xdr:cNvPr id="19" name="正方形/長方形 18"/>
        <xdr:cNvSpPr/>
      </xdr:nvSpPr>
      <xdr:spPr>
        <a:xfrm>
          <a:off x="11052810" y="1269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164465</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360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151765</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66265"/>
          <a:ext cx="128143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158115</xdr:rowOff>
    </xdr:from>
    <xdr:to xmlns:xdr="http://schemas.openxmlformats.org/drawingml/2006/spreadsheetDrawing">
      <xdr:col>52</xdr:col>
      <xdr:colOff>69850</xdr:colOff>
      <xdr:row>7</xdr:row>
      <xdr:rowOff>158115</xdr:rowOff>
    </xdr:to>
    <xdr:cxnSp macro="">
      <xdr:nvCxnSpPr>
        <xdr:cNvPr id="22" name="直線コネクタ 21"/>
        <xdr:cNvCxnSpPr/>
      </xdr:nvCxnSpPr>
      <xdr:spPr>
        <a:xfrm>
          <a:off x="10892155" y="135826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126365</xdr:rowOff>
    </xdr:from>
    <xdr:to xmlns:xdr="http://schemas.openxmlformats.org/drawingml/2006/spreadsheetDrawing">
      <xdr:col>51</xdr:col>
      <xdr:colOff>190500</xdr:colOff>
      <xdr:row>11</xdr:row>
      <xdr:rowOff>94615</xdr:rowOff>
    </xdr:to>
    <xdr:cxnSp macro="">
      <xdr:nvCxnSpPr>
        <xdr:cNvPr id="23" name="直線コネクタ 22"/>
        <xdr:cNvCxnSpPr/>
      </xdr:nvCxnSpPr>
      <xdr:spPr>
        <a:xfrm>
          <a:off x="1097470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126365</xdr:rowOff>
    </xdr:from>
    <xdr:to xmlns:xdr="http://schemas.openxmlformats.org/drawingml/2006/spreadsheetDrawing">
      <xdr:col>52</xdr:col>
      <xdr:colOff>69850</xdr:colOff>
      <xdr:row>10</xdr:row>
      <xdr:rowOff>126365</xdr:rowOff>
    </xdr:to>
    <xdr:cxnSp macro="">
      <xdr:nvCxnSpPr>
        <xdr:cNvPr id="24" name="直線コネクタ 23"/>
        <xdr:cNvCxnSpPr/>
      </xdr:nvCxnSpPr>
      <xdr:spPr>
        <a:xfrm>
          <a:off x="10892155" y="1840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161290</xdr:rowOff>
    </xdr:to>
    <xdr:cxnSp macro="">
      <xdr:nvCxnSpPr>
        <xdr:cNvPr id="25" name="直線コネクタ 24"/>
        <xdr:cNvCxnSpPr/>
      </xdr:nvCxnSpPr>
      <xdr:spPr>
        <a:xfrm flipV="1">
          <a:off x="10974705"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164465</xdr:rowOff>
    </xdr:from>
    <xdr:to xmlns:xdr="http://schemas.openxmlformats.org/drawingml/2006/spreadsheetDrawing">
      <xdr:col>52</xdr:col>
      <xdr:colOff>69850</xdr:colOff>
      <xdr:row>12</xdr:row>
      <xdr:rowOff>164465</xdr:rowOff>
    </xdr:to>
    <xdr:cxnSp macro="">
      <xdr:nvCxnSpPr>
        <xdr:cNvPr id="26" name="直線コネクタ 25"/>
        <xdr:cNvCxnSpPr/>
      </xdr:nvCxnSpPr>
      <xdr:spPr>
        <a:xfrm>
          <a:off x="10892155" y="2221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107315</xdr:rowOff>
    </xdr:from>
    <xdr:to xmlns:xdr="http://schemas.openxmlformats.org/drawingml/2006/spreadsheetDrawing">
      <xdr:col>52</xdr:col>
      <xdr:colOff>34925</xdr:colOff>
      <xdr:row>8</xdr:row>
      <xdr:rowOff>37465</xdr:rowOff>
    </xdr:to>
    <xdr:sp macro="" textlink="">
      <xdr:nvSpPr>
        <xdr:cNvPr id="27" name="楕円 26"/>
        <xdr:cNvSpPr/>
      </xdr:nvSpPr>
      <xdr:spPr>
        <a:xfrm>
          <a:off x="10927080" y="1307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741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94615</xdr:rowOff>
    </xdr:from>
    <xdr:ext cx="8808720" cy="259080"/>
    <xdr:sp macro="" textlink="">
      <xdr:nvSpPr>
        <xdr:cNvPr id="29" name="テキスト ボックス 28"/>
        <xdr:cNvSpPr txBox="1"/>
      </xdr:nvSpPr>
      <xdr:spPr>
        <a:xfrm>
          <a:off x="767715" y="3009265"/>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6545" cy="257175"/>
    <xdr:sp macro="" textlink="">
      <xdr:nvSpPr>
        <xdr:cNvPr id="30" name="テキスト ボックス 29"/>
        <xdr:cNvSpPr txBox="1"/>
      </xdr:nvSpPr>
      <xdr:spPr>
        <a:xfrm>
          <a:off x="767715" y="3263900"/>
          <a:ext cx="91865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275" cy="255270"/>
    <xdr:sp macro="" textlink="">
      <xdr:nvSpPr>
        <xdr:cNvPr id="31" name="テキスト ボックス 30"/>
        <xdr:cNvSpPr txBox="1"/>
      </xdr:nvSpPr>
      <xdr:spPr>
        <a:xfrm>
          <a:off x="767715" y="3517900"/>
          <a:ext cx="57562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59080"/>
    <xdr:sp macro="" textlink="">
      <xdr:nvSpPr>
        <xdr:cNvPr id="32" name="テキスト ボックス 31"/>
        <xdr:cNvSpPr txBox="1"/>
      </xdr:nvSpPr>
      <xdr:spPr>
        <a:xfrm>
          <a:off x="767715" y="3771900"/>
          <a:ext cx="8722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8840" cy="259080"/>
    <xdr:sp macro="" textlink="">
      <xdr:nvSpPr>
        <xdr:cNvPr id="33" name="テキスト ボックス 32"/>
        <xdr:cNvSpPr txBox="1"/>
      </xdr:nvSpPr>
      <xdr:spPr>
        <a:xfrm>
          <a:off x="767715" y="4025900"/>
          <a:ext cx="5958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164465</xdr:rowOff>
    </xdr:from>
    <xdr:ext cx="8208010" cy="257175"/>
    <xdr:sp macro="" textlink="">
      <xdr:nvSpPr>
        <xdr:cNvPr id="34" name="テキスト ボックス 33"/>
        <xdr:cNvSpPr txBox="1"/>
      </xdr:nvSpPr>
      <xdr:spPr>
        <a:xfrm>
          <a:off x="767715" y="4279265"/>
          <a:ext cx="820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245" cy="261620"/>
    <xdr:sp macro="" textlink="">
      <xdr:nvSpPr>
        <xdr:cNvPr id="35" name="テキスト ボックス 34"/>
        <xdr:cNvSpPr txBox="1"/>
      </xdr:nvSpPr>
      <xdr:spPr>
        <a:xfrm>
          <a:off x="767715" y="4533900"/>
          <a:ext cx="18224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70000" cy="314325"/>
    <xdr:sp macro="" textlink="">
      <xdr:nvSpPr>
        <xdr:cNvPr id="37" name="テキスト ボックス 36"/>
        <xdr:cNvSpPr txBox="1"/>
      </xdr:nvSpPr>
      <xdr:spPr>
        <a:xfrm>
          <a:off x="1791970" y="5380355"/>
          <a:ext cx="127000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50365" cy="367665"/>
    <xdr:sp macro="" textlink="">
      <xdr:nvSpPr>
        <xdr:cNvPr id="38" name="テキスト ボックス 37"/>
        <xdr:cNvSpPr txBox="1"/>
      </xdr:nvSpPr>
      <xdr:spPr>
        <a:xfrm>
          <a:off x="3204845" y="5353685"/>
          <a:ext cx="165036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27304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46417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6098540"/>
          <a:ext cx="582993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類似団体の平均を下回る状況だが、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令和元年度は前年度と変わらず</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０．５１となった。令和元年度単年度における基準財政収入額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基準財政需要額の数値は０．５０となった。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今後も歳入歳出の両面から健全な財政運営を行っていく。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166370</xdr:rowOff>
    </xdr:from>
    <xdr:ext cx="762000" cy="262890"/>
    <xdr:sp macro="" textlink="">
      <xdr:nvSpPr>
        <xdr:cNvPr id="50" name="テキスト ボックス 49"/>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1" name="直線コネクタ 50"/>
        <xdr:cNvCxnSpPr/>
      </xdr:nvCxnSpPr>
      <xdr:spPr>
        <a:xfrm>
          <a:off x="767715" y="7889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33020</xdr:rowOff>
    </xdr:from>
    <xdr:ext cx="762000" cy="261620"/>
    <xdr:sp macro="" textlink="">
      <xdr:nvSpPr>
        <xdr:cNvPr id="52" name="テキスト ボックス 51"/>
        <xdr:cNvSpPr txBox="1"/>
      </xdr:nvSpPr>
      <xdr:spPr>
        <a:xfrm>
          <a:off x="0" y="774827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45720</xdr:rowOff>
    </xdr:from>
    <xdr:to xmlns:xdr="http://schemas.openxmlformats.org/drawingml/2006/spreadsheetDrawing">
      <xdr:col>27</xdr:col>
      <xdr:colOff>184150</xdr:colOff>
      <xdr:row>44</xdr:row>
      <xdr:rowOff>45720</xdr:rowOff>
    </xdr:to>
    <xdr:cxnSp macro="">
      <xdr:nvCxnSpPr>
        <xdr:cNvPr id="53" name="直線コネクタ 52"/>
        <xdr:cNvCxnSpPr/>
      </xdr:nvCxnSpPr>
      <xdr:spPr>
        <a:xfrm>
          <a:off x="767715" y="758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75565</xdr:rowOff>
    </xdr:from>
    <xdr:ext cx="762000" cy="262255"/>
    <xdr:sp macro="" textlink="">
      <xdr:nvSpPr>
        <xdr:cNvPr id="54" name="テキスト ボックス 53"/>
        <xdr:cNvSpPr txBox="1"/>
      </xdr:nvSpPr>
      <xdr:spPr>
        <a:xfrm>
          <a:off x="0" y="74479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88265</xdr:rowOff>
    </xdr:from>
    <xdr:to xmlns:xdr="http://schemas.openxmlformats.org/drawingml/2006/spreadsheetDrawing">
      <xdr:col>27</xdr:col>
      <xdr:colOff>184150</xdr:colOff>
      <xdr:row>42</xdr:row>
      <xdr:rowOff>88265</xdr:rowOff>
    </xdr:to>
    <xdr:cxnSp macro="">
      <xdr:nvCxnSpPr>
        <xdr:cNvPr id="55" name="直線コネクタ 54"/>
        <xdr:cNvCxnSpPr/>
      </xdr:nvCxnSpPr>
      <xdr:spPr>
        <a:xfrm>
          <a:off x="767715" y="72891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117475</xdr:rowOff>
    </xdr:from>
    <xdr:ext cx="762000" cy="264795"/>
    <xdr:sp macro="" textlink="">
      <xdr:nvSpPr>
        <xdr:cNvPr id="56" name="テキスト ボックス 55"/>
        <xdr:cNvSpPr txBox="1"/>
      </xdr:nvSpPr>
      <xdr:spPr>
        <a:xfrm>
          <a:off x="0" y="714692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129540</xdr:rowOff>
    </xdr:from>
    <xdr:to xmlns:xdr="http://schemas.openxmlformats.org/drawingml/2006/spreadsheetDrawing">
      <xdr:col>27</xdr:col>
      <xdr:colOff>184150</xdr:colOff>
      <xdr:row>40</xdr:row>
      <xdr:rowOff>129540</xdr:rowOff>
    </xdr:to>
    <xdr:cxnSp macro="">
      <xdr:nvCxnSpPr>
        <xdr:cNvPr id="57" name="直線コネクタ 56"/>
        <xdr:cNvCxnSpPr/>
      </xdr:nvCxnSpPr>
      <xdr:spPr>
        <a:xfrm>
          <a:off x="767715" y="69875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160020</xdr:rowOff>
    </xdr:from>
    <xdr:ext cx="762000" cy="264160"/>
    <xdr:sp macro="" textlink="">
      <xdr:nvSpPr>
        <xdr:cNvPr id="58" name="テキスト ボックス 57"/>
        <xdr:cNvSpPr txBox="1"/>
      </xdr:nvSpPr>
      <xdr:spPr>
        <a:xfrm>
          <a:off x="0" y="68465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171450</xdr:rowOff>
    </xdr:from>
    <xdr:to xmlns:xdr="http://schemas.openxmlformats.org/drawingml/2006/spreadsheetDrawing">
      <xdr:col>27</xdr:col>
      <xdr:colOff>184150</xdr:colOff>
      <xdr:row>38</xdr:row>
      <xdr:rowOff>171450</xdr:rowOff>
    </xdr:to>
    <xdr:cxnSp macro="">
      <xdr:nvCxnSpPr>
        <xdr:cNvPr id="59" name="直線コネクタ 58"/>
        <xdr:cNvCxnSpPr/>
      </xdr:nvCxnSpPr>
      <xdr:spPr>
        <a:xfrm>
          <a:off x="767715" y="66865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26670</xdr:rowOff>
    </xdr:from>
    <xdr:ext cx="762000" cy="265430"/>
    <xdr:sp macro="" textlink="">
      <xdr:nvSpPr>
        <xdr:cNvPr id="60" name="テキスト ボックス 59"/>
        <xdr:cNvSpPr txBox="1"/>
      </xdr:nvSpPr>
      <xdr:spPr>
        <a:xfrm>
          <a:off x="0" y="65417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38735</xdr:rowOff>
    </xdr:from>
    <xdr:to xmlns:xdr="http://schemas.openxmlformats.org/drawingml/2006/spreadsheetDrawing">
      <xdr:col>27</xdr:col>
      <xdr:colOff>184150</xdr:colOff>
      <xdr:row>37</xdr:row>
      <xdr:rowOff>38735</xdr:rowOff>
    </xdr:to>
    <xdr:cxnSp macro="">
      <xdr:nvCxnSpPr>
        <xdr:cNvPr id="61" name="直線コネクタ 60"/>
        <xdr:cNvCxnSpPr/>
      </xdr:nvCxnSpPr>
      <xdr:spPr>
        <a:xfrm>
          <a:off x="767715" y="63823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68580</xdr:rowOff>
    </xdr:from>
    <xdr:ext cx="762000" cy="264795"/>
    <xdr:sp macro="" textlink="">
      <xdr:nvSpPr>
        <xdr:cNvPr id="62" name="テキスト ボックス 61"/>
        <xdr:cNvSpPr txBox="1"/>
      </xdr:nvSpPr>
      <xdr:spPr>
        <a:xfrm>
          <a:off x="0" y="62407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81280</xdr:rowOff>
    </xdr:from>
    <xdr:to xmlns:xdr="http://schemas.openxmlformats.org/drawingml/2006/spreadsheetDrawing">
      <xdr:col>27</xdr:col>
      <xdr:colOff>184150</xdr:colOff>
      <xdr:row>35</xdr:row>
      <xdr:rowOff>81280</xdr:rowOff>
    </xdr:to>
    <xdr:cxnSp macro="">
      <xdr:nvCxnSpPr>
        <xdr:cNvPr id="63" name="直線コネクタ 62"/>
        <xdr:cNvCxnSpPr/>
      </xdr:nvCxnSpPr>
      <xdr:spPr>
        <a:xfrm>
          <a:off x="767715" y="60820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111760</xdr:rowOff>
    </xdr:from>
    <xdr:ext cx="762000" cy="261620"/>
    <xdr:sp macro="" textlink="">
      <xdr:nvSpPr>
        <xdr:cNvPr id="64" name="テキスト ボックス 63"/>
        <xdr:cNvSpPr txBox="1"/>
      </xdr:nvSpPr>
      <xdr:spPr>
        <a:xfrm>
          <a:off x="0" y="59410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5" name="直線コネクタ 64"/>
        <xdr:cNvCxnSpPr/>
      </xdr:nvCxnSpPr>
      <xdr:spPr>
        <a:xfrm>
          <a:off x="76771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6" name="テキスト ボックス 65"/>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7" name="財政力グラフ枠"/>
        <xdr:cNvSpPr/>
      </xdr:nvSpPr>
      <xdr:spPr>
        <a:xfrm>
          <a:off x="76771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138430</xdr:rowOff>
    </xdr:to>
    <xdr:cxnSp macro="">
      <xdr:nvCxnSpPr>
        <xdr:cNvPr id="68" name="直線コネクタ 67"/>
        <xdr:cNvCxnSpPr/>
      </xdr:nvCxnSpPr>
      <xdr:spPr>
        <a:xfrm flipV="1">
          <a:off x="4996815" y="627824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109855</xdr:rowOff>
    </xdr:from>
    <xdr:ext cx="759460" cy="262255"/>
    <xdr:sp macro="" textlink="">
      <xdr:nvSpPr>
        <xdr:cNvPr id="69" name="財政力最小値テキスト"/>
        <xdr:cNvSpPr txBox="1"/>
      </xdr:nvSpPr>
      <xdr:spPr>
        <a:xfrm>
          <a:off x="5087620" y="765365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138430</xdr:rowOff>
    </xdr:from>
    <xdr:to xmlns:xdr="http://schemas.openxmlformats.org/drawingml/2006/spreadsheetDrawing">
      <xdr:col>24</xdr:col>
      <xdr:colOff>12700</xdr:colOff>
      <xdr:row>44</xdr:row>
      <xdr:rowOff>138430</xdr:rowOff>
    </xdr:to>
    <xdr:cxnSp macro="">
      <xdr:nvCxnSpPr>
        <xdr:cNvPr id="70" name="直線コネクタ 69"/>
        <xdr:cNvCxnSpPr/>
      </xdr:nvCxnSpPr>
      <xdr:spPr>
        <a:xfrm>
          <a:off x="4907915" y="76822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19685</xdr:rowOff>
    </xdr:from>
    <xdr:ext cx="759460" cy="263525"/>
    <xdr:sp macro="" textlink="">
      <xdr:nvSpPr>
        <xdr:cNvPr id="71" name="財政力最大値テキスト"/>
        <xdr:cNvSpPr txBox="1"/>
      </xdr:nvSpPr>
      <xdr:spPr>
        <a:xfrm>
          <a:off x="5087620" y="60204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72" name="直線コネクタ 71"/>
        <xdr:cNvCxnSpPr/>
      </xdr:nvCxnSpPr>
      <xdr:spPr>
        <a:xfrm>
          <a:off x="4907915" y="62782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50800</xdr:rowOff>
    </xdr:from>
    <xdr:to xmlns:xdr="http://schemas.openxmlformats.org/drawingml/2006/spreadsheetDrawing">
      <xdr:col>23</xdr:col>
      <xdr:colOff>133350</xdr:colOff>
      <xdr:row>43</xdr:row>
      <xdr:rowOff>50800</xdr:rowOff>
    </xdr:to>
    <xdr:cxnSp macro="">
      <xdr:nvCxnSpPr>
        <xdr:cNvPr id="73" name="直線コネクタ 72"/>
        <xdr:cNvCxnSpPr/>
      </xdr:nvCxnSpPr>
      <xdr:spPr>
        <a:xfrm>
          <a:off x="4150995" y="74231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83820</xdr:rowOff>
    </xdr:from>
    <xdr:ext cx="759460" cy="265430"/>
    <xdr:sp macro="" textlink="">
      <xdr:nvSpPr>
        <xdr:cNvPr id="74" name="財政力平均値テキスト"/>
        <xdr:cNvSpPr txBox="1"/>
      </xdr:nvSpPr>
      <xdr:spPr>
        <a:xfrm>
          <a:off x="5087620" y="7113270"/>
          <a:ext cx="7594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66675</xdr:rowOff>
    </xdr:from>
    <xdr:to xmlns:xdr="http://schemas.openxmlformats.org/drawingml/2006/spreadsheetDrawing">
      <xdr:col>23</xdr:col>
      <xdr:colOff>184150</xdr:colOff>
      <xdr:row>42</xdr:row>
      <xdr:rowOff>170815</xdr:rowOff>
    </xdr:to>
    <xdr:sp macro="" textlink="">
      <xdr:nvSpPr>
        <xdr:cNvPr id="75" name="フローチャート: 判断 74"/>
        <xdr:cNvSpPr/>
      </xdr:nvSpPr>
      <xdr:spPr>
        <a:xfrm>
          <a:off x="4946015" y="7267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50800</xdr:rowOff>
    </xdr:from>
    <xdr:to xmlns:xdr="http://schemas.openxmlformats.org/drawingml/2006/spreadsheetDrawing">
      <xdr:col>19</xdr:col>
      <xdr:colOff>133350</xdr:colOff>
      <xdr:row>43</xdr:row>
      <xdr:rowOff>50800</xdr:rowOff>
    </xdr:to>
    <xdr:cxnSp macro="">
      <xdr:nvCxnSpPr>
        <xdr:cNvPr id="76" name="直線コネクタ 75"/>
        <xdr:cNvCxnSpPr/>
      </xdr:nvCxnSpPr>
      <xdr:spPr>
        <a:xfrm>
          <a:off x="3254375" y="742315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97790</xdr:rowOff>
    </xdr:from>
    <xdr:to xmlns:xdr="http://schemas.openxmlformats.org/drawingml/2006/spreadsheetDrawing">
      <xdr:col>19</xdr:col>
      <xdr:colOff>184150</xdr:colOff>
      <xdr:row>43</xdr:row>
      <xdr:rowOff>26035</xdr:rowOff>
    </xdr:to>
    <xdr:sp macro="" textlink="">
      <xdr:nvSpPr>
        <xdr:cNvPr id="77" name="フローチャート: 判断 76"/>
        <xdr:cNvSpPr/>
      </xdr:nvSpPr>
      <xdr:spPr>
        <a:xfrm>
          <a:off x="4100195" y="7298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36195</xdr:rowOff>
    </xdr:from>
    <xdr:ext cx="734060" cy="262890"/>
    <xdr:sp macro="" textlink="">
      <xdr:nvSpPr>
        <xdr:cNvPr id="78" name="テキスト ボックス 77"/>
        <xdr:cNvSpPr txBox="1"/>
      </xdr:nvSpPr>
      <xdr:spPr>
        <a:xfrm>
          <a:off x="3766185" y="7065645"/>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50800</xdr:rowOff>
    </xdr:from>
    <xdr:to xmlns:xdr="http://schemas.openxmlformats.org/drawingml/2006/spreadsheetDrawing">
      <xdr:col>15</xdr:col>
      <xdr:colOff>82550</xdr:colOff>
      <xdr:row>43</xdr:row>
      <xdr:rowOff>66675</xdr:rowOff>
    </xdr:to>
    <xdr:cxnSp macro="">
      <xdr:nvCxnSpPr>
        <xdr:cNvPr id="79" name="直線コネクタ 78"/>
        <xdr:cNvCxnSpPr/>
      </xdr:nvCxnSpPr>
      <xdr:spPr>
        <a:xfrm flipV="1">
          <a:off x="2357755" y="7423150"/>
          <a:ext cx="8966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97790</xdr:rowOff>
    </xdr:from>
    <xdr:to xmlns:xdr="http://schemas.openxmlformats.org/drawingml/2006/spreadsheetDrawing">
      <xdr:col>15</xdr:col>
      <xdr:colOff>133350</xdr:colOff>
      <xdr:row>43</xdr:row>
      <xdr:rowOff>26035</xdr:rowOff>
    </xdr:to>
    <xdr:sp macro="" textlink="">
      <xdr:nvSpPr>
        <xdr:cNvPr id="80" name="フローチャート: 判断 79"/>
        <xdr:cNvSpPr/>
      </xdr:nvSpPr>
      <xdr:spPr>
        <a:xfrm>
          <a:off x="3203575" y="7298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36195</xdr:rowOff>
    </xdr:from>
    <xdr:ext cx="762000" cy="262890"/>
    <xdr:sp macro="" textlink="">
      <xdr:nvSpPr>
        <xdr:cNvPr id="81" name="テキスト ボックス 80"/>
        <xdr:cNvSpPr txBox="1"/>
      </xdr:nvSpPr>
      <xdr:spPr>
        <a:xfrm>
          <a:off x="2869565" y="706564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66675</xdr:rowOff>
    </xdr:from>
    <xdr:to xmlns:xdr="http://schemas.openxmlformats.org/drawingml/2006/spreadsheetDrawing">
      <xdr:col>11</xdr:col>
      <xdr:colOff>31750</xdr:colOff>
      <xdr:row>43</xdr:row>
      <xdr:rowOff>81915</xdr:rowOff>
    </xdr:to>
    <xdr:cxnSp macro="">
      <xdr:nvCxnSpPr>
        <xdr:cNvPr id="82" name="直線コネクタ 81"/>
        <xdr:cNvCxnSpPr/>
      </xdr:nvCxnSpPr>
      <xdr:spPr>
        <a:xfrm flipV="1">
          <a:off x="1459230" y="7439025"/>
          <a:ext cx="8985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66675</xdr:rowOff>
    </xdr:from>
    <xdr:to xmlns:xdr="http://schemas.openxmlformats.org/drawingml/2006/spreadsheetDrawing">
      <xdr:col>11</xdr:col>
      <xdr:colOff>82550</xdr:colOff>
      <xdr:row>42</xdr:row>
      <xdr:rowOff>170815</xdr:rowOff>
    </xdr:to>
    <xdr:sp macro="" textlink="">
      <xdr:nvSpPr>
        <xdr:cNvPr id="83" name="フローチャート: 判断 82"/>
        <xdr:cNvSpPr/>
      </xdr:nvSpPr>
      <xdr:spPr>
        <a:xfrm>
          <a:off x="2305050" y="726757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6985</xdr:rowOff>
    </xdr:from>
    <xdr:ext cx="762000" cy="263525"/>
    <xdr:sp macro="" textlink="">
      <xdr:nvSpPr>
        <xdr:cNvPr id="84" name="テキスト ボックス 83"/>
        <xdr:cNvSpPr txBox="1"/>
      </xdr:nvSpPr>
      <xdr:spPr>
        <a:xfrm>
          <a:off x="1972945" y="70364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81915</xdr:rowOff>
    </xdr:from>
    <xdr:to xmlns:xdr="http://schemas.openxmlformats.org/drawingml/2006/spreadsheetDrawing">
      <xdr:col>7</xdr:col>
      <xdr:colOff>31750</xdr:colOff>
      <xdr:row>43</xdr:row>
      <xdr:rowOff>10160</xdr:rowOff>
    </xdr:to>
    <xdr:sp macro="" textlink="">
      <xdr:nvSpPr>
        <xdr:cNvPr id="85" name="フローチャート: 判断 84"/>
        <xdr:cNvSpPr/>
      </xdr:nvSpPr>
      <xdr:spPr>
        <a:xfrm>
          <a:off x="1408430" y="728281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20955</xdr:rowOff>
    </xdr:from>
    <xdr:ext cx="759460" cy="263525"/>
    <xdr:sp macro="" textlink="">
      <xdr:nvSpPr>
        <xdr:cNvPr id="86" name="テキスト ボックス 85"/>
        <xdr:cNvSpPr txBox="1"/>
      </xdr:nvSpPr>
      <xdr:spPr>
        <a:xfrm>
          <a:off x="1076325" y="705040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9460" cy="264160"/>
    <xdr:sp macro="" textlink="">
      <xdr:nvSpPr>
        <xdr:cNvPr id="87" name="テキスト ボックス 86"/>
        <xdr:cNvSpPr txBox="1"/>
      </xdr:nvSpPr>
      <xdr:spPr>
        <a:xfrm>
          <a:off x="4779010" y="81921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9460" cy="264160"/>
    <xdr:sp macro="" textlink="">
      <xdr:nvSpPr>
        <xdr:cNvPr id="88" name="テキスト ボックス 87"/>
        <xdr:cNvSpPr txBox="1"/>
      </xdr:nvSpPr>
      <xdr:spPr>
        <a:xfrm>
          <a:off x="3933190" y="81921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4160"/>
    <xdr:sp macro="" textlink="">
      <xdr:nvSpPr>
        <xdr:cNvPr id="89" name="テキスト ボックス 88"/>
        <xdr:cNvSpPr txBox="1"/>
      </xdr:nvSpPr>
      <xdr:spPr>
        <a:xfrm>
          <a:off x="303657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4160"/>
    <xdr:sp macro="" textlink="">
      <xdr:nvSpPr>
        <xdr:cNvPr id="90" name="テキスト ボックス 89"/>
        <xdr:cNvSpPr txBox="1"/>
      </xdr:nvSpPr>
      <xdr:spPr>
        <a:xfrm>
          <a:off x="213995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4160"/>
    <xdr:sp macro="" textlink="">
      <xdr:nvSpPr>
        <xdr:cNvPr id="91" name="テキスト ボックス 90"/>
        <xdr:cNvSpPr txBox="1"/>
      </xdr:nvSpPr>
      <xdr:spPr>
        <a:xfrm>
          <a:off x="1241425"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171450</xdr:rowOff>
    </xdr:from>
    <xdr:to xmlns:xdr="http://schemas.openxmlformats.org/drawingml/2006/spreadsheetDrawing">
      <xdr:col>23</xdr:col>
      <xdr:colOff>184150</xdr:colOff>
      <xdr:row>43</xdr:row>
      <xdr:rowOff>103505</xdr:rowOff>
    </xdr:to>
    <xdr:sp macro="" textlink="">
      <xdr:nvSpPr>
        <xdr:cNvPr id="92" name="楕円 91"/>
        <xdr:cNvSpPr/>
      </xdr:nvSpPr>
      <xdr:spPr>
        <a:xfrm>
          <a:off x="4946015" y="7372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146685</xdr:rowOff>
    </xdr:from>
    <xdr:ext cx="759460" cy="261620"/>
    <xdr:sp macro="" textlink="">
      <xdr:nvSpPr>
        <xdr:cNvPr id="93" name="財政力該当値テキスト"/>
        <xdr:cNvSpPr txBox="1"/>
      </xdr:nvSpPr>
      <xdr:spPr>
        <a:xfrm>
          <a:off x="5087620" y="734758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171450</xdr:rowOff>
    </xdr:from>
    <xdr:to xmlns:xdr="http://schemas.openxmlformats.org/drawingml/2006/spreadsheetDrawing">
      <xdr:col>19</xdr:col>
      <xdr:colOff>184150</xdr:colOff>
      <xdr:row>43</xdr:row>
      <xdr:rowOff>103505</xdr:rowOff>
    </xdr:to>
    <xdr:sp macro="" textlink="">
      <xdr:nvSpPr>
        <xdr:cNvPr id="94" name="楕円 93"/>
        <xdr:cNvSpPr/>
      </xdr:nvSpPr>
      <xdr:spPr>
        <a:xfrm>
          <a:off x="4100195" y="7372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88265</xdr:rowOff>
    </xdr:from>
    <xdr:ext cx="734060" cy="262255"/>
    <xdr:sp macro="" textlink="">
      <xdr:nvSpPr>
        <xdr:cNvPr id="95" name="テキスト ボックス 94"/>
        <xdr:cNvSpPr txBox="1"/>
      </xdr:nvSpPr>
      <xdr:spPr>
        <a:xfrm>
          <a:off x="3766185" y="7460615"/>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171450</xdr:rowOff>
    </xdr:from>
    <xdr:to xmlns:xdr="http://schemas.openxmlformats.org/drawingml/2006/spreadsheetDrawing">
      <xdr:col>15</xdr:col>
      <xdr:colOff>133350</xdr:colOff>
      <xdr:row>43</xdr:row>
      <xdr:rowOff>103505</xdr:rowOff>
    </xdr:to>
    <xdr:sp macro="" textlink="">
      <xdr:nvSpPr>
        <xdr:cNvPr id="96" name="楕円 95"/>
        <xdr:cNvSpPr/>
      </xdr:nvSpPr>
      <xdr:spPr>
        <a:xfrm>
          <a:off x="3203575" y="7372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88265</xdr:rowOff>
    </xdr:from>
    <xdr:ext cx="762000" cy="262255"/>
    <xdr:sp macro="" textlink="">
      <xdr:nvSpPr>
        <xdr:cNvPr id="97" name="テキスト ボックス 96"/>
        <xdr:cNvSpPr txBox="1"/>
      </xdr:nvSpPr>
      <xdr:spPr>
        <a:xfrm>
          <a:off x="2869565" y="7460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14605</xdr:rowOff>
    </xdr:from>
    <xdr:to xmlns:xdr="http://schemas.openxmlformats.org/drawingml/2006/spreadsheetDrawing">
      <xdr:col>11</xdr:col>
      <xdr:colOff>82550</xdr:colOff>
      <xdr:row>43</xdr:row>
      <xdr:rowOff>118745</xdr:rowOff>
    </xdr:to>
    <xdr:sp macro="" textlink="">
      <xdr:nvSpPr>
        <xdr:cNvPr id="98" name="楕円 97"/>
        <xdr:cNvSpPr/>
      </xdr:nvSpPr>
      <xdr:spPr>
        <a:xfrm>
          <a:off x="2305050" y="738695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103505</xdr:rowOff>
    </xdr:from>
    <xdr:ext cx="762000" cy="264160"/>
    <xdr:sp macro="" textlink="">
      <xdr:nvSpPr>
        <xdr:cNvPr id="99" name="テキスト ボックス 98"/>
        <xdr:cNvSpPr txBox="1"/>
      </xdr:nvSpPr>
      <xdr:spPr>
        <a:xfrm>
          <a:off x="1972945" y="74758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29845</xdr:rowOff>
    </xdr:from>
    <xdr:to xmlns:xdr="http://schemas.openxmlformats.org/drawingml/2006/spreadsheetDrawing">
      <xdr:col>7</xdr:col>
      <xdr:colOff>31750</xdr:colOff>
      <xdr:row>43</xdr:row>
      <xdr:rowOff>133985</xdr:rowOff>
    </xdr:to>
    <xdr:sp macro="" textlink="">
      <xdr:nvSpPr>
        <xdr:cNvPr id="100" name="楕円 99"/>
        <xdr:cNvSpPr/>
      </xdr:nvSpPr>
      <xdr:spPr>
        <a:xfrm>
          <a:off x="1408430" y="740219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118110</xdr:rowOff>
    </xdr:from>
    <xdr:ext cx="759460" cy="265430"/>
    <xdr:sp macro="" textlink="">
      <xdr:nvSpPr>
        <xdr:cNvPr id="101" name="テキスト ボックス 100"/>
        <xdr:cNvSpPr txBox="1"/>
      </xdr:nvSpPr>
      <xdr:spPr>
        <a:xfrm>
          <a:off x="1076325" y="749046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102" name="正方形/長方形 101"/>
        <xdr:cNvSpPr/>
      </xdr:nvSpPr>
      <xdr:spPr>
        <a:xfrm>
          <a:off x="76771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5595"/>
    <xdr:sp macro="" textlink="">
      <xdr:nvSpPr>
        <xdr:cNvPr id="103" name="テキスト ボックス 102"/>
        <xdr:cNvSpPr txBox="1"/>
      </xdr:nvSpPr>
      <xdr:spPr>
        <a:xfrm>
          <a:off x="1708785" y="9190990"/>
          <a:ext cx="1438910"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7825" cy="365760"/>
    <xdr:sp macro="" textlink="">
      <xdr:nvSpPr>
        <xdr:cNvPr id="104" name="テキスト ボックス 103"/>
        <xdr:cNvSpPr txBox="1"/>
      </xdr:nvSpPr>
      <xdr:spPr>
        <a:xfrm>
          <a:off x="3288030" y="9164955"/>
          <a:ext cx="1647825" cy="365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105" name="正方形/長方形 104"/>
        <xdr:cNvSpPr/>
      </xdr:nvSpPr>
      <xdr:spPr>
        <a:xfrm>
          <a:off x="5958840" y="90843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6" name="正方形/長方形 105"/>
        <xdr:cNvSpPr/>
      </xdr:nvSpPr>
      <xdr:spPr>
        <a:xfrm>
          <a:off x="5958840" y="9271000"/>
          <a:ext cx="153733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7" name="正方形/長方形 106"/>
        <xdr:cNvSpPr/>
      </xdr:nvSpPr>
      <xdr:spPr>
        <a:xfrm>
          <a:off x="762508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8" name="正方形/長方形 107"/>
        <xdr:cNvSpPr/>
      </xdr:nvSpPr>
      <xdr:spPr>
        <a:xfrm>
          <a:off x="762508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9" name="正方形/長方形 108"/>
        <xdr:cNvSpPr/>
      </xdr:nvSpPr>
      <xdr:spPr>
        <a:xfrm>
          <a:off x="909891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10" name="正方形/長方形 109"/>
        <xdr:cNvSpPr/>
      </xdr:nvSpPr>
      <xdr:spPr>
        <a:xfrm>
          <a:off x="909891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11" name="正方形/長方形 110"/>
        <xdr:cNvSpPr/>
      </xdr:nvSpPr>
      <xdr:spPr>
        <a:xfrm>
          <a:off x="76771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12" name="正方形/長方形 111"/>
        <xdr:cNvSpPr/>
      </xdr:nvSpPr>
      <xdr:spPr>
        <a:xfrm>
          <a:off x="608584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13" name="正方形/長方形 112"/>
        <xdr:cNvSpPr/>
      </xdr:nvSpPr>
      <xdr:spPr>
        <a:xfrm>
          <a:off x="608584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14" name="テキスト ボックス 113"/>
        <xdr:cNvSpPr txBox="1"/>
      </xdr:nvSpPr>
      <xdr:spPr>
        <a:xfrm>
          <a:off x="6214745" y="9909175"/>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分母である歳入経常一般財源等が増となったものの、 扶助費の増などにより、経常経費充当一般財源等が分母を上回る増加率となり、経常収支比率は前年度比２．６ポイント増の８０</a:t>
          </a:r>
          <a:r>
            <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３％で類似団体の平均を上回っている。 </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待機児童対策や高齢化による扶助費、繰出金等の増加が想定される一方で、新型コロナウイルス感染症の拡大により、今後の歳入状況は甚大な影響を受けることが想定されることから、臨時的・投資的経費を一定程度見込む計画的な財政運営を確保するために、事業見直しを行うなど安定的な財政運営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143510</xdr:rowOff>
    </xdr:from>
    <xdr:ext cx="298450" cy="228600"/>
    <xdr:sp macro="" textlink="">
      <xdr:nvSpPr>
        <xdr:cNvPr id="115" name="テキスト ボックス 114"/>
        <xdr:cNvSpPr txBox="1"/>
      </xdr:nvSpPr>
      <xdr:spPr>
        <a:xfrm>
          <a:off x="729615"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6" name="直線コネクタ 115"/>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62255"/>
    <xdr:sp macro="" textlink="">
      <xdr:nvSpPr>
        <xdr:cNvPr id="117" name="テキスト ボックス 116"/>
        <xdr:cNvSpPr txBox="1"/>
      </xdr:nvSpPr>
      <xdr:spPr>
        <a:xfrm>
          <a:off x="0" y="118598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32385</xdr:rowOff>
    </xdr:from>
    <xdr:to xmlns:xdr="http://schemas.openxmlformats.org/drawingml/2006/spreadsheetDrawing">
      <xdr:col>27</xdr:col>
      <xdr:colOff>184150</xdr:colOff>
      <xdr:row>67</xdr:row>
      <xdr:rowOff>32385</xdr:rowOff>
    </xdr:to>
    <xdr:cxnSp macro="">
      <xdr:nvCxnSpPr>
        <xdr:cNvPr id="118" name="直線コネクタ 117"/>
        <xdr:cNvCxnSpPr/>
      </xdr:nvCxnSpPr>
      <xdr:spPr>
        <a:xfrm>
          <a:off x="767715" y="1151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62230</xdr:rowOff>
    </xdr:from>
    <xdr:ext cx="762000" cy="265430"/>
    <xdr:sp macro="" textlink="">
      <xdr:nvSpPr>
        <xdr:cNvPr id="119" name="テキスト ボックス 118"/>
        <xdr:cNvSpPr txBox="1"/>
      </xdr:nvSpPr>
      <xdr:spPr>
        <a:xfrm>
          <a:off x="0" y="113779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65405</xdr:rowOff>
    </xdr:from>
    <xdr:to xmlns:xdr="http://schemas.openxmlformats.org/drawingml/2006/spreadsheetDrawing">
      <xdr:col>27</xdr:col>
      <xdr:colOff>184150</xdr:colOff>
      <xdr:row>64</xdr:row>
      <xdr:rowOff>65405</xdr:rowOff>
    </xdr:to>
    <xdr:cxnSp macro="">
      <xdr:nvCxnSpPr>
        <xdr:cNvPr id="120" name="直線コネクタ 119"/>
        <xdr:cNvCxnSpPr/>
      </xdr:nvCxnSpPr>
      <xdr:spPr>
        <a:xfrm>
          <a:off x="767715" y="110382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94615</xdr:rowOff>
    </xdr:from>
    <xdr:ext cx="762000" cy="262890"/>
    <xdr:sp macro="" textlink="">
      <xdr:nvSpPr>
        <xdr:cNvPr id="121" name="テキスト ボックス 120"/>
        <xdr:cNvSpPr txBox="1"/>
      </xdr:nvSpPr>
      <xdr:spPr>
        <a:xfrm>
          <a:off x="0" y="108959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97790</xdr:rowOff>
    </xdr:from>
    <xdr:to xmlns:xdr="http://schemas.openxmlformats.org/drawingml/2006/spreadsheetDrawing">
      <xdr:col>27</xdr:col>
      <xdr:colOff>184150</xdr:colOff>
      <xdr:row>61</xdr:row>
      <xdr:rowOff>97790</xdr:rowOff>
    </xdr:to>
    <xdr:cxnSp macro="">
      <xdr:nvCxnSpPr>
        <xdr:cNvPr id="122" name="直線コネクタ 121"/>
        <xdr:cNvCxnSpPr/>
      </xdr:nvCxnSpPr>
      <xdr:spPr>
        <a:xfrm>
          <a:off x="767715" y="10556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127000</xdr:rowOff>
    </xdr:from>
    <xdr:ext cx="762000" cy="263525"/>
    <xdr:sp macro="" textlink="">
      <xdr:nvSpPr>
        <xdr:cNvPr id="123" name="テキスト ボックス 122"/>
        <xdr:cNvSpPr txBox="1"/>
      </xdr:nvSpPr>
      <xdr:spPr>
        <a:xfrm>
          <a:off x="0" y="10414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129540</xdr:rowOff>
    </xdr:from>
    <xdr:to xmlns:xdr="http://schemas.openxmlformats.org/drawingml/2006/spreadsheetDrawing">
      <xdr:col>27</xdr:col>
      <xdr:colOff>184150</xdr:colOff>
      <xdr:row>58</xdr:row>
      <xdr:rowOff>129540</xdr:rowOff>
    </xdr:to>
    <xdr:cxnSp macro="">
      <xdr:nvCxnSpPr>
        <xdr:cNvPr id="124" name="直線コネクタ 123"/>
        <xdr:cNvCxnSpPr/>
      </xdr:nvCxnSpPr>
      <xdr:spPr>
        <a:xfrm>
          <a:off x="767715" y="10073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160020</xdr:rowOff>
    </xdr:from>
    <xdr:ext cx="762000" cy="264160"/>
    <xdr:sp macro="" textlink="">
      <xdr:nvSpPr>
        <xdr:cNvPr id="125" name="テキスト ボックス 124"/>
        <xdr:cNvSpPr txBox="1"/>
      </xdr:nvSpPr>
      <xdr:spPr>
        <a:xfrm>
          <a:off x="0" y="99326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6" name="直線コネクタ 125"/>
        <xdr:cNvCxnSpPr/>
      </xdr:nvCxnSpPr>
      <xdr:spPr>
        <a:xfrm>
          <a:off x="76771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2890"/>
    <xdr:sp macro="" textlink="">
      <xdr:nvSpPr>
        <xdr:cNvPr id="127" name="テキスト ボックス 126"/>
        <xdr:cNvSpPr txBox="1"/>
      </xdr:nvSpPr>
      <xdr:spPr>
        <a:xfrm>
          <a:off x="0" y="94462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139700</xdr:rowOff>
    </xdr:from>
    <xdr:to xmlns:xdr="http://schemas.openxmlformats.org/drawingml/2006/spreadsheetDrawing">
      <xdr:col>23</xdr:col>
      <xdr:colOff>133350</xdr:colOff>
      <xdr:row>67</xdr:row>
      <xdr:rowOff>121920</xdr:rowOff>
    </xdr:to>
    <xdr:cxnSp macro="">
      <xdr:nvCxnSpPr>
        <xdr:cNvPr id="129" name="直線コネクタ 128"/>
        <xdr:cNvCxnSpPr/>
      </xdr:nvCxnSpPr>
      <xdr:spPr>
        <a:xfrm flipV="1">
          <a:off x="4996815" y="10083800"/>
          <a:ext cx="0" cy="1525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92710</xdr:rowOff>
    </xdr:from>
    <xdr:ext cx="759460" cy="262255"/>
    <xdr:sp macro="" textlink="">
      <xdr:nvSpPr>
        <xdr:cNvPr id="130" name="財政構造の弾力性最小値テキスト"/>
        <xdr:cNvSpPr txBox="1"/>
      </xdr:nvSpPr>
      <xdr:spPr>
        <a:xfrm>
          <a:off x="5087620" y="1157986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121920</xdr:rowOff>
    </xdr:from>
    <xdr:to xmlns:xdr="http://schemas.openxmlformats.org/drawingml/2006/spreadsheetDrawing">
      <xdr:col>24</xdr:col>
      <xdr:colOff>12700</xdr:colOff>
      <xdr:row>67</xdr:row>
      <xdr:rowOff>121920</xdr:rowOff>
    </xdr:to>
    <xdr:cxnSp macro="">
      <xdr:nvCxnSpPr>
        <xdr:cNvPr id="131" name="直線コネクタ 130"/>
        <xdr:cNvCxnSpPr/>
      </xdr:nvCxnSpPr>
      <xdr:spPr>
        <a:xfrm>
          <a:off x="4907915" y="116090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53340</xdr:rowOff>
    </xdr:from>
    <xdr:ext cx="759460" cy="261620"/>
    <xdr:sp macro="" textlink="">
      <xdr:nvSpPr>
        <xdr:cNvPr id="132" name="財政構造の弾力性最大値テキスト"/>
        <xdr:cNvSpPr txBox="1"/>
      </xdr:nvSpPr>
      <xdr:spPr>
        <a:xfrm>
          <a:off x="5087620" y="982599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139700</xdr:rowOff>
    </xdr:from>
    <xdr:to xmlns:xdr="http://schemas.openxmlformats.org/drawingml/2006/spreadsheetDrawing">
      <xdr:col>24</xdr:col>
      <xdr:colOff>12700</xdr:colOff>
      <xdr:row>58</xdr:row>
      <xdr:rowOff>139700</xdr:rowOff>
    </xdr:to>
    <xdr:cxnSp macro="">
      <xdr:nvCxnSpPr>
        <xdr:cNvPr id="133" name="直線コネクタ 132"/>
        <xdr:cNvCxnSpPr/>
      </xdr:nvCxnSpPr>
      <xdr:spPr>
        <a:xfrm>
          <a:off x="4907915" y="100838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12700</xdr:rowOff>
    </xdr:from>
    <xdr:to xmlns:xdr="http://schemas.openxmlformats.org/drawingml/2006/spreadsheetDrawing">
      <xdr:col>23</xdr:col>
      <xdr:colOff>133350</xdr:colOff>
      <xdr:row>64</xdr:row>
      <xdr:rowOff>94615</xdr:rowOff>
    </xdr:to>
    <xdr:cxnSp macro="">
      <xdr:nvCxnSpPr>
        <xdr:cNvPr id="134" name="直線コネクタ 133"/>
        <xdr:cNvCxnSpPr/>
      </xdr:nvCxnSpPr>
      <xdr:spPr>
        <a:xfrm>
          <a:off x="4150995" y="10814050"/>
          <a:ext cx="84582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116205</xdr:rowOff>
    </xdr:from>
    <xdr:ext cx="759460" cy="264160"/>
    <xdr:sp macro="" textlink="">
      <xdr:nvSpPr>
        <xdr:cNvPr id="135" name="財政構造の弾力性平均値テキスト"/>
        <xdr:cNvSpPr txBox="1"/>
      </xdr:nvSpPr>
      <xdr:spPr>
        <a:xfrm>
          <a:off x="5087620" y="10746105"/>
          <a:ext cx="75946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100330</xdr:rowOff>
    </xdr:from>
    <xdr:to xmlns:xdr="http://schemas.openxmlformats.org/drawingml/2006/spreadsheetDrawing">
      <xdr:col>23</xdr:col>
      <xdr:colOff>184150</xdr:colOff>
      <xdr:row>64</xdr:row>
      <xdr:rowOff>27940</xdr:rowOff>
    </xdr:to>
    <xdr:sp macro="" textlink="">
      <xdr:nvSpPr>
        <xdr:cNvPr id="136" name="フローチャート: 判断 135"/>
        <xdr:cNvSpPr/>
      </xdr:nvSpPr>
      <xdr:spPr>
        <a:xfrm>
          <a:off x="4946015" y="10901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12700</xdr:rowOff>
    </xdr:from>
    <xdr:to xmlns:xdr="http://schemas.openxmlformats.org/drawingml/2006/spreadsheetDrawing">
      <xdr:col>19</xdr:col>
      <xdr:colOff>133350</xdr:colOff>
      <xdr:row>63</xdr:row>
      <xdr:rowOff>102235</xdr:rowOff>
    </xdr:to>
    <xdr:cxnSp macro="">
      <xdr:nvCxnSpPr>
        <xdr:cNvPr id="137" name="直線コネクタ 136"/>
        <xdr:cNvCxnSpPr/>
      </xdr:nvCxnSpPr>
      <xdr:spPr>
        <a:xfrm flipV="1">
          <a:off x="3254375" y="10814050"/>
          <a:ext cx="89662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119380</xdr:rowOff>
    </xdr:from>
    <xdr:to xmlns:xdr="http://schemas.openxmlformats.org/drawingml/2006/spreadsheetDrawing">
      <xdr:col>19</xdr:col>
      <xdr:colOff>184150</xdr:colOff>
      <xdr:row>64</xdr:row>
      <xdr:rowOff>47625</xdr:rowOff>
    </xdr:to>
    <xdr:sp macro="" textlink="">
      <xdr:nvSpPr>
        <xdr:cNvPr id="138" name="フローチャート: 判断 137"/>
        <xdr:cNvSpPr/>
      </xdr:nvSpPr>
      <xdr:spPr>
        <a:xfrm>
          <a:off x="4100195" y="10920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32385</xdr:rowOff>
    </xdr:from>
    <xdr:ext cx="734060" cy="261620"/>
    <xdr:sp macro="" textlink="">
      <xdr:nvSpPr>
        <xdr:cNvPr id="139" name="テキスト ボックス 138"/>
        <xdr:cNvSpPr txBox="1"/>
      </xdr:nvSpPr>
      <xdr:spPr>
        <a:xfrm>
          <a:off x="3766185" y="11005185"/>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109855</xdr:rowOff>
    </xdr:from>
    <xdr:to xmlns:xdr="http://schemas.openxmlformats.org/drawingml/2006/spreadsheetDrawing">
      <xdr:col>15</xdr:col>
      <xdr:colOff>82550</xdr:colOff>
      <xdr:row>63</xdr:row>
      <xdr:rowOff>102235</xdr:rowOff>
    </xdr:to>
    <xdr:cxnSp macro="">
      <xdr:nvCxnSpPr>
        <xdr:cNvPr id="140" name="直線コネクタ 139"/>
        <xdr:cNvCxnSpPr/>
      </xdr:nvCxnSpPr>
      <xdr:spPr>
        <a:xfrm>
          <a:off x="2357755" y="10739755"/>
          <a:ext cx="89662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43180</xdr:rowOff>
    </xdr:from>
    <xdr:to xmlns:xdr="http://schemas.openxmlformats.org/drawingml/2006/spreadsheetDrawing">
      <xdr:col>15</xdr:col>
      <xdr:colOff>133350</xdr:colOff>
      <xdr:row>64</xdr:row>
      <xdr:rowOff>146685</xdr:rowOff>
    </xdr:to>
    <xdr:sp macro="" textlink="">
      <xdr:nvSpPr>
        <xdr:cNvPr id="141" name="フローチャート: 判断 140"/>
        <xdr:cNvSpPr/>
      </xdr:nvSpPr>
      <xdr:spPr>
        <a:xfrm>
          <a:off x="3203575" y="110159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130810</xdr:rowOff>
    </xdr:from>
    <xdr:ext cx="762000" cy="262890"/>
    <xdr:sp macro="" textlink="">
      <xdr:nvSpPr>
        <xdr:cNvPr id="142" name="テキスト ボックス 141"/>
        <xdr:cNvSpPr txBox="1"/>
      </xdr:nvSpPr>
      <xdr:spPr>
        <a:xfrm>
          <a:off x="2869565" y="11103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69850</xdr:rowOff>
    </xdr:from>
    <xdr:to xmlns:xdr="http://schemas.openxmlformats.org/drawingml/2006/spreadsheetDrawing">
      <xdr:col>11</xdr:col>
      <xdr:colOff>31750</xdr:colOff>
      <xdr:row>62</xdr:row>
      <xdr:rowOff>109855</xdr:rowOff>
    </xdr:to>
    <xdr:cxnSp macro="">
      <xdr:nvCxnSpPr>
        <xdr:cNvPr id="143" name="直線コネクタ 142"/>
        <xdr:cNvCxnSpPr/>
      </xdr:nvCxnSpPr>
      <xdr:spPr>
        <a:xfrm>
          <a:off x="1459230" y="10699750"/>
          <a:ext cx="8985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119380</xdr:rowOff>
    </xdr:from>
    <xdr:to xmlns:xdr="http://schemas.openxmlformats.org/drawingml/2006/spreadsheetDrawing">
      <xdr:col>11</xdr:col>
      <xdr:colOff>82550</xdr:colOff>
      <xdr:row>64</xdr:row>
      <xdr:rowOff>47625</xdr:rowOff>
    </xdr:to>
    <xdr:sp macro="" textlink="">
      <xdr:nvSpPr>
        <xdr:cNvPr id="144" name="フローチャート: 判断 143"/>
        <xdr:cNvSpPr/>
      </xdr:nvSpPr>
      <xdr:spPr>
        <a:xfrm>
          <a:off x="2305050" y="1092073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32385</xdr:rowOff>
    </xdr:from>
    <xdr:ext cx="762000" cy="261620"/>
    <xdr:sp macro="" textlink="">
      <xdr:nvSpPr>
        <xdr:cNvPr id="145" name="テキスト ボックス 144"/>
        <xdr:cNvSpPr txBox="1"/>
      </xdr:nvSpPr>
      <xdr:spPr>
        <a:xfrm>
          <a:off x="1972945" y="1100518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146685</xdr:rowOff>
    </xdr:from>
    <xdr:to xmlns:xdr="http://schemas.openxmlformats.org/drawingml/2006/spreadsheetDrawing">
      <xdr:col>7</xdr:col>
      <xdr:colOff>31750</xdr:colOff>
      <xdr:row>63</xdr:row>
      <xdr:rowOff>75565</xdr:rowOff>
    </xdr:to>
    <xdr:sp macro="" textlink="">
      <xdr:nvSpPr>
        <xdr:cNvPr id="146" name="フローチャート: 判断 145"/>
        <xdr:cNvSpPr/>
      </xdr:nvSpPr>
      <xdr:spPr>
        <a:xfrm>
          <a:off x="1408430" y="1077658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59690</xdr:rowOff>
    </xdr:from>
    <xdr:ext cx="759460" cy="264795"/>
    <xdr:sp macro="" textlink="">
      <xdr:nvSpPr>
        <xdr:cNvPr id="147" name="テキスト ボックス 146"/>
        <xdr:cNvSpPr txBox="1"/>
      </xdr:nvSpPr>
      <xdr:spPr>
        <a:xfrm>
          <a:off x="1076325" y="1086104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59460" cy="264160"/>
    <xdr:sp macro="" textlink="">
      <xdr:nvSpPr>
        <xdr:cNvPr id="148" name="テキスト ボックス 147"/>
        <xdr:cNvSpPr txBox="1"/>
      </xdr:nvSpPr>
      <xdr:spPr>
        <a:xfrm>
          <a:off x="4779010" y="1200150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59460" cy="264160"/>
    <xdr:sp macro="" textlink="">
      <xdr:nvSpPr>
        <xdr:cNvPr id="149" name="テキスト ボックス 148"/>
        <xdr:cNvSpPr txBox="1"/>
      </xdr:nvSpPr>
      <xdr:spPr>
        <a:xfrm>
          <a:off x="3933190" y="1200150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2000" cy="264160"/>
    <xdr:sp macro="" textlink="">
      <xdr:nvSpPr>
        <xdr:cNvPr id="150" name="テキスト ボックス 149"/>
        <xdr:cNvSpPr txBox="1"/>
      </xdr:nvSpPr>
      <xdr:spPr>
        <a:xfrm>
          <a:off x="3036570" y="12001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2000" cy="264160"/>
    <xdr:sp macro="" textlink="">
      <xdr:nvSpPr>
        <xdr:cNvPr id="151" name="テキスト ボックス 150"/>
        <xdr:cNvSpPr txBox="1"/>
      </xdr:nvSpPr>
      <xdr:spPr>
        <a:xfrm>
          <a:off x="2139950" y="12001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2000" cy="264160"/>
    <xdr:sp macro="" textlink="">
      <xdr:nvSpPr>
        <xdr:cNvPr id="152" name="テキスト ボックス 151"/>
        <xdr:cNvSpPr txBox="1"/>
      </xdr:nvSpPr>
      <xdr:spPr>
        <a:xfrm>
          <a:off x="1241425" y="12001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43180</xdr:rowOff>
    </xdr:from>
    <xdr:to xmlns:xdr="http://schemas.openxmlformats.org/drawingml/2006/spreadsheetDrawing">
      <xdr:col>23</xdr:col>
      <xdr:colOff>184150</xdr:colOff>
      <xdr:row>64</xdr:row>
      <xdr:rowOff>146685</xdr:rowOff>
    </xdr:to>
    <xdr:sp macro="" textlink="">
      <xdr:nvSpPr>
        <xdr:cNvPr id="153" name="楕円 152"/>
        <xdr:cNvSpPr/>
      </xdr:nvSpPr>
      <xdr:spPr>
        <a:xfrm>
          <a:off x="4946015" y="110159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13970</xdr:rowOff>
    </xdr:from>
    <xdr:ext cx="759460" cy="262890"/>
    <xdr:sp macro="" textlink="">
      <xdr:nvSpPr>
        <xdr:cNvPr id="154" name="財政構造の弾力性該当値テキスト"/>
        <xdr:cNvSpPr txBox="1"/>
      </xdr:nvSpPr>
      <xdr:spPr>
        <a:xfrm>
          <a:off x="5087620" y="1098677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136525</xdr:rowOff>
    </xdr:from>
    <xdr:to xmlns:xdr="http://schemas.openxmlformats.org/drawingml/2006/spreadsheetDrawing">
      <xdr:col>19</xdr:col>
      <xdr:colOff>184150</xdr:colOff>
      <xdr:row>63</xdr:row>
      <xdr:rowOff>65405</xdr:rowOff>
    </xdr:to>
    <xdr:sp macro="" textlink="">
      <xdr:nvSpPr>
        <xdr:cNvPr id="155" name="楕円 154"/>
        <xdr:cNvSpPr/>
      </xdr:nvSpPr>
      <xdr:spPr>
        <a:xfrm>
          <a:off x="4100195" y="107664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75565</xdr:rowOff>
    </xdr:from>
    <xdr:ext cx="734060" cy="262255"/>
    <xdr:sp macro="" textlink="">
      <xdr:nvSpPr>
        <xdr:cNvPr id="156" name="テキスト ボックス 155"/>
        <xdr:cNvSpPr txBox="1"/>
      </xdr:nvSpPr>
      <xdr:spPr>
        <a:xfrm>
          <a:off x="3766185" y="10534015"/>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49530</xdr:rowOff>
    </xdr:from>
    <xdr:to xmlns:xdr="http://schemas.openxmlformats.org/drawingml/2006/spreadsheetDrawing">
      <xdr:col>15</xdr:col>
      <xdr:colOff>133350</xdr:colOff>
      <xdr:row>63</xdr:row>
      <xdr:rowOff>153670</xdr:rowOff>
    </xdr:to>
    <xdr:sp macro="" textlink="">
      <xdr:nvSpPr>
        <xdr:cNvPr id="157" name="楕円 156"/>
        <xdr:cNvSpPr/>
      </xdr:nvSpPr>
      <xdr:spPr>
        <a:xfrm>
          <a:off x="3203575" y="108508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163830</xdr:rowOff>
    </xdr:from>
    <xdr:ext cx="762000" cy="265430"/>
    <xdr:sp macro="" textlink="">
      <xdr:nvSpPr>
        <xdr:cNvPr id="158" name="テキスト ボックス 157"/>
        <xdr:cNvSpPr txBox="1"/>
      </xdr:nvSpPr>
      <xdr:spPr>
        <a:xfrm>
          <a:off x="2869565" y="106222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57785</xdr:rowOff>
    </xdr:from>
    <xdr:to xmlns:xdr="http://schemas.openxmlformats.org/drawingml/2006/spreadsheetDrawing">
      <xdr:col>11</xdr:col>
      <xdr:colOff>82550</xdr:colOff>
      <xdr:row>62</xdr:row>
      <xdr:rowOff>161925</xdr:rowOff>
    </xdr:to>
    <xdr:sp macro="" textlink="">
      <xdr:nvSpPr>
        <xdr:cNvPr id="159" name="楕円 158"/>
        <xdr:cNvSpPr/>
      </xdr:nvSpPr>
      <xdr:spPr>
        <a:xfrm>
          <a:off x="2305050" y="1068768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171450</xdr:rowOff>
    </xdr:from>
    <xdr:ext cx="762000" cy="264160"/>
    <xdr:sp macro="" textlink="">
      <xdr:nvSpPr>
        <xdr:cNvPr id="160" name="テキスト ボックス 159"/>
        <xdr:cNvSpPr txBox="1"/>
      </xdr:nvSpPr>
      <xdr:spPr>
        <a:xfrm>
          <a:off x="1972945" y="104584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18415</xdr:rowOff>
    </xdr:from>
    <xdr:to xmlns:xdr="http://schemas.openxmlformats.org/drawingml/2006/spreadsheetDrawing">
      <xdr:col>7</xdr:col>
      <xdr:colOff>31750</xdr:colOff>
      <xdr:row>62</xdr:row>
      <xdr:rowOff>122555</xdr:rowOff>
    </xdr:to>
    <xdr:sp macro="" textlink="">
      <xdr:nvSpPr>
        <xdr:cNvPr id="161" name="楕円 160"/>
        <xdr:cNvSpPr/>
      </xdr:nvSpPr>
      <xdr:spPr>
        <a:xfrm>
          <a:off x="1408430" y="1064831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132715</xdr:rowOff>
    </xdr:from>
    <xdr:ext cx="759460" cy="262255"/>
    <xdr:sp macro="" textlink="">
      <xdr:nvSpPr>
        <xdr:cNvPr id="162" name="テキスト ボックス 161"/>
        <xdr:cNvSpPr txBox="1"/>
      </xdr:nvSpPr>
      <xdr:spPr>
        <a:xfrm>
          <a:off x="1076325" y="1041971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63" name="正方形/長方形 162"/>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3690"/>
    <xdr:sp macro="" textlink="">
      <xdr:nvSpPr>
        <xdr:cNvPr id="164" name="テキスト ボックス 163"/>
        <xdr:cNvSpPr txBox="1"/>
      </xdr:nvSpPr>
      <xdr:spPr>
        <a:xfrm>
          <a:off x="809625" y="13002260"/>
          <a:ext cx="321881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7825" cy="367030"/>
    <xdr:sp macro="" textlink="">
      <xdr:nvSpPr>
        <xdr:cNvPr id="165" name="テキスト ボックス 164"/>
        <xdr:cNvSpPr txBox="1"/>
      </xdr:nvSpPr>
      <xdr:spPr>
        <a:xfrm>
          <a:off x="4185285" y="1297559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[119,319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6" name="正方形/長方形 165"/>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7" name="正方形/長方形 166"/>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8" name="正方形/長方形 167"/>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9" name="正方形/長方形 168"/>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70" name="正方形/長方形 169"/>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71" name="正方形/長方形 170"/>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72" name="正方形/長方形 171"/>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73" name="正方形/長方形 172"/>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74" name="正方形/長方形 173"/>
        <xdr:cNvSpPr/>
      </xdr:nvSpPr>
      <xdr:spPr>
        <a:xfrm>
          <a:off x="608584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5" name="テキスト ボックス 174"/>
        <xdr:cNvSpPr txBox="1"/>
      </xdr:nvSpPr>
      <xdr:spPr>
        <a:xfrm>
          <a:off x="6214745" y="13716000"/>
          <a:ext cx="582993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消費税増税の影響などにより、物件費等が増加 し、人口１人当たりの人件費・物件費等決算額は、前年度より１，３３２円の増となったが、類似団体の平均を下回っている。</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今後も、執行方法の見直しや事業の効率化などを進めることにより、コストの低減に努めていく。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6985</xdr:rowOff>
    </xdr:from>
    <xdr:ext cx="349885" cy="229235"/>
    <xdr:sp macro="" textlink="">
      <xdr:nvSpPr>
        <xdr:cNvPr id="176" name="テキスト ボックス 175"/>
        <xdr:cNvSpPr txBox="1"/>
      </xdr:nvSpPr>
      <xdr:spPr>
        <a:xfrm>
          <a:off x="729615" y="132086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7" name="直線コネクタ 176"/>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78" name="テキスト ボックス 177"/>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71120</xdr:rowOff>
    </xdr:from>
    <xdr:to xmlns:xdr="http://schemas.openxmlformats.org/drawingml/2006/spreadsheetDrawing">
      <xdr:col>27</xdr:col>
      <xdr:colOff>184150</xdr:colOff>
      <xdr:row>89</xdr:row>
      <xdr:rowOff>71120</xdr:rowOff>
    </xdr:to>
    <xdr:cxnSp macro="">
      <xdr:nvCxnSpPr>
        <xdr:cNvPr id="179" name="直線コネクタ 178"/>
        <xdr:cNvCxnSpPr/>
      </xdr:nvCxnSpPr>
      <xdr:spPr>
        <a:xfrm>
          <a:off x="767715" y="153301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101600</xdr:rowOff>
    </xdr:from>
    <xdr:ext cx="762000" cy="263525"/>
    <xdr:sp macro="" textlink="">
      <xdr:nvSpPr>
        <xdr:cNvPr id="180" name="テキスト ボックス 179"/>
        <xdr:cNvSpPr txBox="1"/>
      </xdr:nvSpPr>
      <xdr:spPr>
        <a:xfrm>
          <a:off x="0" y="151892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104140</xdr:rowOff>
    </xdr:from>
    <xdr:to xmlns:xdr="http://schemas.openxmlformats.org/drawingml/2006/spreadsheetDrawing">
      <xdr:col>27</xdr:col>
      <xdr:colOff>184150</xdr:colOff>
      <xdr:row>86</xdr:row>
      <xdr:rowOff>104140</xdr:rowOff>
    </xdr:to>
    <xdr:cxnSp macro="">
      <xdr:nvCxnSpPr>
        <xdr:cNvPr id="181" name="直線コネクタ 180"/>
        <xdr:cNvCxnSpPr/>
      </xdr:nvCxnSpPr>
      <xdr:spPr>
        <a:xfrm>
          <a:off x="767715" y="1484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133985</xdr:rowOff>
    </xdr:from>
    <xdr:ext cx="762000" cy="264160"/>
    <xdr:sp macro="" textlink="">
      <xdr:nvSpPr>
        <xdr:cNvPr id="182" name="テキスト ボックス 181"/>
        <xdr:cNvSpPr txBox="1"/>
      </xdr:nvSpPr>
      <xdr:spPr>
        <a:xfrm>
          <a:off x="0" y="147072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136525</xdr:rowOff>
    </xdr:from>
    <xdr:to xmlns:xdr="http://schemas.openxmlformats.org/drawingml/2006/spreadsheetDrawing">
      <xdr:col>27</xdr:col>
      <xdr:colOff>184150</xdr:colOff>
      <xdr:row>83</xdr:row>
      <xdr:rowOff>136525</xdr:rowOff>
    </xdr:to>
    <xdr:cxnSp macro="">
      <xdr:nvCxnSpPr>
        <xdr:cNvPr id="183" name="直線コネクタ 182"/>
        <xdr:cNvCxnSpPr/>
      </xdr:nvCxnSpPr>
      <xdr:spPr>
        <a:xfrm>
          <a:off x="767715" y="14366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166370</xdr:rowOff>
    </xdr:from>
    <xdr:ext cx="762000" cy="262890"/>
    <xdr:sp macro="" textlink="">
      <xdr:nvSpPr>
        <xdr:cNvPr id="184" name="テキスト ボックス 183"/>
        <xdr:cNvSpPr txBox="1"/>
      </xdr:nvSpPr>
      <xdr:spPr>
        <a:xfrm>
          <a:off x="0" y="14225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168910</xdr:rowOff>
    </xdr:from>
    <xdr:to xmlns:xdr="http://schemas.openxmlformats.org/drawingml/2006/spreadsheetDrawing">
      <xdr:col>27</xdr:col>
      <xdr:colOff>184150</xdr:colOff>
      <xdr:row>80</xdr:row>
      <xdr:rowOff>168910</xdr:rowOff>
    </xdr:to>
    <xdr:cxnSp macro="">
      <xdr:nvCxnSpPr>
        <xdr:cNvPr id="185" name="直線コネクタ 184"/>
        <xdr:cNvCxnSpPr/>
      </xdr:nvCxnSpPr>
      <xdr:spPr>
        <a:xfrm>
          <a:off x="767715" y="13884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23495</xdr:rowOff>
    </xdr:from>
    <xdr:ext cx="762000" cy="264795"/>
    <xdr:sp macro="" textlink="">
      <xdr:nvSpPr>
        <xdr:cNvPr id="186" name="テキスト ボックス 185"/>
        <xdr:cNvSpPr txBox="1"/>
      </xdr:nvSpPr>
      <xdr:spPr>
        <a:xfrm>
          <a:off x="0" y="137394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7" name="直線コネクタ 186"/>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61620"/>
    <xdr:sp macro="" textlink="">
      <xdr:nvSpPr>
        <xdr:cNvPr id="188" name="テキスト ボックス 187"/>
        <xdr:cNvSpPr txBox="1"/>
      </xdr:nvSpPr>
      <xdr:spPr>
        <a:xfrm>
          <a:off x="0" y="132575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89" name="人件費・物件費等の状況グラフ枠"/>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54610</xdr:rowOff>
    </xdr:from>
    <xdr:to xmlns:xdr="http://schemas.openxmlformats.org/drawingml/2006/spreadsheetDrawing">
      <xdr:col>23</xdr:col>
      <xdr:colOff>133350</xdr:colOff>
      <xdr:row>88</xdr:row>
      <xdr:rowOff>104775</xdr:rowOff>
    </xdr:to>
    <xdr:cxnSp macro="">
      <xdr:nvCxnSpPr>
        <xdr:cNvPr id="190" name="直線コネクタ 189"/>
        <xdr:cNvCxnSpPr/>
      </xdr:nvCxnSpPr>
      <xdr:spPr>
        <a:xfrm flipV="1">
          <a:off x="4996815" y="13942060"/>
          <a:ext cx="0" cy="1250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76835</xdr:rowOff>
    </xdr:from>
    <xdr:ext cx="759460" cy="263525"/>
    <xdr:sp macro="" textlink="">
      <xdr:nvSpPr>
        <xdr:cNvPr id="191" name="人件費・物件費等の状況最小値テキスト"/>
        <xdr:cNvSpPr txBox="1"/>
      </xdr:nvSpPr>
      <xdr:spPr>
        <a:xfrm>
          <a:off x="5087620" y="151644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104775</xdr:rowOff>
    </xdr:from>
    <xdr:to xmlns:xdr="http://schemas.openxmlformats.org/drawingml/2006/spreadsheetDrawing">
      <xdr:col>24</xdr:col>
      <xdr:colOff>12700</xdr:colOff>
      <xdr:row>88</xdr:row>
      <xdr:rowOff>104775</xdr:rowOff>
    </xdr:to>
    <xdr:cxnSp macro="">
      <xdr:nvCxnSpPr>
        <xdr:cNvPr id="192" name="直線コネクタ 191"/>
        <xdr:cNvCxnSpPr/>
      </xdr:nvCxnSpPr>
      <xdr:spPr>
        <a:xfrm>
          <a:off x="4907915" y="15192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143510</xdr:rowOff>
    </xdr:from>
    <xdr:ext cx="759460" cy="262890"/>
    <xdr:sp macro="" textlink="">
      <xdr:nvSpPr>
        <xdr:cNvPr id="193" name="人件費・物件費等の状況最大値テキスト"/>
        <xdr:cNvSpPr txBox="1"/>
      </xdr:nvSpPr>
      <xdr:spPr>
        <a:xfrm>
          <a:off x="5087620" y="1368806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54610</xdr:rowOff>
    </xdr:from>
    <xdr:to xmlns:xdr="http://schemas.openxmlformats.org/drawingml/2006/spreadsheetDrawing">
      <xdr:col>24</xdr:col>
      <xdr:colOff>12700</xdr:colOff>
      <xdr:row>81</xdr:row>
      <xdr:rowOff>54610</xdr:rowOff>
    </xdr:to>
    <xdr:cxnSp macro="">
      <xdr:nvCxnSpPr>
        <xdr:cNvPr id="194" name="直線コネクタ 193"/>
        <xdr:cNvCxnSpPr/>
      </xdr:nvCxnSpPr>
      <xdr:spPr>
        <a:xfrm>
          <a:off x="4907915" y="139420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82550</xdr:rowOff>
    </xdr:from>
    <xdr:to xmlns:xdr="http://schemas.openxmlformats.org/drawingml/2006/spreadsheetDrawing">
      <xdr:col>23</xdr:col>
      <xdr:colOff>133350</xdr:colOff>
      <xdr:row>81</xdr:row>
      <xdr:rowOff>88900</xdr:rowOff>
    </xdr:to>
    <xdr:cxnSp macro="">
      <xdr:nvCxnSpPr>
        <xdr:cNvPr id="195" name="直線コネクタ 194"/>
        <xdr:cNvCxnSpPr/>
      </xdr:nvCxnSpPr>
      <xdr:spPr>
        <a:xfrm>
          <a:off x="4150995" y="13970000"/>
          <a:ext cx="8458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80645</xdr:rowOff>
    </xdr:from>
    <xdr:ext cx="759460" cy="264795"/>
    <xdr:sp macro="" textlink="">
      <xdr:nvSpPr>
        <xdr:cNvPr id="196" name="人件費・物件費等の状況平均値テキスト"/>
        <xdr:cNvSpPr txBox="1"/>
      </xdr:nvSpPr>
      <xdr:spPr>
        <a:xfrm>
          <a:off x="5087620" y="13968095"/>
          <a:ext cx="7594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109220</xdr:rowOff>
    </xdr:from>
    <xdr:to xmlns:xdr="http://schemas.openxmlformats.org/drawingml/2006/spreadsheetDrawing">
      <xdr:col>23</xdr:col>
      <xdr:colOff>184150</xdr:colOff>
      <xdr:row>82</xdr:row>
      <xdr:rowOff>37465</xdr:rowOff>
    </xdr:to>
    <xdr:sp macro="" textlink="">
      <xdr:nvSpPr>
        <xdr:cNvPr id="197" name="フローチャート: 判断 196"/>
        <xdr:cNvSpPr/>
      </xdr:nvSpPr>
      <xdr:spPr>
        <a:xfrm>
          <a:off x="4946015" y="13996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40640</xdr:rowOff>
    </xdr:from>
    <xdr:to xmlns:xdr="http://schemas.openxmlformats.org/drawingml/2006/spreadsheetDrawing">
      <xdr:col>19</xdr:col>
      <xdr:colOff>133350</xdr:colOff>
      <xdr:row>81</xdr:row>
      <xdr:rowOff>82550</xdr:rowOff>
    </xdr:to>
    <xdr:cxnSp macro="">
      <xdr:nvCxnSpPr>
        <xdr:cNvPr id="198" name="直線コネクタ 197"/>
        <xdr:cNvCxnSpPr/>
      </xdr:nvCxnSpPr>
      <xdr:spPr>
        <a:xfrm>
          <a:off x="3254375" y="13928090"/>
          <a:ext cx="8966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70485</xdr:rowOff>
    </xdr:from>
    <xdr:to xmlns:xdr="http://schemas.openxmlformats.org/drawingml/2006/spreadsheetDrawing">
      <xdr:col>19</xdr:col>
      <xdr:colOff>184150</xdr:colOff>
      <xdr:row>81</xdr:row>
      <xdr:rowOff>171450</xdr:rowOff>
    </xdr:to>
    <xdr:sp macro="" textlink="">
      <xdr:nvSpPr>
        <xdr:cNvPr id="199" name="フローチャート: 判断 198"/>
        <xdr:cNvSpPr/>
      </xdr:nvSpPr>
      <xdr:spPr>
        <a:xfrm>
          <a:off x="4100195" y="13957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159385</xdr:rowOff>
    </xdr:from>
    <xdr:ext cx="734060" cy="263525"/>
    <xdr:sp macro="" textlink="">
      <xdr:nvSpPr>
        <xdr:cNvPr id="200" name="テキスト ボックス 199"/>
        <xdr:cNvSpPr txBox="1"/>
      </xdr:nvSpPr>
      <xdr:spPr>
        <a:xfrm>
          <a:off x="3766185" y="1404683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36830</xdr:rowOff>
    </xdr:from>
    <xdr:to xmlns:xdr="http://schemas.openxmlformats.org/drawingml/2006/spreadsheetDrawing">
      <xdr:col>15</xdr:col>
      <xdr:colOff>82550</xdr:colOff>
      <xdr:row>81</xdr:row>
      <xdr:rowOff>40640</xdr:rowOff>
    </xdr:to>
    <xdr:cxnSp macro="">
      <xdr:nvCxnSpPr>
        <xdr:cNvPr id="201" name="直線コネクタ 200"/>
        <xdr:cNvCxnSpPr/>
      </xdr:nvCxnSpPr>
      <xdr:spPr>
        <a:xfrm>
          <a:off x="2357755" y="13924280"/>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67310</xdr:rowOff>
    </xdr:from>
    <xdr:to xmlns:xdr="http://schemas.openxmlformats.org/drawingml/2006/spreadsheetDrawing">
      <xdr:col>15</xdr:col>
      <xdr:colOff>133350</xdr:colOff>
      <xdr:row>81</xdr:row>
      <xdr:rowOff>171450</xdr:rowOff>
    </xdr:to>
    <xdr:sp macro="" textlink="">
      <xdr:nvSpPr>
        <xdr:cNvPr id="202" name="フローチャート: 判断 201"/>
        <xdr:cNvSpPr/>
      </xdr:nvSpPr>
      <xdr:spPr>
        <a:xfrm>
          <a:off x="3203575" y="139547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156210</xdr:rowOff>
    </xdr:from>
    <xdr:ext cx="762000" cy="264160"/>
    <xdr:sp macro="" textlink="">
      <xdr:nvSpPr>
        <xdr:cNvPr id="203" name="テキスト ボックス 202"/>
        <xdr:cNvSpPr txBox="1"/>
      </xdr:nvSpPr>
      <xdr:spPr>
        <a:xfrm>
          <a:off x="2869565" y="140436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29210</xdr:rowOff>
    </xdr:from>
    <xdr:to xmlns:xdr="http://schemas.openxmlformats.org/drawingml/2006/spreadsheetDrawing">
      <xdr:col>11</xdr:col>
      <xdr:colOff>31750</xdr:colOff>
      <xdr:row>81</xdr:row>
      <xdr:rowOff>36830</xdr:rowOff>
    </xdr:to>
    <xdr:cxnSp macro="">
      <xdr:nvCxnSpPr>
        <xdr:cNvPr id="204" name="直線コネクタ 203"/>
        <xdr:cNvCxnSpPr/>
      </xdr:nvCxnSpPr>
      <xdr:spPr>
        <a:xfrm>
          <a:off x="1459230" y="13916660"/>
          <a:ext cx="898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74930</xdr:rowOff>
    </xdr:from>
    <xdr:to xmlns:xdr="http://schemas.openxmlformats.org/drawingml/2006/spreadsheetDrawing">
      <xdr:col>11</xdr:col>
      <xdr:colOff>82550</xdr:colOff>
      <xdr:row>82</xdr:row>
      <xdr:rowOff>3175</xdr:rowOff>
    </xdr:to>
    <xdr:sp macro="" textlink="">
      <xdr:nvSpPr>
        <xdr:cNvPr id="205" name="フローチャート: 判断 204"/>
        <xdr:cNvSpPr/>
      </xdr:nvSpPr>
      <xdr:spPr>
        <a:xfrm>
          <a:off x="2305050" y="1396238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162560</xdr:rowOff>
    </xdr:from>
    <xdr:ext cx="762000" cy="262890"/>
    <xdr:sp macro="" textlink="">
      <xdr:nvSpPr>
        <xdr:cNvPr id="206" name="テキスト ボックス 205"/>
        <xdr:cNvSpPr txBox="1"/>
      </xdr:nvSpPr>
      <xdr:spPr>
        <a:xfrm>
          <a:off x="1972945" y="140500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66675</xdr:rowOff>
    </xdr:from>
    <xdr:to xmlns:xdr="http://schemas.openxmlformats.org/drawingml/2006/spreadsheetDrawing">
      <xdr:col>7</xdr:col>
      <xdr:colOff>31750</xdr:colOff>
      <xdr:row>81</xdr:row>
      <xdr:rowOff>170180</xdr:rowOff>
    </xdr:to>
    <xdr:sp macro="" textlink="">
      <xdr:nvSpPr>
        <xdr:cNvPr id="207" name="フローチャート: 判断 206"/>
        <xdr:cNvSpPr/>
      </xdr:nvSpPr>
      <xdr:spPr>
        <a:xfrm>
          <a:off x="1408430" y="139541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154940</xdr:rowOff>
    </xdr:from>
    <xdr:ext cx="759460" cy="264160"/>
    <xdr:sp macro="" textlink="">
      <xdr:nvSpPr>
        <xdr:cNvPr id="208" name="テキスト ボックス 207"/>
        <xdr:cNvSpPr txBox="1"/>
      </xdr:nvSpPr>
      <xdr:spPr>
        <a:xfrm>
          <a:off x="1076325" y="1404239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9460" cy="262890"/>
    <xdr:sp macro="" textlink="">
      <xdr:nvSpPr>
        <xdr:cNvPr id="209" name="テキスト ボックス 208"/>
        <xdr:cNvSpPr txBox="1"/>
      </xdr:nvSpPr>
      <xdr:spPr>
        <a:xfrm>
          <a:off x="4779010" y="1580959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9460" cy="262890"/>
    <xdr:sp macro="" textlink="">
      <xdr:nvSpPr>
        <xdr:cNvPr id="210" name="テキスト ボックス 209"/>
        <xdr:cNvSpPr txBox="1"/>
      </xdr:nvSpPr>
      <xdr:spPr>
        <a:xfrm>
          <a:off x="3933190" y="1580959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2890"/>
    <xdr:sp macro="" textlink="">
      <xdr:nvSpPr>
        <xdr:cNvPr id="211" name="テキスト ボックス 210"/>
        <xdr:cNvSpPr txBox="1"/>
      </xdr:nvSpPr>
      <xdr:spPr>
        <a:xfrm>
          <a:off x="3036570"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2890"/>
    <xdr:sp macro="" textlink="">
      <xdr:nvSpPr>
        <xdr:cNvPr id="212" name="テキスト ボックス 211"/>
        <xdr:cNvSpPr txBox="1"/>
      </xdr:nvSpPr>
      <xdr:spPr>
        <a:xfrm>
          <a:off x="2139950"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2890"/>
    <xdr:sp macro="" textlink="">
      <xdr:nvSpPr>
        <xdr:cNvPr id="213" name="テキスト ボックス 212"/>
        <xdr:cNvSpPr txBox="1"/>
      </xdr:nvSpPr>
      <xdr:spPr>
        <a:xfrm>
          <a:off x="1241425"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36830</xdr:rowOff>
    </xdr:from>
    <xdr:to xmlns:xdr="http://schemas.openxmlformats.org/drawingml/2006/spreadsheetDrawing">
      <xdr:col>23</xdr:col>
      <xdr:colOff>184150</xdr:colOff>
      <xdr:row>81</xdr:row>
      <xdr:rowOff>140970</xdr:rowOff>
    </xdr:to>
    <xdr:sp macro="" textlink="">
      <xdr:nvSpPr>
        <xdr:cNvPr id="214" name="楕円 213"/>
        <xdr:cNvSpPr/>
      </xdr:nvSpPr>
      <xdr:spPr>
        <a:xfrm>
          <a:off x="4946015" y="139242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132080</xdr:rowOff>
    </xdr:from>
    <xdr:ext cx="759460" cy="262890"/>
    <xdr:sp macro="" textlink="">
      <xdr:nvSpPr>
        <xdr:cNvPr id="215" name="人件費・物件費等の状況該当値テキスト"/>
        <xdr:cNvSpPr txBox="1"/>
      </xdr:nvSpPr>
      <xdr:spPr>
        <a:xfrm>
          <a:off x="5087620" y="1384808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30480</xdr:rowOff>
    </xdr:from>
    <xdr:to xmlns:xdr="http://schemas.openxmlformats.org/drawingml/2006/spreadsheetDrawing">
      <xdr:col>19</xdr:col>
      <xdr:colOff>184150</xdr:colOff>
      <xdr:row>81</xdr:row>
      <xdr:rowOff>135255</xdr:rowOff>
    </xdr:to>
    <xdr:sp macro="" textlink="">
      <xdr:nvSpPr>
        <xdr:cNvPr id="216" name="楕円 215"/>
        <xdr:cNvSpPr/>
      </xdr:nvSpPr>
      <xdr:spPr>
        <a:xfrm>
          <a:off x="4100195" y="139179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144780</xdr:rowOff>
    </xdr:from>
    <xdr:ext cx="734060" cy="262890"/>
    <xdr:sp macro="" textlink="">
      <xdr:nvSpPr>
        <xdr:cNvPr id="217" name="テキスト ボックス 216"/>
        <xdr:cNvSpPr txBox="1"/>
      </xdr:nvSpPr>
      <xdr:spPr>
        <a:xfrm>
          <a:off x="3766185" y="13689330"/>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163195</xdr:rowOff>
    </xdr:from>
    <xdr:to xmlns:xdr="http://schemas.openxmlformats.org/drawingml/2006/spreadsheetDrawing">
      <xdr:col>15</xdr:col>
      <xdr:colOff>133350</xdr:colOff>
      <xdr:row>81</xdr:row>
      <xdr:rowOff>92075</xdr:rowOff>
    </xdr:to>
    <xdr:sp macro="" textlink="">
      <xdr:nvSpPr>
        <xdr:cNvPr id="218" name="楕円 217"/>
        <xdr:cNvSpPr/>
      </xdr:nvSpPr>
      <xdr:spPr>
        <a:xfrm>
          <a:off x="3203575" y="138791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102870</xdr:rowOff>
    </xdr:from>
    <xdr:ext cx="762000" cy="264160"/>
    <xdr:sp macro="" textlink="">
      <xdr:nvSpPr>
        <xdr:cNvPr id="219" name="テキスト ボックス 218"/>
        <xdr:cNvSpPr txBox="1"/>
      </xdr:nvSpPr>
      <xdr:spPr>
        <a:xfrm>
          <a:off x="2869565" y="136474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160655</xdr:rowOff>
    </xdr:from>
    <xdr:to xmlns:xdr="http://schemas.openxmlformats.org/drawingml/2006/spreadsheetDrawing">
      <xdr:col>11</xdr:col>
      <xdr:colOff>82550</xdr:colOff>
      <xdr:row>81</xdr:row>
      <xdr:rowOff>88900</xdr:rowOff>
    </xdr:to>
    <xdr:sp macro="" textlink="">
      <xdr:nvSpPr>
        <xdr:cNvPr id="220" name="楕円 219"/>
        <xdr:cNvSpPr/>
      </xdr:nvSpPr>
      <xdr:spPr>
        <a:xfrm>
          <a:off x="2305050" y="1387665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100330</xdr:rowOff>
    </xdr:from>
    <xdr:ext cx="762000" cy="263525"/>
    <xdr:sp macro="" textlink="">
      <xdr:nvSpPr>
        <xdr:cNvPr id="221" name="テキスト ボックス 220"/>
        <xdr:cNvSpPr txBox="1"/>
      </xdr:nvSpPr>
      <xdr:spPr>
        <a:xfrm>
          <a:off x="1972945" y="136448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151765</xdr:rowOff>
    </xdr:from>
    <xdr:to xmlns:xdr="http://schemas.openxmlformats.org/drawingml/2006/spreadsheetDrawing">
      <xdr:col>7</xdr:col>
      <xdr:colOff>31750</xdr:colOff>
      <xdr:row>81</xdr:row>
      <xdr:rowOff>80645</xdr:rowOff>
    </xdr:to>
    <xdr:sp macro="" textlink="">
      <xdr:nvSpPr>
        <xdr:cNvPr id="222" name="楕円 221"/>
        <xdr:cNvSpPr/>
      </xdr:nvSpPr>
      <xdr:spPr>
        <a:xfrm>
          <a:off x="1408430" y="1386776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90805</xdr:rowOff>
    </xdr:from>
    <xdr:ext cx="759460" cy="261620"/>
    <xdr:sp macro="" textlink="">
      <xdr:nvSpPr>
        <xdr:cNvPr id="223" name="テキスト ボックス 222"/>
        <xdr:cNvSpPr txBox="1"/>
      </xdr:nvSpPr>
      <xdr:spPr>
        <a:xfrm>
          <a:off x="1076325" y="1363535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4" name="正方形/長方形 223"/>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1000" cy="313690"/>
    <xdr:sp macro="" textlink="">
      <xdr:nvSpPr>
        <xdr:cNvPr id="225" name="テキスト ボックス 224"/>
        <xdr:cNvSpPr txBox="1"/>
      </xdr:nvSpPr>
      <xdr:spPr>
        <a:xfrm>
          <a:off x="13775055" y="13002260"/>
          <a:ext cx="165100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7825" cy="367030"/>
    <xdr:sp macro="" textlink="">
      <xdr:nvSpPr>
        <xdr:cNvPr id="226" name="テキスト ボックス 225"/>
        <xdr:cNvSpPr txBox="1"/>
      </xdr:nvSpPr>
      <xdr:spPr>
        <a:xfrm>
          <a:off x="15570835" y="1297559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7" name="正方形/長方形 226"/>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28" name="正方形/長方形 227"/>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29" name="正方形/長方形 228"/>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30" name="正方形/長方形 229"/>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31" name="正方形/長方形 230"/>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32" name="正方形/長方形 231"/>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33" name="正方形/長方形 232"/>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4" name="正方形/長方形 233"/>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5" name="正方形/長方形 234"/>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6" name="テキスト ボックス 235"/>
        <xdr:cNvSpPr txBox="1"/>
      </xdr:nvSpPr>
      <xdr:spPr>
        <a:xfrm>
          <a:off x="18388330" y="13716000"/>
          <a:ext cx="583184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職員の給与は、特別区人事委員会が都内民間企業の給与実態を調査したうえで職員の給与の勧告を行い、この勧告を踏まえ、区議会の審議を経て決定している。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令和元年度は、前年度に比べ０．４ポイント減少した。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今後も特別区人事委員会の勧告を踏まえ、給与の適正化に努めていく。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7" name="直線コネクタ 236"/>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38" name="テキスト ボックス 237"/>
        <xdr:cNvSpPr txBox="1"/>
      </xdr:nvSpPr>
      <xdr:spPr>
        <a:xfrm>
          <a:off x="1217358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71120</xdr:rowOff>
    </xdr:from>
    <xdr:to xmlns:xdr="http://schemas.openxmlformats.org/drawingml/2006/spreadsheetDrawing">
      <xdr:col>85</xdr:col>
      <xdr:colOff>95250</xdr:colOff>
      <xdr:row>89</xdr:row>
      <xdr:rowOff>71120</xdr:rowOff>
    </xdr:to>
    <xdr:cxnSp macro="">
      <xdr:nvCxnSpPr>
        <xdr:cNvPr id="239" name="直線コネクタ 238"/>
        <xdr:cNvCxnSpPr/>
      </xdr:nvCxnSpPr>
      <xdr:spPr>
        <a:xfrm>
          <a:off x="12943205" y="153301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101600</xdr:rowOff>
    </xdr:from>
    <xdr:ext cx="762000" cy="263525"/>
    <xdr:sp macro="" textlink="">
      <xdr:nvSpPr>
        <xdr:cNvPr id="240" name="テキスト ボックス 239"/>
        <xdr:cNvSpPr txBox="1"/>
      </xdr:nvSpPr>
      <xdr:spPr>
        <a:xfrm>
          <a:off x="12173585" y="151892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104140</xdr:rowOff>
    </xdr:from>
    <xdr:to xmlns:xdr="http://schemas.openxmlformats.org/drawingml/2006/spreadsheetDrawing">
      <xdr:col>85</xdr:col>
      <xdr:colOff>95250</xdr:colOff>
      <xdr:row>86</xdr:row>
      <xdr:rowOff>104140</xdr:rowOff>
    </xdr:to>
    <xdr:cxnSp macro="">
      <xdr:nvCxnSpPr>
        <xdr:cNvPr id="241" name="直線コネクタ 240"/>
        <xdr:cNvCxnSpPr/>
      </xdr:nvCxnSpPr>
      <xdr:spPr>
        <a:xfrm>
          <a:off x="12943205" y="1484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133985</xdr:rowOff>
    </xdr:from>
    <xdr:ext cx="762000" cy="264160"/>
    <xdr:sp macro="" textlink="">
      <xdr:nvSpPr>
        <xdr:cNvPr id="242" name="テキスト ボックス 241"/>
        <xdr:cNvSpPr txBox="1"/>
      </xdr:nvSpPr>
      <xdr:spPr>
        <a:xfrm>
          <a:off x="12173585" y="147072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136525</xdr:rowOff>
    </xdr:from>
    <xdr:to xmlns:xdr="http://schemas.openxmlformats.org/drawingml/2006/spreadsheetDrawing">
      <xdr:col>85</xdr:col>
      <xdr:colOff>95250</xdr:colOff>
      <xdr:row>83</xdr:row>
      <xdr:rowOff>136525</xdr:rowOff>
    </xdr:to>
    <xdr:cxnSp macro="">
      <xdr:nvCxnSpPr>
        <xdr:cNvPr id="243" name="直線コネクタ 242"/>
        <xdr:cNvCxnSpPr/>
      </xdr:nvCxnSpPr>
      <xdr:spPr>
        <a:xfrm>
          <a:off x="12943205" y="14366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166370</xdr:rowOff>
    </xdr:from>
    <xdr:ext cx="762000" cy="262890"/>
    <xdr:sp macro="" textlink="">
      <xdr:nvSpPr>
        <xdr:cNvPr id="244" name="テキスト ボックス 243"/>
        <xdr:cNvSpPr txBox="1"/>
      </xdr:nvSpPr>
      <xdr:spPr>
        <a:xfrm>
          <a:off x="12173585" y="14225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168910</xdr:rowOff>
    </xdr:from>
    <xdr:to xmlns:xdr="http://schemas.openxmlformats.org/drawingml/2006/spreadsheetDrawing">
      <xdr:col>85</xdr:col>
      <xdr:colOff>95250</xdr:colOff>
      <xdr:row>80</xdr:row>
      <xdr:rowOff>168910</xdr:rowOff>
    </xdr:to>
    <xdr:cxnSp macro="">
      <xdr:nvCxnSpPr>
        <xdr:cNvPr id="245" name="直線コネクタ 244"/>
        <xdr:cNvCxnSpPr/>
      </xdr:nvCxnSpPr>
      <xdr:spPr>
        <a:xfrm>
          <a:off x="12943205" y="13884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23495</xdr:rowOff>
    </xdr:from>
    <xdr:ext cx="762000" cy="264795"/>
    <xdr:sp macro="" textlink="">
      <xdr:nvSpPr>
        <xdr:cNvPr id="246" name="テキスト ボックス 245"/>
        <xdr:cNvSpPr txBox="1"/>
      </xdr:nvSpPr>
      <xdr:spPr>
        <a:xfrm>
          <a:off x="12173585" y="137394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7" name="直線コネクタ 246"/>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61620"/>
    <xdr:sp macro="" textlink="">
      <xdr:nvSpPr>
        <xdr:cNvPr id="248" name="テキスト ボックス 247"/>
        <xdr:cNvSpPr txBox="1"/>
      </xdr:nvSpPr>
      <xdr:spPr>
        <a:xfrm>
          <a:off x="12173585" y="132575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49" name="給与水準   （国との比較）グラフ枠"/>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168910</xdr:rowOff>
    </xdr:from>
    <xdr:to xmlns:xdr="http://schemas.openxmlformats.org/drawingml/2006/spreadsheetDrawing">
      <xdr:col>81</xdr:col>
      <xdr:colOff>44450</xdr:colOff>
      <xdr:row>89</xdr:row>
      <xdr:rowOff>71120</xdr:rowOff>
    </xdr:to>
    <xdr:cxnSp macro="">
      <xdr:nvCxnSpPr>
        <xdr:cNvPr id="250" name="直線コネクタ 249"/>
        <xdr:cNvCxnSpPr/>
      </xdr:nvCxnSpPr>
      <xdr:spPr>
        <a:xfrm flipV="1">
          <a:off x="17172305" y="13884910"/>
          <a:ext cx="0" cy="1445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43180</xdr:rowOff>
    </xdr:from>
    <xdr:ext cx="759460" cy="263525"/>
    <xdr:sp macro="" textlink="">
      <xdr:nvSpPr>
        <xdr:cNvPr id="251" name="給与水準   （国との比較）最小値テキスト"/>
        <xdr:cNvSpPr txBox="1"/>
      </xdr:nvSpPr>
      <xdr:spPr>
        <a:xfrm>
          <a:off x="17261205" y="1530223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71120</xdr:rowOff>
    </xdr:from>
    <xdr:to xmlns:xdr="http://schemas.openxmlformats.org/drawingml/2006/spreadsheetDrawing">
      <xdr:col>81</xdr:col>
      <xdr:colOff>133350</xdr:colOff>
      <xdr:row>89</xdr:row>
      <xdr:rowOff>71120</xdr:rowOff>
    </xdr:to>
    <xdr:cxnSp macro="">
      <xdr:nvCxnSpPr>
        <xdr:cNvPr id="252" name="直線コネクタ 251"/>
        <xdr:cNvCxnSpPr/>
      </xdr:nvCxnSpPr>
      <xdr:spPr>
        <a:xfrm>
          <a:off x="17081500" y="153301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81915</xdr:rowOff>
    </xdr:from>
    <xdr:ext cx="759460" cy="264795"/>
    <xdr:sp macro="" textlink="">
      <xdr:nvSpPr>
        <xdr:cNvPr id="253" name="給与水準   （国との比較）最大値テキスト"/>
        <xdr:cNvSpPr txBox="1"/>
      </xdr:nvSpPr>
      <xdr:spPr>
        <a:xfrm>
          <a:off x="17261205" y="136264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168910</xdr:rowOff>
    </xdr:from>
    <xdr:to xmlns:xdr="http://schemas.openxmlformats.org/drawingml/2006/spreadsheetDrawing">
      <xdr:col>81</xdr:col>
      <xdr:colOff>133350</xdr:colOff>
      <xdr:row>80</xdr:row>
      <xdr:rowOff>168910</xdr:rowOff>
    </xdr:to>
    <xdr:cxnSp macro="">
      <xdr:nvCxnSpPr>
        <xdr:cNvPr id="254" name="直線コネクタ 253"/>
        <xdr:cNvCxnSpPr/>
      </xdr:nvCxnSpPr>
      <xdr:spPr>
        <a:xfrm>
          <a:off x="17081500" y="138849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54610</xdr:rowOff>
    </xdr:from>
    <xdr:to xmlns:xdr="http://schemas.openxmlformats.org/drawingml/2006/spreadsheetDrawing">
      <xdr:col>81</xdr:col>
      <xdr:colOff>44450</xdr:colOff>
      <xdr:row>87</xdr:row>
      <xdr:rowOff>76835</xdr:rowOff>
    </xdr:to>
    <xdr:cxnSp macro="">
      <xdr:nvCxnSpPr>
        <xdr:cNvPr id="255" name="直線コネクタ 254"/>
        <xdr:cNvCxnSpPr/>
      </xdr:nvCxnSpPr>
      <xdr:spPr>
        <a:xfrm flipV="1">
          <a:off x="16326485" y="14799310"/>
          <a:ext cx="84582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150495</xdr:rowOff>
    </xdr:from>
    <xdr:ext cx="759460" cy="262890"/>
    <xdr:sp macro="" textlink="">
      <xdr:nvSpPr>
        <xdr:cNvPr id="256" name="給与水準   （国との比較）平均値テキスト"/>
        <xdr:cNvSpPr txBox="1"/>
      </xdr:nvSpPr>
      <xdr:spPr>
        <a:xfrm>
          <a:off x="17261205" y="14209395"/>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133985</xdr:rowOff>
    </xdr:from>
    <xdr:to xmlns:xdr="http://schemas.openxmlformats.org/drawingml/2006/spreadsheetDrawing">
      <xdr:col>81</xdr:col>
      <xdr:colOff>95250</xdr:colOff>
      <xdr:row>84</xdr:row>
      <xdr:rowOff>62230</xdr:rowOff>
    </xdr:to>
    <xdr:sp macro="" textlink="">
      <xdr:nvSpPr>
        <xdr:cNvPr id="257" name="フローチャート: 判断 256"/>
        <xdr:cNvSpPr/>
      </xdr:nvSpPr>
      <xdr:spPr>
        <a:xfrm>
          <a:off x="17119600" y="1436433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76835</xdr:rowOff>
    </xdr:from>
    <xdr:to xmlns:xdr="http://schemas.openxmlformats.org/drawingml/2006/spreadsheetDrawing">
      <xdr:col>77</xdr:col>
      <xdr:colOff>44450</xdr:colOff>
      <xdr:row>87</xdr:row>
      <xdr:rowOff>76835</xdr:rowOff>
    </xdr:to>
    <xdr:cxnSp macro="">
      <xdr:nvCxnSpPr>
        <xdr:cNvPr id="258" name="直線コネクタ 257"/>
        <xdr:cNvCxnSpPr/>
      </xdr:nvCxnSpPr>
      <xdr:spPr>
        <a:xfrm>
          <a:off x="15427960" y="1499298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128270</xdr:rowOff>
    </xdr:from>
    <xdr:to xmlns:xdr="http://schemas.openxmlformats.org/drawingml/2006/spreadsheetDrawing">
      <xdr:col>77</xdr:col>
      <xdr:colOff>95250</xdr:colOff>
      <xdr:row>86</xdr:row>
      <xdr:rowOff>57150</xdr:rowOff>
    </xdr:to>
    <xdr:sp macro="" textlink="">
      <xdr:nvSpPr>
        <xdr:cNvPr id="259" name="フローチャート: 判断 258"/>
        <xdr:cNvSpPr/>
      </xdr:nvSpPr>
      <xdr:spPr>
        <a:xfrm>
          <a:off x="16273780" y="1470152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67310</xdr:rowOff>
    </xdr:from>
    <xdr:ext cx="734060" cy="262255"/>
    <xdr:sp macro="" textlink="">
      <xdr:nvSpPr>
        <xdr:cNvPr id="260" name="テキスト ボックス 259"/>
        <xdr:cNvSpPr txBox="1"/>
      </xdr:nvSpPr>
      <xdr:spPr>
        <a:xfrm>
          <a:off x="15941675" y="14469110"/>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54610</xdr:rowOff>
    </xdr:from>
    <xdr:to xmlns:xdr="http://schemas.openxmlformats.org/drawingml/2006/spreadsheetDrawing">
      <xdr:col>72</xdr:col>
      <xdr:colOff>203200</xdr:colOff>
      <xdr:row>87</xdr:row>
      <xdr:rowOff>76835</xdr:rowOff>
    </xdr:to>
    <xdr:cxnSp macro="">
      <xdr:nvCxnSpPr>
        <xdr:cNvPr id="261" name="直線コネクタ 260"/>
        <xdr:cNvCxnSpPr/>
      </xdr:nvCxnSpPr>
      <xdr:spPr>
        <a:xfrm>
          <a:off x="14531340" y="14799310"/>
          <a:ext cx="89662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101600</xdr:rowOff>
    </xdr:from>
    <xdr:to xmlns:xdr="http://schemas.openxmlformats.org/drawingml/2006/spreadsheetDrawing">
      <xdr:col>73</xdr:col>
      <xdr:colOff>44450</xdr:colOff>
      <xdr:row>87</xdr:row>
      <xdr:rowOff>29845</xdr:rowOff>
    </xdr:to>
    <xdr:sp macro="" textlink="">
      <xdr:nvSpPr>
        <xdr:cNvPr id="262" name="フローチャート: 判断 261"/>
        <xdr:cNvSpPr/>
      </xdr:nvSpPr>
      <xdr:spPr>
        <a:xfrm>
          <a:off x="15377160" y="1484630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40640</xdr:rowOff>
    </xdr:from>
    <xdr:ext cx="762000" cy="264160"/>
    <xdr:sp macro="" textlink="">
      <xdr:nvSpPr>
        <xdr:cNvPr id="263" name="テキスト ボックス 262"/>
        <xdr:cNvSpPr txBox="1"/>
      </xdr:nvSpPr>
      <xdr:spPr>
        <a:xfrm>
          <a:off x="15045055" y="146138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81915</xdr:rowOff>
    </xdr:from>
    <xdr:to xmlns:xdr="http://schemas.openxmlformats.org/drawingml/2006/spreadsheetDrawing">
      <xdr:col>68</xdr:col>
      <xdr:colOff>152400</xdr:colOff>
      <xdr:row>86</xdr:row>
      <xdr:rowOff>54610</xdr:rowOff>
    </xdr:to>
    <xdr:cxnSp macro="">
      <xdr:nvCxnSpPr>
        <xdr:cNvPr id="264" name="直線コネクタ 263"/>
        <xdr:cNvCxnSpPr/>
      </xdr:nvCxnSpPr>
      <xdr:spPr>
        <a:xfrm>
          <a:off x="13634720" y="14655165"/>
          <a:ext cx="89662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29845</xdr:rowOff>
    </xdr:from>
    <xdr:to xmlns:xdr="http://schemas.openxmlformats.org/drawingml/2006/spreadsheetDrawing">
      <xdr:col>68</xdr:col>
      <xdr:colOff>203200</xdr:colOff>
      <xdr:row>85</xdr:row>
      <xdr:rowOff>133985</xdr:rowOff>
    </xdr:to>
    <xdr:sp macro="" textlink="">
      <xdr:nvSpPr>
        <xdr:cNvPr id="265" name="フローチャート: 判断 264"/>
        <xdr:cNvSpPr/>
      </xdr:nvSpPr>
      <xdr:spPr>
        <a:xfrm>
          <a:off x="14480540" y="146030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144145</xdr:rowOff>
    </xdr:from>
    <xdr:ext cx="762000" cy="262890"/>
    <xdr:sp macro="" textlink="">
      <xdr:nvSpPr>
        <xdr:cNvPr id="266" name="テキスト ボックス 265"/>
        <xdr:cNvSpPr txBox="1"/>
      </xdr:nvSpPr>
      <xdr:spPr>
        <a:xfrm>
          <a:off x="14146530" y="143744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156210</xdr:rowOff>
    </xdr:from>
    <xdr:to xmlns:xdr="http://schemas.openxmlformats.org/drawingml/2006/spreadsheetDrawing">
      <xdr:col>64</xdr:col>
      <xdr:colOff>152400</xdr:colOff>
      <xdr:row>85</xdr:row>
      <xdr:rowOff>84455</xdr:rowOff>
    </xdr:to>
    <xdr:sp macro="" textlink="">
      <xdr:nvSpPr>
        <xdr:cNvPr id="267" name="フローチャート: 判断 266"/>
        <xdr:cNvSpPr/>
      </xdr:nvSpPr>
      <xdr:spPr>
        <a:xfrm>
          <a:off x="13583920" y="14558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94615</xdr:rowOff>
    </xdr:from>
    <xdr:ext cx="762000" cy="262890"/>
    <xdr:sp macro="" textlink="">
      <xdr:nvSpPr>
        <xdr:cNvPr id="268" name="テキスト ボックス 267"/>
        <xdr:cNvSpPr txBox="1"/>
      </xdr:nvSpPr>
      <xdr:spPr>
        <a:xfrm>
          <a:off x="13249910" y="143249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9460" cy="262890"/>
    <xdr:sp macro="" textlink="">
      <xdr:nvSpPr>
        <xdr:cNvPr id="269" name="テキスト ボックス 268"/>
        <xdr:cNvSpPr txBox="1"/>
      </xdr:nvSpPr>
      <xdr:spPr>
        <a:xfrm>
          <a:off x="16954500" y="1580959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9460" cy="262890"/>
    <xdr:sp macro="" textlink="">
      <xdr:nvSpPr>
        <xdr:cNvPr id="270" name="テキスト ボックス 269"/>
        <xdr:cNvSpPr txBox="1"/>
      </xdr:nvSpPr>
      <xdr:spPr>
        <a:xfrm>
          <a:off x="16108680" y="1580959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59460" cy="262890"/>
    <xdr:sp macro="" textlink="">
      <xdr:nvSpPr>
        <xdr:cNvPr id="271" name="テキスト ボックス 270"/>
        <xdr:cNvSpPr txBox="1"/>
      </xdr:nvSpPr>
      <xdr:spPr>
        <a:xfrm>
          <a:off x="15210155" y="1580959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2890"/>
    <xdr:sp macro="" textlink="">
      <xdr:nvSpPr>
        <xdr:cNvPr id="272" name="テキスト ボックス 271"/>
        <xdr:cNvSpPr txBox="1"/>
      </xdr:nvSpPr>
      <xdr:spPr>
        <a:xfrm>
          <a:off x="14313535"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2890"/>
    <xdr:sp macro="" textlink="">
      <xdr:nvSpPr>
        <xdr:cNvPr id="273" name="テキスト ボックス 272"/>
        <xdr:cNvSpPr txBox="1"/>
      </xdr:nvSpPr>
      <xdr:spPr>
        <a:xfrm>
          <a:off x="13416915"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2540</xdr:rowOff>
    </xdr:from>
    <xdr:to xmlns:xdr="http://schemas.openxmlformats.org/drawingml/2006/spreadsheetDrawing">
      <xdr:col>81</xdr:col>
      <xdr:colOff>95250</xdr:colOff>
      <xdr:row>86</xdr:row>
      <xdr:rowOff>106045</xdr:rowOff>
    </xdr:to>
    <xdr:sp macro="" textlink="">
      <xdr:nvSpPr>
        <xdr:cNvPr id="274" name="楕円 273"/>
        <xdr:cNvSpPr/>
      </xdr:nvSpPr>
      <xdr:spPr>
        <a:xfrm>
          <a:off x="17119600" y="147472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149225</xdr:rowOff>
    </xdr:from>
    <xdr:ext cx="759460" cy="262255"/>
    <xdr:sp macro="" textlink="">
      <xdr:nvSpPr>
        <xdr:cNvPr id="275" name="給与水準   （国との比較）該当値テキスト"/>
        <xdr:cNvSpPr txBox="1"/>
      </xdr:nvSpPr>
      <xdr:spPr>
        <a:xfrm>
          <a:off x="17261205" y="1472247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24765</xdr:rowOff>
    </xdr:from>
    <xdr:to xmlns:xdr="http://schemas.openxmlformats.org/drawingml/2006/spreadsheetDrawing">
      <xdr:col>77</xdr:col>
      <xdr:colOff>95250</xdr:colOff>
      <xdr:row>87</xdr:row>
      <xdr:rowOff>128270</xdr:rowOff>
    </xdr:to>
    <xdr:sp macro="" textlink="">
      <xdr:nvSpPr>
        <xdr:cNvPr id="276" name="楕円 275"/>
        <xdr:cNvSpPr/>
      </xdr:nvSpPr>
      <xdr:spPr>
        <a:xfrm>
          <a:off x="16273780" y="1494091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113030</xdr:rowOff>
    </xdr:from>
    <xdr:ext cx="734060" cy="261620"/>
    <xdr:sp macro="" textlink="">
      <xdr:nvSpPr>
        <xdr:cNvPr id="277" name="テキスト ボックス 276"/>
        <xdr:cNvSpPr txBox="1"/>
      </xdr:nvSpPr>
      <xdr:spPr>
        <a:xfrm>
          <a:off x="15941675" y="15029180"/>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24765</xdr:rowOff>
    </xdr:from>
    <xdr:to xmlns:xdr="http://schemas.openxmlformats.org/drawingml/2006/spreadsheetDrawing">
      <xdr:col>73</xdr:col>
      <xdr:colOff>44450</xdr:colOff>
      <xdr:row>87</xdr:row>
      <xdr:rowOff>128270</xdr:rowOff>
    </xdr:to>
    <xdr:sp macro="" textlink="">
      <xdr:nvSpPr>
        <xdr:cNvPr id="278" name="楕円 277"/>
        <xdr:cNvSpPr/>
      </xdr:nvSpPr>
      <xdr:spPr>
        <a:xfrm>
          <a:off x="15377160" y="1494091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113030</xdr:rowOff>
    </xdr:from>
    <xdr:ext cx="762000" cy="261620"/>
    <xdr:sp macro="" textlink="">
      <xdr:nvSpPr>
        <xdr:cNvPr id="279" name="テキスト ボックス 278"/>
        <xdr:cNvSpPr txBox="1"/>
      </xdr:nvSpPr>
      <xdr:spPr>
        <a:xfrm>
          <a:off x="15045055" y="1502918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2540</xdr:rowOff>
    </xdr:from>
    <xdr:to xmlns:xdr="http://schemas.openxmlformats.org/drawingml/2006/spreadsheetDrawing">
      <xdr:col>68</xdr:col>
      <xdr:colOff>203200</xdr:colOff>
      <xdr:row>86</xdr:row>
      <xdr:rowOff>106045</xdr:rowOff>
    </xdr:to>
    <xdr:sp macro="" textlink="">
      <xdr:nvSpPr>
        <xdr:cNvPr id="280" name="楕円 279"/>
        <xdr:cNvSpPr/>
      </xdr:nvSpPr>
      <xdr:spPr>
        <a:xfrm>
          <a:off x="14480540" y="147472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90805</xdr:rowOff>
    </xdr:from>
    <xdr:ext cx="762000" cy="261620"/>
    <xdr:sp macro="" textlink="">
      <xdr:nvSpPr>
        <xdr:cNvPr id="281" name="テキスト ボックス 280"/>
        <xdr:cNvSpPr txBox="1"/>
      </xdr:nvSpPr>
      <xdr:spPr>
        <a:xfrm>
          <a:off x="14146530" y="1483550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29845</xdr:rowOff>
    </xdr:from>
    <xdr:to xmlns:xdr="http://schemas.openxmlformats.org/drawingml/2006/spreadsheetDrawing">
      <xdr:col>64</xdr:col>
      <xdr:colOff>152400</xdr:colOff>
      <xdr:row>85</xdr:row>
      <xdr:rowOff>133985</xdr:rowOff>
    </xdr:to>
    <xdr:sp macro="" textlink="">
      <xdr:nvSpPr>
        <xdr:cNvPr id="282" name="楕円 281"/>
        <xdr:cNvSpPr/>
      </xdr:nvSpPr>
      <xdr:spPr>
        <a:xfrm>
          <a:off x="13583920" y="146030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118110</xdr:rowOff>
    </xdr:from>
    <xdr:ext cx="762000" cy="265430"/>
    <xdr:sp macro="" textlink="">
      <xdr:nvSpPr>
        <xdr:cNvPr id="283" name="テキスト ボックス 282"/>
        <xdr:cNvSpPr txBox="1"/>
      </xdr:nvSpPr>
      <xdr:spPr>
        <a:xfrm>
          <a:off x="13249910" y="1469136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4" name="正方形/長方形 283"/>
        <xdr:cNvSpPr/>
      </xdr:nvSpPr>
      <xdr:spPr>
        <a:xfrm>
          <a:off x="1294320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60600" cy="315595"/>
    <xdr:sp macro="" textlink="">
      <xdr:nvSpPr>
        <xdr:cNvPr id="285" name="テキスト ボックス 284"/>
        <xdr:cNvSpPr txBox="1"/>
      </xdr:nvSpPr>
      <xdr:spPr>
        <a:xfrm>
          <a:off x="13466445" y="9190990"/>
          <a:ext cx="2260600"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7825" cy="365760"/>
    <xdr:sp macro="" textlink="">
      <xdr:nvSpPr>
        <xdr:cNvPr id="286" name="テキスト ボックス 285"/>
        <xdr:cNvSpPr txBox="1"/>
      </xdr:nvSpPr>
      <xdr:spPr>
        <a:xfrm>
          <a:off x="15879445" y="9164955"/>
          <a:ext cx="1647825" cy="365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87" name="正方形/長方形 286"/>
        <xdr:cNvSpPr/>
      </xdr:nvSpPr>
      <xdr:spPr>
        <a:xfrm>
          <a:off x="18132425" y="90843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88" name="正方形/長方形 287"/>
        <xdr:cNvSpPr/>
      </xdr:nvSpPr>
      <xdr:spPr>
        <a:xfrm>
          <a:off x="18132425" y="9271000"/>
          <a:ext cx="1539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89" name="正方形/長方形 288"/>
        <xdr:cNvSpPr/>
      </xdr:nvSpPr>
      <xdr:spPr>
        <a:xfrm>
          <a:off x="1979866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90" name="正方形/長方形 289"/>
        <xdr:cNvSpPr/>
      </xdr:nvSpPr>
      <xdr:spPr>
        <a:xfrm>
          <a:off x="1979866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91" name="正方形/長方形 290"/>
        <xdr:cNvSpPr/>
      </xdr:nvSpPr>
      <xdr:spPr>
        <a:xfrm>
          <a:off x="2127250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2" name="正方形/長方形 291"/>
        <xdr:cNvSpPr/>
      </xdr:nvSpPr>
      <xdr:spPr>
        <a:xfrm>
          <a:off x="2127250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94320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26133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5" name="正方形/長方形 294"/>
        <xdr:cNvSpPr/>
      </xdr:nvSpPr>
      <xdr:spPr>
        <a:xfrm>
          <a:off x="1826133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296" name="テキスト ボックス 295"/>
        <xdr:cNvSpPr txBox="1"/>
      </xdr:nvSpPr>
      <xdr:spPr>
        <a:xfrm>
          <a:off x="18388330" y="9909175"/>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人口千人当たり職員数は、前年度に比べ０．０７人減少し、類似団体の平均も下回っている。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今後も執行体制の効率化に努めるとともに、人材育成ビジョンに基づく職員の育成を図り、少数精鋭の職員体制を推進していく。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297" name="テキスト ボックス 296"/>
        <xdr:cNvSpPr txBox="1"/>
      </xdr:nvSpPr>
      <xdr:spPr>
        <a:xfrm>
          <a:off x="12905105"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62255"/>
    <xdr:sp macro="" textlink="">
      <xdr:nvSpPr>
        <xdr:cNvPr id="299" name="テキスト ボックス 298"/>
        <xdr:cNvSpPr txBox="1"/>
      </xdr:nvSpPr>
      <xdr:spPr>
        <a:xfrm>
          <a:off x="12173585" y="118598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171450</xdr:rowOff>
    </xdr:from>
    <xdr:to xmlns:xdr="http://schemas.openxmlformats.org/drawingml/2006/spreadsheetDrawing">
      <xdr:col>85</xdr:col>
      <xdr:colOff>95250</xdr:colOff>
      <xdr:row>67</xdr:row>
      <xdr:rowOff>171450</xdr:rowOff>
    </xdr:to>
    <xdr:cxnSp macro="">
      <xdr:nvCxnSpPr>
        <xdr:cNvPr id="300" name="直線コネクタ 299"/>
        <xdr:cNvCxnSpPr/>
      </xdr:nvCxnSpPr>
      <xdr:spPr>
        <a:xfrm>
          <a:off x="12943205" y="11658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27940</xdr:rowOff>
    </xdr:from>
    <xdr:ext cx="762000" cy="265430"/>
    <xdr:sp macro="" textlink="">
      <xdr:nvSpPr>
        <xdr:cNvPr id="301" name="テキスト ボックス 300"/>
        <xdr:cNvSpPr txBox="1"/>
      </xdr:nvSpPr>
      <xdr:spPr>
        <a:xfrm>
          <a:off x="12173585"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171450</xdr:rowOff>
    </xdr:from>
    <xdr:to xmlns:xdr="http://schemas.openxmlformats.org/drawingml/2006/spreadsheetDrawing">
      <xdr:col>85</xdr:col>
      <xdr:colOff>95250</xdr:colOff>
      <xdr:row>65</xdr:row>
      <xdr:rowOff>171450</xdr:rowOff>
    </xdr:to>
    <xdr:cxnSp macro="">
      <xdr:nvCxnSpPr>
        <xdr:cNvPr id="302" name="直線コネクタ 301"/>
        <xdr:cNvCxnSpPr/>
      </xdr:nvCxnSpPr>
      <xdr:spPr>
        <a:xfrm>
          <a:off x="12943205" y="113157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26035</xdr:rowOff>
    </xdr:from>
    <xdr:ext cx="762000" cy="264795"/>
    <xdr:sp macro="" textlink="">
      <xdr:nvSpPr>
        <xdr:cNvPr id="303" name="テキスト ボックス 302"/>
        <xdr:cNvSpPr txBox="1"/>
      </xdr:nvSpPr>
      <xdr:spPr>
        <a:xfrm>
          <a:off x="12173585"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170180</xdr:rowOff>
    </xdr:from>
    <xdr:to xmlns:xdr="http://schemas.openxmlformats.org/drawingml/2006/spreadsheetDrawing">
      <xdr:col>85</xdr:col>
      <xdr:colOff>95250</xdr:colOff>
      <xdr:row>63</xdr:row>
      <xdr:rowOff>170180</xdr:rowOff>
    </xdr:to>
    <xdr:cxnSp macro="">
      <xdr:nvCxnSpPr>
        <xdr:cNvPr id="304" name="直線コネクタ 303"/>
        <xdr:cNvCxnSpPr/>
      </xdr:nvCxnSpPr>
      <xdr:spPr>
        <a:xfrm>
          <a:off x="12943205" y="109715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24130</xdr:rowOff>
    </xdr:from>
    <xdr:ext cx="762000" cy="264795"/>
    <xdr:sp macro="" textlink="">
      <xdr:nvSpPr>
        <xdr:cNvPr id="305" name="テキスト ボックス 304"/>
        <xdr:cNvSpPr txBox="1"/>
      </xdr:nvSpPr>
      <xdr:spPr>
        <a:xfrm>
          <a:off x="12173585"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168275</xdr:rowOff>
    </xdr:from>
    <xdr:to xmlns:xdr="http://schemas.openxmlformats.org/drawingml/2006/spreadsheetDrawing">
      <xdr:col>85</xdr:col>
      <xdr:colOff>95250</xdr:colOff>
      <xdr:row>61</xdr:row>
      <xdr:rowOff>168275</xdr:rowOff>
    </xdr:to>
    <xdr:cxnSp macro="">
      <xdr:nvCxnSpPr>
        <xdr:cNvPr id="306" name="直線コネクタ 305"/>
        <xdr:cNvCxnSpPr/>
      </xdr:nvCxnSpPr>
      <xdr:spPr>
        <a:xfrm>
          <a:off x="12943205" y="10626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22860</xdr:rowOff>
    </xdr:from>
    <xdr:ext cx="762000" cy="264160"/>
    <xdr:sp macro="" textlink="">
      <xdr:nvSpPr>
        <xdr:cNvPr id="307" name="テキスト ボックス 306"/>
        <xdr:cNvSpPr txBox="1"/>
      </xdr:nvSpPr>
      <xdr:spPr>
        <a:xfrm>
          <a:off x="12173585" y="104813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166370</xdr:rowOff>
    </xdr:from>
    <xdr:to xmlns:xdr="http://schemas.openxmlformats.org/drawingml/2006/spreadsheetDrawing">
      <xdr:col>85</xdr:col>
      <xdr:colOff>95250</xdr:colOff>
      <xdr:row>59</xdr:row>
      <xdr:rowOff>166370</xdr:rowOff>
    </xdr:to>
    <xdr:cxnSp macro="">
      <xdr:nvCxnSpPr>
        <xdr:cNvPr id="308" name="直線コネクタ 307"/>
        <xdr:cNvCxnSpPr/>
      </xdr:nvCxnSpPr>
      <xdr:spPr>
        <a:xfrm>
          <a:off x="12943205" y="102819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20955</xdr:rowOff>
    </xdr:from>
    <xdr:ext cx="762000" cy="263525"/>
    <xdr:sp macro="" textlink="">
      <xdr:nvSpPr>
        <xdr:cNvPr id="309" name="テキスト ボックス 308"/>
        <xdr:cNvSpPr txBox="1"/>
      </xdr:nvSpPr>
      <xdr:spPr>
        <a:xfrm>
          <a:off x="12173585" y="101365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163830</xdr:rowOff>
    </xdr:from>
    <xdr:to xmlns:xdr="http://schemas.openxmlformats.org/drawingml/2006/spreadsheetDrawing">
      <xdr:col>85</xdr:col>
      <xdr:colOff>95250</xdr:colOff>
      <xdr:row>57</xdr:row>
      <xdr:rowOff>163830</xdr:rowOff>
    </xdr:to>
    <xdr:cxnSp macro="">
      <xdr:nvCxnSpPr>
        <xdr:cNvPr id="310" name="直線コネクタ 309"/>
        <xdr:cNvCxnSpPr/>
      </xdr:nvCxnSpPr>
      <xdr:spPr>
        <a:xfrm>
          <a:off x="12943205" y="99364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19050</xdr:rowOff>
    </xdr:from>
    <xdr:ext cx="762000" cy="261620"/>
    <xdr:sp macro="" textlink="">
      <xdr:nvSpPr>
        <xdr:cNvPr id="311" name="テキスト ボックス 310"/>
        <xdr:cNvSpPr txBox="1"/>
      </xdr:nvSpPr>
      <xdr:spPr>
        <a:xfrm>
          <a:off x="12173585" y="979170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12" name="直線コネクタ 311"/>
        <xdr:cNvCxnSpPr/>
      </xdr:nvCxnSpPr>
      <xdr:spPr>
        <a:xfrm>
          <a:off x="1294320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2890"/>
    <xdr:sp macro="" textlink="">
      <xdr:nvSpPr>
        <xdr:cNvPr id="313" name="テキスト ボックス 312"/>
        <xdr:cNvSpPr txBox="1"/>
      </xdr:nvSpPr>
      <xdr:spPr>
        <a:xfrm>
          <a:off x="12173585" y="94462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94320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31750</xdr:rowOff>
    </xdr:from>
    <xdr:to xmlns:xdr="http://schemas.openxmlformats.org/drawingml/2006/spreadsheetDrawing">
      <xdr:col>81</xdr:col>
      <xdr:colOff>44450</xdr:colOff>
      <xdr:row>67</xdr:row>
      <xdr:rowOff>43180</xdr:rowOff>
    </xdr:to>
    <xdr:cxnSp macro="">
      <xdr:nvCxnSpPr>
        <xdr:cNvPr id="315" name="直線コネクタ 314"/>
        <xdr:cNvCxnSpPr/>
      </xdr:nvCxnSpPr>
      <xdr:spPr>
        <a:xfrm flipV="1">
          <a:off x="17172305" y="10147300"/>
          <a:ext cx="0" cy="1383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13970</xdr:rowOff>
    </xdr:from>
    <xdr:ext cx="759460" cy="262890"/>
    <xdr:sp macro="" textlink="">
      <xdr:nvSpPr>
        <xdr:cNvPr id="316" name="定員管理の状況最小値テキスト"/>
        <xdr:cNvSpPr txBox="1"/>
      </xdr:nvSpPr>
      <xdr:spPr>
        <a:xfrm>
          <a:off x="17261205" y="11501120"/>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43180</xdr:rowOff>
    </xdr:from>
    <xdr:to xmlns:xdr="http://schemas.openxmlformats.org/drawingml/2006/spreadsheetDrawing">
      <xdr:col>81</xdr:col>
      <xdr:colOff>133350</xdr:colOff>
      <xdr:row>67</xdr:row>
      <xdr:rowOff>43180</xdr:rowOff>
    </xdr:to>
    <xdr:cxnSp macro="">
      <xdr:nvCxnSpPr>
        <xdr:cNvPr id="317" name="直線コネクタ 316"/>
        <xdr:cNvCxnSpPr/>
      </xdr:nvCxnSpPr>
      <xdr:spPr>
        <a:xfrm>
          <a:off x="17081500" y="115303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120650</xdr:rowOff>
    </xdr:from>
    <xdr:ext cx="759460" cy="264160"/>
    <xdr:sp macro="" textlink="">
      <xdr:nvSpPr>
        <xdr:cNvPr id="318" name="定員管理の状況最大値テキスト"/>
        <xdr:cNvSpPr txBox="1"/>
      </xdr:nvSpPr>
      <xdr:spPr>
        <a:xfrm>
          <a:off x="17261205" y="989330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31750</xdr:rowOff>
    </xdr:from>
    <xdr:to xmlns:xdr="http://schemas.openxmlformats.org/drawingml/2006/spreadsheetDrawing">
      <xdr:col>81</xdr:col>
      <xdr:colOff>133350</xdr:colOff>
      <xdr:row>59</xdr:row>
      <xdr:rowOff>31750</xdr:rowOff>
    </xdr:to>
    <xdr:cxnSp macro="">
      <xdr:nvCxnSpPr>
        <xdr:cNvPr id="319" name="直線コネクタ 318"/>
        <xdr:cNvCxnSpPr/>
      </xdr:nvCxnSpPr>
      <xdr:spPr>
        <a:xfrm>
          <a:off x="17081500" y="101473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151765</xdr:rowOff>
    </xdr:from>
    <xdr:to xmlns:xdr="http://schemas.openxmlformats.org/drawingml/2006/spreadsheetDrawing">
      <xdr:col>81</xdr:col>
      <xdr:colOff>44450</xdr:colOff>
      <xdr:row>59</xdr:row>
      <xdr:rowOff>160655</xdr:rowOff>
    </xdr:to>
    <xdr:cxnSp macro="">
      <xdr:nvCxnSpPr>
        <xdr:cNvPr id="320" name="直線コネクタ 319"/>
        <xdr:cNvCxnSpPr/>
      </xdr:nvCxnSpPr>
      <xdr:spPr>
        <a:xfrm flipV="1">
          <a:off x="16326485" y="10267315"/>
          <a:ext cx="8458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136525</xdr:rowOff>
    </xdr:from>
    <xdr:ext cx="759460" cy="263525"/>
    <xdr:sp macro="" textlink="">
      <xdr:nvSpPr>
        <xdr:cNvPr id="321" name="定員管理の状況平均値テキスト"/>
        <xdr:cNvSpPr txBox="1"/>
      </xdr:nvSpPr>
      <xdr:spPr>
        <a:xfrm>
          <a:off x="17261205" y="10252075"/>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149225</xdr:rowOff>
    </xdr:from>
    <xdr:to xmlns:xdr="http://schemas.openxmlformats.org/drawingml/2006/spreadsheetDrawing">
      <xdr:col>81</xdr:col>
      <xdr:colOff>95250</xdr:colOff>
      <xdr:row>60</xdr:row>
      <xdr:rowOff>78105</xdr:rowOff>
    </xdr:to>
    <xdr:sp macro="" textlink="">
      <xdr:nvSpPr>
        <xdr:cNvPr id="322" name="フローチャート: 判断 321"/>
        <xdr:cNvSpPr/>
      </xdr:nvSpPr>
      <xdr:spPr>
        <a:xfrm>
          <a:off x="17119600" y="1026477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156845</xdr:rowOff>
    </xdr:from>
    <xdr:to xmlns:xdr="http://schemas.openxmlformats.org/drawingml/2006/spreadsheetDrawing">
      <xdr:col>77</xdr:col>
      <xdr:colOff>44450</xdr:colOff>
      <xdr:row>59</xdr:row>
      <xdr:rowOff>160655</xdr:rowOff>
    </xdr:to>
    <xdr:cxnSp macro="">
      <xdr:nvCxnSpPr>
        <xdr:cNvPr id="323" name="直線コネクタ 322"/>
        <xdr:cNvCxnSpPr/>
      </xdr:nvCxnSpPr>
      <xdr:spPr>
        <a:xfrm>
          <a:off x="15427960" y="10272395"/>
          <a:ext cx="898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140970</xdr:rowOff>
    </xdr:from>
    <xdr:to xmlns:xdr="http://schemas.openxmlformats.org/drawingml/2006/spreadsheetDrawing">
      <xdr:col>77</xdr:col>
      <xdr:colOff>95250</xdr:colOff>
      <xdr:row>60</xdr:row>
      <xdr:rowOff>69215</xdr:rowOff>
    </xdr:to>
    <xdr:sp macro="" textlink="">
      <xdr:nvSpPr>
        <xdr:cNvPr id="324" name="フローチャート: 判断 323"/>
        <xdr:cNvSpPr/>
      </xdr:nvSpPr>
      <xdr:spPr>
        <a:xfrm>
          <a:off x="16273780" y="1025652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53975</xdr:rowOff>
    </xdr:from>
    <xdr:ext cx="734060" cy="261620"/>
    <xdr:sp macro="" textlink="">
      <xdr:nvSpPr>
        <xdr:cNvPr id="325" name="テキスト ボックス 324"/>
        <xdr:cNvSpPr txBox="1"/>
      </xdr:nvSpPr>
      <xdr:spPr>
        <a:xfrm>
          <a:off x="15941675" y="10340975"/>
          <a:ext cx="7340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156845</xdr:rowOff>
    </xdr:from>
    <xdr:to xmlns:xdr="http://schemas.openxmlformats.org/drawingml/2006/spreadsheetDrawing">
      <xdr:col>72</xdr:col>
      <xdr:colOff>203200</xdr:colOff>
      <xdr:row>59</xdr:row>
      <xdr:rowOff>163195</xdr:rowOff>
    </xdr:to>
    <xdr:cxnSp macro="">
      <xdr:nvCxnSpPr>
        <xdr:cNvPr id="326" name="直線コネクタ 325"/>
        <xdr:cNvCxnSpPr/>
      </xdr:nvCxnSpPr>
      <xdr:spPr>
        <a:xfrm flipV="1">
          <a:off x="14531340" y="10272395"/>
          <a:ext cx="8966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140335</xdr:rowOff>
    </xdr:from>
    <xdr:to xmlns:xdr="http://schemas.openxmlformats.org/drawingml/2006/spreadsheetDrawing">
      <xdr:col>73</xdr:col>
      <xdr:colOff>44450</xdr:colOff>
      <xdr:row>60</xdr:row>
      <xdr:rowOff>68580</xdr:rowOff>
    </xdr:to>
    <xdr:sp macro="" textlink="">
      <xdr:nvSpPr>
        <xdr:cNvPr id="327" name="フローチャート: 判断 326"/>
        <xdr:cNvSpPr/>
      </xdr:nvSpPr>
      <xdr:spPr>
        <a:xfrm>
          <a:off x="15377160" y="1025588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53340</xdr:rowOff>
    </xdr:from>
    <xdr:ext cx="762000" cy="261620"/>
    <xdr:sp macro="" textlink="">
      <xdr:nvSpPr>
        <xdr:cNvPr id="328" name="テキスト ボックス 327"/>
        <xdr:cNvSpPr txBox="1"/>
      </xdr:nvSpPr>
      <xdr:spPr>
        <a:xfrm>
          <a:off x="15045055" y="103403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150495</xdr:rowOff>
    </xdr:from>
    <xdr:to xmlns:xdr="http://schemas.openxmlformats.org/drawingml/2006/spreadsheetDrawing">
      <xdr:col>68</xdr:col>
      <xdr:colOff>152400</xdr:colOff>
      <xdr:row>59</xdr:row>
      <xdr:rowOff>163195</xdr:rowOff>
    </xdr:to>
    <xdr:cxnSp macro="">
      <xdr:nvCxnSpPr>
        <xdr:cNvPr id="329" name="直線コネクタ 328"/>
        <xdr:cNvCxnSpPr/>
      </xdr:nvCxnSpPr>
      <xdr:spPr>
        <a:xfrm>
          <a:off x="13634720" y="10266045"/>
          <a:ext cx="8966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146685</xdr:rowOff>
    </xdr:from>
    <xdr:to xmlns:xdr="http://schemas.openxmlformats.org/drawingml/2006/spreadsheetDrawing">
      <xdr:col>68</xdr:col>
      <xdr:colOff>203200</xdr:colOff>
      <xdr:row>60</xdr:row>
      <xdr:rowOff>75565</xdr:rowOff>
    </xdr:to>
    <xdr:sp macro="" textlink="">
      <xdr:nvSpPr>
        <xdr:cNvPr id="330" name="フローチャート: 判断 329"/>
        <xdr:cNvSpPr/>
      </xdr:nvSpPr>
      <xdr:spPr>
        <a:xfrm>
          <a:off x="14480540" y="10262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59690</xdr:rowOff>
    </xdr:from>
    <xdr:ext cx="762000" cy="264795"/>
    <xdr:sp macro="" textlink="">
      <xdr:nvSpPr>
        <xdr:cNvPr id="331" name="テキスト ボックス 330"/>
        <xdr:cNvSpPr txBox="1"/>
      </xdr:nvSpPr>
      <xdr:spPr>
        <a:xfrm>
          <a:off x="14146530" y="103466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146685</xdr:rowOff>
    </xdr:from>
    <xdr:to xmlns:xdr="http://schemas.openxmlformats.org/drawingml/2006/spreadsheetDrawing">
      <xdr:col>64</xdr:col>
      <xdr:colOff>152400</xdr:colOff>
      <xdr:row>60</xdr:row>
      <xdr:rowOff>75565</xdr:rowOff>
    </xdr:to>
    <xdr:sp macro="" textlink="">
      <xdr:nvSpPr>
        <xdr:cNvPr id="332" name="フローチャート: 判断 331"/>
        <xdr:cNvSpPr/>
      </xdr:nvSpPr>
      <xdr:spPr>
        <a:xfrm>
          <a:off x="13583920" y="10262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59690</xdr:rowOff>
    </xdr:from>
    <xdr:ext cx="762000" cy="264795"/>
    <xdr:sp macro="" textlink="">
      <xdr:nvSpPr>
        <xdr:cNvPr id="333" name="テキスト ボックス 332"/>
        <xdr:cNvSpPr txBox="1"/>
      </xdr:nvSpPr>
      <xdr:spPr>
        <a:xfrm>
          <a:off x="13249910" y="103466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59460" cy="264160"/>
    <xdr:sp macro="" textlink="">
      <xdr:nvSpPr>
        <xdr:cNvPr id="334" name="テキスト ボックス 333"/>
        <xdr:cNvSpPr txBox="1"/>
      </xdr:nvSpPr>
      <xdr:spPr>
        <a:xfrm>
          <a:off x="16954500" y="1200150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59460" cy="264160"/>
    <xdr:sp macro="" textlink="">
      <xdr:nvSpPr>
        <xdr:cNvPr id="335" name="テキスト ボックス 334"/>
        <xdr:cNvSpPr txBox="1"/>
      </xdr:nvSpPr>
      <xdr:spPr>
        <a:xfrm>
          <a:off x="16108680" y="1200150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59460" cy="264160"/>
    <xdr:sp macro="" textlink="">
      <xdr:nvSpPr>
        <xdr:cNvPr id="336" name="テキスト ボックス 335"/>
        <xdr:cNvSpPr txBox="1"/>
      </xdr:nvSpPr>
      <xdr:spPr>
        <a:xfrm>
          <a:off x="15210155" y="1200150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64160"/>
    <xdr:sp macro="" textlink="">
      <xdr:nvSpPr>
        <xdr:cNvPr id="337" name="テキスト ボックス 336"/>
        <xdr:cNvSpPr txBox="1"/>
      </xdr:nvSpPr>
      <xdr:spPr>
        <a:xfrm>
          <a:off x="14313535" y="12001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2000" cy="264160"/>
    <xdr:sp macro="" textlink="">
      <xdr:nvSpPr>
        <xdr:cNvPr id="338" name="テキスト ボックス 337"/>
        <xdr:cNvSpPr txBox="1"/>
      </xdr:nvSpPr>
      <xdr:spPr>
        <a:xfrm>
          <a:off x="13416915" y="12001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100330</xdr:rowOff>
    </xdr:from>
    <xdr:to xmlns:xdr="http://schemas.openxmlformats.org/drawingml/2006/spreadsheetDrawing">
      <xdr:col>81</xdr:col>
      <xdr:colOff>95250</xdr:colOff>
      <xdr:row>60</xdr:row>
      <xdr:rowOff>29210</xdr:rowOff>
    </xdr:to>
    <xdr:sp macro="" textlink="">
      <xdr:nvSpPr>
        <xdr:cNvPr id="339" name="楕円 338"/>
        <xdr:cNvSpPr/>
      </xdr:nvSpPr>
      <xdr:spPr>
        <a:xfrm>
          <a:off x="17119600" y="1021588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19685</xdr:rowOff>
    </xdr:from>
    <xdr:ext cx="759460" cy="263525"/>
    <xdr:sp macro="" textlink="">
      <xdr:nvSpPr>
        <xdr:cNvPr id="340" name="定員管理の状況該当値テキスト"/>
        <xdr:cNvSpPr txBox="1"/>
      </xdr:nvSpPr>
      <xdr:spPr>
        <a:xfrm>
          <a:off x="17261205" y="101352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107950</xdr:rowOff>
    </xdr:from>
    <xdr:to xmlns:xdr="http://schemas.openxmlformats.org/drawingml/2006/spreadsheetDrawing">
      <xdr:col>77</xdr:col>
      <xdr:colOff>95250</xdr:colOff>
      <xdr:row>60</xdr:row>
      <xdr:rowOff>36830</xdr:rowOff>
    </xdr:to>
    <xdr:sp macro="" textlink="">
      <xdr:nvSpPr>
        <xdr:cNvPr id="341" name="楕円 340"/>
        <xdr:cNvSpPr/>
      </xdr:nvSpPr>
      <xdr:spPr>
        <a:xfrm>
          <a:off x="16273780" y="102235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47625</xdr:rowOff>
    </xdr:from>
    <xdr:ext cx="734060" cy="263525"/>
    <xdr:sp macro="" textlink="">
      <xdr:nvSpPr>
        <xdr:cNvPr id="342" name="テキスト ボックス 341"/>
        <xdr:cNvSpPr txBox="1"/>
      </xdr:nvSpPr>
      <xdr:spPr>
        <a:xfrm>
          <a:off x="15941675" y="999172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104775</xdr:rowOff>
    </xdr:from>
    <xdr:to xmlns:xdr="http://schemas.openxmlformats.org/drawingml/2006/spreadsheetDrawing">
      <xdr:col>73</xdr:col>
      <xdr:colOff>44450</xdr:colOff>
      <xdr:row>60</xdr:row>
      <xdr:rowOff>33020</xdr:rowOff>
    </xdr:to>
    <xdr:sp macro="" textlink="">
      <xdr:nvSpPr>
        <xdr:cNvPr id="343" name="楕円 342"/>
        <xdr:cNvSpPr/>
      </xdr:nvSpPr>
      <xdr:spPr>
        <a:xfrm>
          <a:off x="15377160" y="1022032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43815</xdr:rowOff>
    </xdr:from>
    <xdr:ext cx="762000" cy="263525"/>
    <xdr:sp macro="" textlink="">
      <xdr:nvSpPr>
        <xdr:cNvPr id="344" name="テキスト ボックス 343"/>
        <xdr:cNvSpPr txBox="1"/>
      </xdr:nvSpPr>
      <xdr:spPr>
        <a:xfrm>
          <a:off x="15045055" y="998791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111760</xdr:rowOff>
    </xdr:from>
    <xdr:to xmlns:xdr="http://schemas.openxmlformats.org/drawingml/2006/spreadsheetDrawing">
      <xdr:col>68</xdr:col>
      <xdr:colOff>203200</xdr:colOff>
      <xdr:row>60</xdr:row>
      <xdr:rowOff>40640</xdr:rowOff>
    </xdr:to>
    <xdr:sp macro="" textlink="">
      <xdr:nvSpPr>
        <xdr:cNvPr id="345" name="楕円 344"/>
        <xdr:cNvSpPr/>
      </xdr:nvSpPr>
      <xdr:spPr>
        <a:xfrm>
          <a:off x="14480540" y="10227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50165</xdr:rowOff>
    </xdr:from>
    <xdr:ext cx="762000" cy="264795"/>
    <xdr:sp macro="" textlink="">
      <xdr:nvSpPr>
        <xdr:cNvPr id="346" name="テキスト ボックス 345"/>
        <xdr:cNvSpPr txBox="1"/>
      </xdr:nvSpPr>
      <xdr:spPr>
        <a:xfrm>
          <a:off x="14146530" y="99942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99060</xdr:rowOff>
    </xdr:from>
    <xdr:to xmlns:xdr="http://schemas.openxmlformats.org/drawingml/2006/spreadsheetDrawing">
      <xdr:col>64</xdr:col>
      <xdr:colOff>152400</xdr:colOff>
      <xdr:row>60</xdr:row>
      <xdr:rowOff>27305</xdr:rowOff>
    </xdr:to>
    <xdr:sp macro="" textlink="">
      <xdr:nvSpPr>
        <xdr:cNvPr id="347" name="楕円 346"/>
        <xdr:cNvSpPr/>
      </xdr:nvSpPr>
      <xdr:spPr>
        <a:xfrm>
          <a:off x="13583920" y="10214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37465</xdr:rowOff>
    </xdr:from>
    <xdr:ext cx="762000" cy="262890"/>
    <xdr:sp macro="" textlink="">
      <xdr:nvSpPr>
        <xdr:cNvPr id="348" name="テキスト ボックス 347"/>
        <xdr:cNvSpPr txBox="1"/>
      </xdr:nvSpPr>
      <xdr:spPr>
        <a:xfrm>
          <a:off x="13249910" y="99815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49" name="正方形/長方形 348"/>
        <xdr:cNvSpPr/>
      </xdr:nvSpPr>
      <xdr:spPr>
        <a:xfrm>
          <a:off x="1294320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3375" cy="314325"/>
    <xdr:sp macro="" textlink="">
      <xdr:nvSpPr>
        <xdr:cNvPr id="350" name="テキスト ボックス 349"/>
        <xdr:cNvSpPr txBox="1"/>
      </xdr:nvSpPr>
      <xdr:spPr>
        <a:xfrm>
          <a:off x="13799185" y="5380355"/>
          <a:ext cx="160337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50365" cy="367665"/>
    <xdr:sp macro="" textlink="">
      <xdr:nvSpPr>
        <xdr:cNvPr id="351" name="テキスト ボックス 350"/>
        <xdr:cNvSpPr txBox="1"/>
      </xdr:nvSpPr>
      <xdr:spPr>
        <a:xfrm>
          <a:off x="15546705" y="5353685"/>
          <a:ext cx="165036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52" name="正方形/長方形 351"/>
        <xdr:cNvSpPr/>
      </xdr:nvSpPr>
      <xdr:spPr>
        <a:xfrm>
          <a:off x="18132425" y="52730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53" name="正方形/長方形 352"/>
        <xdr:cNvSpPr/>
      </xdr:nvSpPr>
      <xdr:spPr>
        <a:xfrm>
          <a:off x="18132425" y="546417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54" name="正方形/長方形 353"/>
        <xdr:cNvSpPr/>
      </xdr:nvSpPr>
      <xdr:spPr>
        <a:xfrm>
          <a:off x="1979866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55" name="正方形/長方形 354"/>
        <xdr:cNvSpPr/>
      </xdr:nvSpPr>
      <xdr:spPr>
        <a:xfrm>
          <a:off x="1979866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56" name="正方形/長方形 355"/>
        <xdr:cNvSpPr/>
      </xdr:nvSpPr>
      <xdr:spPr>
        <a:xfrm>
          <a:off x="2127250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57" name="正方形/長方形 356"/>
        <xdr:cNvSpPr/>
      </xdr:nvSpPr>
      <xdr:spPr>
        <a:xfrm>
          <a:off x="2127250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58" name="正方形/長方形 357"/>
        <xdr:cNvSpPr/>
      </xdr:nvSpPr>
      <xdr:spPr>
        <a:xfrm>
          <a:off x="1294320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59" name="正方形/長方形 358"/>
        <xdr:cNvSpPr/>
      </xdr:nvSpPr>
      <xdr:spPr>
        <a:xfrm>
          <a:off x="1826133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60" name="正方形/長方形 359"/>
        <xdr:cNvSpPr/>
      </xdr:nvSpPr>
      <xdr:spPr>
        <a:xfrm>
          <a:off x="1826133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61" name="テキスト ボックス 360"/>
        <xdr:cNvSpPr txBox="1"/>
      </xdr:nvSpPr>
      <xdr:spPr>
        <a:xfrm>
          <a:off x="18388330" y="6098540"/>
          <a:ext cx="583184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類似団体の平均と比べると高い水準にあるが、</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年度の実質公債費比率は０．</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４</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ポイント減少した。</a:t>
          </a:r>
        </a:p>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今後も、起債の活用にあたっては、一般財源に占める実質的な公債費の割合（公債費負担比率（中野区方式））を上限１０％程度とする方針を遵守していく。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62" name="テキスト ボックス 361"/>
        <xdr:cNvSpPr txBox="1"/>
      </xdr:nvSpPr>
      <xdr:spPr>
        <a:xfrm>
          <a:off x="12905105"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63" name="直線コネクタ 362"/>
        <xdr:cNvCxnSpPr/>
      </xdr:nvCxnSpPr>
      <xdr:spPr>
        <a:xfrm>
          <a:off x="1294320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64" name="テキスト ボックス 363"/>
        <xdr:cNvSpPr txBox="1"/>
      </xdr:nvSpPr>
      <xdr:spPr>
        <a:xfrm>
          <a:off x="1217358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135255</xdr:rowOff>
    </xdr:from>
    <xdr:to xmlns:xdr="http://schemas.openxmlformats.org/drawingml/2006/spreadsheetDrawing">
      <xdr:col>85</xdr:col>
      <xdr:colOff>95250</xdr:colOff>
      <xdr:row>45</xdr:row>
      <xdr:rowOff>135255</xdr:rowOff>
    </xdr:to>
    <xdr:cxnSp macro="">
      <xdr:nvCxnSpPr>
        <xdr:cNvPr id="365" name="直線コネクタ 364"/>
        <xdr:cNvCxnSpPr/>
      </xdr:nvCxnSpPr>
      <xdr:spPr>
        <a:xfrm>
          <a:off x="12943205" y="785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163830</xdr:rowOff>
    </xdr:from>
    <xdr:ext cx="762000" cy="265430"/>
    <xdr:sp macro="" textlink="">
      <xdr:nvSpPr>
        <xdr:cNvPr id="366" name="テキスト ボックス 365"/>
        <xdr:cNvSpPr txBox="1"/>
      </xdr:nvSpPr>
      <xdr:spPr>
        <a:xfrm>
          <a:off x="12173585" y="77076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132715</xdr:rowOff>
    </xdr:from>
    <xdr:to xmlns:xdr="http://schemas.openxmlformats.org/drawingml/2006/spreadsheetDrawing">
      <xdr:col>85</xdr:col>
      <xdr:colOff>95250</xdr:colOff>
      <xdr:row>43</xdr:row>
      <xdr:rowOff>132715</xdr:rowOff>
    </xdr:to>
    <xdr:cxnSp macro="">
      <xdr:nvCxnSpPr>
        <xdr:cNvPr id="367" name="直線コネクタ 366"/>
        <xdr:cNvCxnSpPr/>
      </xdr:nvCxnSpPr>
      <xdr:spPr>
        <a:xfrm>
          <a:off x="12943205" y="7505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161925</xdr:rowOff>
    </xdr:from>
    <xdr:ext cx="762000" cy="263525"/>
    <xdr:sp macro="" textlink="">
      <xdr:nvSpPr>
        <xdr:cNvPr id="368" name="テキスト ボックス 367"/>
        <xdr:cNvSpPr txBox="1"/>
      </xdr:nvSpPr>
      <xdr:spPr>
        <a:xfrm>
          <a:off x="12173585" y="73628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130175</xdr:rowOff>
    </xdr:from>
    <xdr:to xmlns:xdr="http://schemas.openxmlformats.org/drawingml/2006/spreadsheetDrawing">
      <xdr:col>85</xdr:col>
      <xdr:colOff>95250</xdr:colOff>
      <xdr:row>41</xdr:row>
      <xdr:rowOff>130175</xdr:rowOff>
    </xdr:to>
    <xdr:cxnSp macro="">
      <xdr:nvCxnSpPr>
        <xdr:cNvPr id="369" name="直線コネクタ 368"/>
        <xdr:cNvCxnSpPr/>
      </xdr:nvCxnSpPr>
      <xdr:spPr>
        <a:xfrm>
          <a:off x="12943205" y="7159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160655</xdr:rowOff>
    </xdr:from>
    <xdr:ext cx="762000" cy="264160"/>
    <xdr:sp macro="" textlink="">
      <xdr:nvSpPr>
        <xdr:cNvPr id="370" name="テキスト ボックス 369"/>
        <xdr:cNvSpPr txBox="1"/>
      </xdr:nvSpPr>
      <xdr:spPr>
        <a:xfrm>
          <a:off x="12173585" y="70186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128905</xdr:rowOff>
    </xdr:from>
    <xdr:to xmlns:xdr="http://schemas.openxmlformats.org/drawingml/2006/spreadsheetDrawing">
      <xdr:col>85</xdr:col>
      <xdr:colOff>95250</xdr:colOff>
      <xdr:row>39</xdr:row>
      <xdr:rowOff>128905</xdr:rowOff>
    </xdr:to>
    <xdr:cxnSp macro="">
      <xdr:nvCxnSpPr>
        <xdr:cNvPr id="371" name="直線コネクタ 370"/>
        <xdr:cNvCxnSpPr/>
      </xdr:nvCxnSpPr>
      <xdr:spPr>
        <a:xfrm>
          <a:off x="12943205" y="6815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37</xdr:row>
      <xdr:rowOff>127000</xdr:rowOff>
    </xdr:from>
    <xdr:to xmlns:xdr="http://schemas.openxmlformats.org/drawingml/2006/spreadsheetDrawing">
      <xdr:col>85</xdr:col>
      <xdr:colOff>95250</xdr:colOff>
      <xdr:row>37</xdr:row>
      <xdr:rowOff>127000</xdr:rowOff>
    </xdr:to>
    <xdr:cxnSp macro="">
      <xdr:nvCxnSpPr>
        <xdr:cNvPr id="372" name="直線コネクタ 371"/>
        <xdr:cNvCxnSpPr/>
      </xdr:nvCxnSpPr>
      <xdr:spPr>
        <a:xfrm>
          <a:off x="12943205" y="64706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35</xdr:row>
      <xdr:rowOff>125095</xdr:rowOff>
    </xdr:from>
    <xdr:to xmlns:xdr="http://schemas.openxmlformats.org/drawingml/2006/spreadsheetDrawing">
      <xdr:col>85</xdr:col>
      <xdr:colOff>95250</xdr:colOff>
      <xdr:row>35</xdr:row>
      <xdr:rowOff>125095</xdr:rowOff>
    </xdr:to>
    <xdr:cxnSp macro="">
      <xdr:nvCxnSpPr>
        <xdr:cNvPr id="373" name="直線コネクタ 372"/>
        <xdr:cNvCxnSpPr/>
      </xdr:nvCxnSpPr>
      <xdr:spPr>
        <a:xfrm>
          <a:off x="12943205" y="61258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74" name="直線コネクタ 373"/>
        <xdr:cNvCxnSpPr/>
      </xdr:nvCxnSpPr>
      <xdr:spPr>
        <a:xfrm>
          <a:off x="1294320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75" name="公債費負担の状況グラフ枠"/>
        <xdr:cNvSpPr/>
      </xdr:nvSpPr>
      <xdr:spPr>
        <a:xfrm>
          <a:off x="1294320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125095</xdr:rowOff>
    </xdr:from>
    <xdr:to xmlns:xdr="http://schemas.openxmlformats.org/drawingml/2006/spreadsheetDrawing">
      <xdr:col>81</xdr:col>
      <xdr:colOff>44450</xdr:colOff>
      <xdr:row>41</xdr:row>
      <xdr:rowOff>130175</xdr:rowOff>
    </xdr:to>
    <xdr:cxnSp macro="">
      <xdr:nvCxnSpPr>
        <xdr:cNvPr id="376" name="直線コネクタ 375"/>
        <xdr:cNvCxnSpPr/>
      </xdr:nvCxnSpPr>
      <xdr:spPr>
        <a:xfrm flipV="1">
          <a:off x="17172305" y="6125845"/>
          <a:ext cx="0" cy="1033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102235</xdr:rowOff>
    </xdr:from>
    <xdr:ext cx="759460" cy="263525"/>
    <xdr:sp macro="" textlink="">
      <xdr:nvSpPr>
        <xdr:cNvPr id="377" name="公債費負担の状況最小値テキスト"/>
        <xdr:cNvSpPr txBox="1"/>
      </xdr:nvSpPr>
      <xdr:spPr>
        <a:xfrm>
          <a:off x="17261205" y="713168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41</xdr:row>
      <xdr:rowOff>130175</xdr:rowOff>
    </xdr:from>
    <xdr:to xmlns:xdr="http://schemas.openxmlformats.org/drawingml/2006/spreadsheetDrawing">
      <xdr:col>81</xdr:col>
      <xdr:colOff>133350</xdr:colOff>
      <xdr:row>41</xdr:row>
      <xdr:rowOff>130175</xdr:rowOff>
    </xdr:to>
    <xdr:cxnSp macro="">
      <xdr:nvCxnSpPr>
        <xdr:cNvPr id="378" name="直線コネクタ 377"/>
        <xdr:cNvCxnSpPr/>
      </xdr:nvCxnSpPr>
      <xdr:spPr>
        <a:xfrm>
          <a:off x="17081500" y="71596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38100</xdr:rowOff>
    </xdr:from>
    <xdr:ext cx="759460" cy="265430"/>
    <xdr:sp macro="" textlink="">
      <xdr:nvSpPr>
        <xdr:cNvPr id="379" name="公債費負担の状況最大値テキスト"/>
        <xdr:cNvSpPr txBox="1"/>
      </xdr:nvSpPr>
      <xdr:spPr>
        <a:xfrm>
          <a:off x="17261205" y="586740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125095</xdr:rowOff>
    </xdr:from>
    <xdr:to xmlns:xdr="http://schemas.openxmlformats.org/drawingml/2006/spreadsheetDrawing">
      <xdr:col>81</xdr:col>
      <xdr:colOff>133350</xdr:colOff>
      <xdr:row>35</xdr:row>
      <xdr:rowOff>125095</xdr:rowOff>
    </xdr:to>
    <xdr:cxnSp macro="">
      <xdr:nvCxnSpPr>
        <xdr:cNvPr id="380" name="直線コネクタ 379"/>
        <xdr:cNvCxnSpPr/>
      </xdr:nvCxnSpPr>
      <xdr:spPr>
        <a:xfrm>
          <a:off x="17081500" y="612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162560</xdr:rowOff>
    </xdr:from>
    <xdr:to xmlns:xdr="http://schemas.openxmlformats.org/drawingml/2006/spreadsheetDrawing">
      <xdr:col>81</xdr:col>
      <xdr:colOff>44450</xdr:colOff>
      <xdr:row>39</xdr:row>
      <xdr:rowOff>58420</xdr:rowOff>
    </xdr:to>
    <xdr:cxnSp macro="">
      <xdr:nvCxnSpPr>
        <xdr:cNvPr id="381" name="直線コネクタ 380"/>
        <xdr:cNvCxnSpPr/>
      </xdr:nvCxnSpPr>
      <xdr:spPr>
        <a:xfrm flipV="1">
          <a:off x="16326485" y="6677660"/>
          <a:ext cx="84582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37</xdr:row>
      <xdr:rowOff>4445</xdr:rowOff>
    </xdr:from>
    <xdr:ext cx="759460" cy="265430"/>
    <xdr:sp macro="" textlink="">
      <xdr:nvSpPr>
        <xdr:cNvPr id="382" name="公債費負担の状況平均値テキスト"/>
        <xdr:cNvSpPr txBox="1"/>
      </xdr:nvSpPr>
      <xdr:spPr>
        <a:xfrm>
          <a:off x="17261205" y="6348095"/>
          <a:ext cx="7594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162560</xdr:rowOff>
    </xdr:from>
    <xdr:to xmlns:xdr="http://schemas.openxmlformats.org/drawingml/2006/spreadsheetDrawing">
      <xdr:col>81</xdr:col>
      <xdr:colOff>95250</xdr:colOff>
      <xdr:row>38</xdr:row>
      <xdr:rowOff>91440</xdr:rowOff>
    </xdr:to>
    <xdr:sp macro="" textlink="">
      <xdr:nvSpPr>
        <xdr:cNvPr id="383" name="フローチャート: 判断 382"/>
        <xdr:cNvSpPr/>
      </xdr:nvSpPr>
      <xdr:spPr>
        <a:xfrm>
          <a:off x="17119600" y="650621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58420</xdr:rowOff>
    </xdr:from>
    <xdr:to xmlns:xdr="http://schemas.openxmlformats.org/drawingml/2006/spreadsheetDrawing">
      <xdr:col>77</xdr:col>
      <xdr:colOff>44450</xdr:colOff>
      <xdr:row>40</xdr:row>
      <xdr:rowOff>6985</xdr:rowOff>
    </xdr:to>
    <xdr:cxnSp macro="">
      <xdr:nvCxnSpPr>
        <xdr:cNvPr id="384" name="直線コネクタ 383"/>
        <xdr:cNvCxnSpPr/>
      </xdr:nvCxnSpPr>
      <xdr:spPr>
        <a:xfrm flipV="1">
          <a:off x="15427960" y="6744970"/>
          <a:ext cx="898525"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38</xdr:row>
      <xdr:rowOff>6985</xdr:rowOff>
    </xdr:from>
    <xdr:to xmlns:xdr="http://schemas.openxmlformats.org/drawingml/2006/spreadsheetDrawing">
      <xdr:col>77</xdr:col>
      <xdr:colOff>95250</xdr:colOff>
      <xdr:row>38</xdr:row>
      <xdr:rowOff>109855</xdr:rowOff>
    </xdr:to>
    <xdr:sp macro="" textlink="">
      <xdr:nvSpPr>
        <xdr:cNvPr id="385" name="フローチャート: 判断 384"/>
        <xdr:cNvSpPr/>
      </xdr:nvSpPr>
      <xdr:spPr>
        <a:xfrm>
          <a:off x="16273780" y="6522085"/>
          <a:ext cx="1035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120650</xdr:rowOff>
    </xdr:from>
    <xdr:ext cx="734060" cy="264160"/>
    <xdr:sp macro="" textlink="">
      <xdr:nvSpPr>
        <xdr:cNvPr id="386" name="テキスト ボックス 385"/>
        <xdr:cNvSpPr txBox="1"/>
      </xdr:nvSpPr>
      <xdr:spPr>
        <a:xfrm>
          <a:off x="15941675" y="6292850"/>
          <a:ext cx="7340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6985</xdr:rowOff>
    </xdr:from>
    <xdr:to xmlns:xdr="http://schemas.openxmlformats.org/drawingml/2006/spreadsheetDrawing">
      <xdr:col>72</xdr:col>
      <xdr:colOff>203200</xdr:colOff>
      <xdr:row>42</xdr:row>
      <xdr:rowOff>26035</xdr:rowOff>
    </xdr:to>
    <xdr:cxnSp macro="">
      <xdr:nvCxnSpPr>
        <xdr:cNvPr id="387" name="直線コネクタ 386"/>
        <xdr:cNvCxnSpPr/>
      </xdr:nvCxnSpPr>
      <xdr:spPr>
        <a:xfrm flipV="1">
          <a:off x="14531340" y="6864985"/>
          <a:ext cx="89662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38</xdr:row>
      <xdr:rowOff>41910</xdr:rowOff>
    </xdr:from>
    <xdr:to xmlns:xdr="http://schemas.openxmlformats.org/drawingml/2006/spreadsheetDrawing">
      <xdr:col>73</xdr:col>
      <xdr:colOff>44450</xdr:colOff>
      <xdr:row>38</xdr:row>
      <xdr:rowOff>144780</xdr:rowOff>
    </xdr:to>
    <xdr:sp macro="" textlink="">
      <xdr:nvSpPr>
        <xdr:cNvPr id="388" name="フローチャート: 判断 387"/>
        <xdr:cNvSpPr/>
      </xdr:nvSpPr>
      <xdr:spPr>
        <a:xfrm>
          <a:off x="15377160" y="6557010"/>
          <a:ext cx="1035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155575</xdr:rowOff>
    </xdr:from>
    <xdr:ext cx="762000" cy="264160"/>
    <xdr:sp macro="" textlink="">
      <xdr:nvSpPr>
        <xdr:cNvPr id="389" name="テキスト ボックス 388"/>
        <xdr:cNvSpPr txBox="1"/>
      </xdr:nvSpPr>
      <xdr:spPr>
        <a:xfrm>
          <a:off x="15045055" y="632777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26035</xdr:rowOff>
    </xdr:from>
    <xdr:to xmlns:xdr="http://schemas.openxmlformats.org/drawingml/2006/spreadsheetDrawing">
      <xdr:col>68</xdr:col>
      <xdr:colOff>152400</xdr:colOff>
      <xdr:row>44</xdr:row>
      <xdr:rowOff>116205</xdr:rowOff>
    </xdr:to>
    <xdr:cxnSp macro="">
      <xdr:nvCxnSpPr>
        <xdr:cNvPr id="390" name="直線コネクタ 389"/>
        <xdr:cNvCxnSpPr/>
      </xdr:nvCxnSpPr>
      <xdr:spPr>
        <a:xfrm flipV="1">
          <a:off x="13634720" y="7226935"/>
          <a:ext cx="896620" cy="433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38</xdr:row>
      <xdr:rowOff>111760</xdr:rowOff>
    </xdr:from>
    <xdr:to xmlns:xdr="http://schemas.openxmlformats.org/drawingml/2006/spreadsheetDrawing">
      <xdr:col>68</xdr:col>
      <xdr:colOff>203200</xdr:colOff>
      <xdr:row>39</xdr:row>
      <xdr:rowOff>39370</xdr:rowOff>
    </xdr:to>
    <xdr:sp macro="" textlink="">
      <xdr:nvSpPr>
        <xdr:cNvPr id="391" name="フローチャート: 判断 390"/>
        <xdr:cNvSpPr/>
      </xdr:nvSpPr>
      <xdr:spPr>
        <a:xfrm>
          <a:off x="14480540" y="6626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49530</xdr:rowOff>
    </xdr:from>
    <xdr:ext cx="762000" cy="265430"/>
    <xdr:sp macro="" textlink="">
      <xdr:nvSpPr>
        <xdr:cNvPr id="392" name="テキスト ボックス 391"/>
        <xdr:cNvSpPr txBox="1"/>
      </xdr:nvSpPr>
      <xdr:spPr>
        <a:xfrm>
          <a:off x="14146530" y="63931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24130</xdr:rowOff>
    </xdr:from>
    <xdr:to xmlns:xdr="http://schemas.openxmlformats.org/drawingml/2006/spreadsheetDrawing">
      <xdr:col>64</xdr:col>
      <xdr:colOff>152400</xdr:colOff>
      <xdr:row>39</xdr:row>
      <xdr:rowOff>127635</xdr:rowOff>
    </xdr:to>
    <xdr:sp macro="" textlink="">
      <xdr:nvSpPr>
        <xdr:cNvPr id="393" name="フローチャート: 判断 392"/>
        <xdr:cNvSpPr/>
      </xdr:nvSpPr>
      <xdr:spPr>
        <a:xfrm>
          <a:off x="13583920" y="67106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138430</xdr:rowOff>
    </xdr:from>
    <xdr:ext cx="762000" cy="264160"/>
    <xdr:sp macro="" textlink="">
      <xdr:nvSpPr>
        <xdr:cNvPr id="394" name="テキスト ボックス 393"/>
        <xdr:cNvSpPr txBox="1"/>
      </xdr:nvSpPr>
      <xdr:spPr>
        <a:xfrm>
          <a:off x="13249910" y="648208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9460" cy="264160"/>
    <xdr:sp macro="" textlink="">
      <xdr:nvSpPr>
        <xdr:cNvPr id="395" name="テキスト ボックス 394"/>
        <xdr:cNvSpPr txBox="1"/>
      </xdr:nvSpPr>
      <xdr:spPr>
        <a:xfrm>
          <a:off x="16954500" y="81921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9460" cy="264160"/>
    <xdr:sp macro="" textlink="">
      <xdr:nvSpPr>
        <xdr:cNvPr id="396" name="テキスト ボックス 395"/>
        <xdr:cNvSpPr txBox="1"/>
      </xdr:nvSpPr>
      <xdr:spPr>
        <a:xfrm>
          <a:off x="16108680" y="81921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59460" cy="264160"/>
    <xdr:sp macro="" textlink="">
      <xdr:nvSpPr>
        <xdr:cNvPr id="397" name="テキスト ボックス 396"/>
        <xdr:cNvSpPr txBox="1"/>
      </xdr:nvSpPr>
      <xdr:spPr>
        <a:xfrm>
          <a:off x="15210155" y="8192135"/>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4160"/>
    <xdr:sp macro="" textlink="">
      <xdr:nvSpPr>
        <xdr:cNvPr id="398" name="テキスト ボックス 397"/>
        <xdr:cNvSpPr txBox="1"/>
      </xdr:nvSpPr>
      <xdr:spPr>
        <a:xfrm>
          <a:off x="14313535"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4160"/>
    <xdr:sp macro="" textlink="">
      <xdr:nvSpPr>
        <xdr:cNvPr id="399" name="テキスト ボックス 398"/>
        <xdr:cNvSpPr txBox="1"/>
      </xdr:nvSpPr>
      <xdr:spPr>
        <a:xfrm>
          <a:off x="13416915"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111760</xdr:rowOff>
    </xdr:from>
    <xdr:to xmlns:xdr="http://schemas.openxmlformats.org/drawingml/2006/spreadsheetDrawing">
      <xdr:col>81</xdr:col>
      <xdr:colOff>95250</xdr:colOff>
      <xdr:row>39</xdr:row>
      <xdr:rowOff>39370</xdr:rowOff>
    </xdr:to>
    <xdr:sp macro="" textlink="">
      <xdr:nvSpPr>
        <xdr:cNvPr id="400" name="楕円 399"/>
        <xdr:cNvSpPr/>
      </xdr:nvSpPr>
      <xdr:spPr>
        <a:xfrm>
          <a:off x="17119600" y="662686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82550</xdr:rowOff>
    </xdr:from>
    <xdr:ext cx="759460" cy="264795"/>
    <xdr:sp macro="" textlink="">
      <xdr:nvSpPr>
        <xdr:cNvPr id="401" name="公債費負担の状況該当値テキスト"/>
        <xdr:cNvSpPr txBox="1"/>
      </xdr:nvSpPr>
      <xdr:spPr>
        <a:xfrm>
          <a:off x="17261205" y="659765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6985</xdr:rowOff>
    </xdr:from>
    <xdr:to xmlns:xdr="http://schemas.openxmlformats.org/drawingml/2006/spreadsheetDrawing">
      <xdr:col>77</xdr:col>
      <xdr:colOff>95250</xdr:colOff>
      <xdr:row>39</xdr:row>
      <xdr:rowOff>110490</xdr:rowOff>
    </xdr:to>
    <xdr:sp macro="" textlink="">
      <xdr:nvSpPr>
        <xdr:cNvPr id="402" name="楕円 401"/>
        <xdr:cNvSpPr/>
      </xdr:nvSpPr>
      <xdr:spPr>
        <a:xfrm>
          <a:off x="16273780" y="669353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94615</xdr:rowOff>
    </xdr:from>
    <xdr:ext cx="734060" cy="262890"/>
    <xdr:sp macro="" textlink="">
      <xdr:nvSpPr>
        <xdr:cNvPr id="403" name="テキスト ボックス 402"/>
        <xdr:cNvSpPr txBox="1"/>
      </xdr:nvSpPr>
      <xdr:spPr>
        <a:xfrm>
          <a:off x="15941675" y="6781165"/>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129540</xdr:rowOff>
    </xdr:from>
    <xdr:to xmlns:xdr="http://schemas.openxmlformats.org/drawingml/2006/spreadsheetDrawing">
      <xdr:col>73</xdr:col>
      <xdr:colOff>44450</xdr:colOff>
      <xdr:row>40</xdr:row>
      <xdr:rowOff>58420</xdr:rowOff>
    </xdr:to>
    <xdr:sp macro="" textlink="">
      <xdr:nvSpPr>
        <xdr:cNvPr id="404" name="楕円 403"/>
        <xdr:cNvSpPr/>
      </xdr:nvSpPr>
      <xdr:spPr>
        <a:xfrm>
          <a:off x="15377160" y="681609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43180</xdr:rowOff>
    </xdr:from>
    <xdr:ext cx="762000" cy="263525"/>
    <xdr:sp macro="" textlink="">
      <xdr:nvSpPr>
        <xdr:cNvPr id="405" name="テキスト ボックス 404"/>
        <xdr:cNvSpPr txBox="1"/>
      </xdr:nvSpPr>
      <xdr:spPr>
        <a:xfrm>
          <a:off x="15045055" y="69011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149225</xdr:rowOff>
    </xdr:from>
    <xdr:to xmlns:xdr="http://schemas.openxmlformats.org/drawingml/2006/spreadsheetDrawing">
      <xdr:col>68</xdr:col>
      <xdr:colOff>203200</xdr:colOff>
      <xdr:row>42</xdr:row>
      <xdr:rowOff>78105</xdr:rowOff>
    </xdr:to>
    <xdr:sp macro="" textlink="">
      <xdr:nvSpPr>
        <xdr:cNvPr id="406" name="楕円 405"/>
        <xdr:cNvSpPr/>
      </xdr:nvSpPr>
      <xdr:spPr>
        <a:xfrm>
          <a:off x="14480540" y="7178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62230</xdr:rowOff>
    </xdr:from>
    <xdr:ext cx="762000" cy="265430"/>
    <xdr:sp macro="" textlink="">
      <xdr:nvSpPr>
        <xdr:cNvPr id="407" name="テキスト ボックス 406"/>
        <xdr:cNvSpPr txBox="1"/>
      </xdr:nvSpPr>
      <xdr:spPr>
        <a:xfrm>
          <a:off x="14146530" y="72631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65405</xdr:rowOff>
    </xdr:from>
    <xdr:to xmlns:xdr="http://schemas.openxmlformats.org/drawingml/2006/spreadsheetDrawing">
      <xdr:col>64</xdr:col>
      <xdr:colOff>152400</xdr:colOff>
      <xdr:row>44</xdr:row>
      <xdr:rowOff>168275</xdr:rowOff>
    </xdr:to>
    <xdr:sp macro="" textlink="">
      <xdr:nvSpPr>
        <xdr:cNvPr id="408" name="楕円 407"/>
        <xdr:cNvSpPr/>
      </xdr:nvSpPr>
      <xdr:spPr>
        <a:xfrm>
          <a:off x="13583920" y="76092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152400</xdr:rowOff>
    </xdr:from>
    <xdr:ext cx="762000" cy="265430"/>
    <xdr:sp macro="" textlink="">
      <xdr:nvSpPr>
        <xdr:cNvPr id="409" name="テキスト ボックス 408"/>
        <xdr:cNvSpPr txBox="1"/>
      </xdr:nvSpPr>
      <xdr:spPr>
        <a:xfrm>
          <a:off x="13249910" y="76962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151765</xdr:rowOff>
    </xdr:to>
    <xdr:sp macro="" textlink="">
      <xdr:nvSpPr>
        <xdr:cNvPr id="410" name="正方形/長方形 409"/>
        <xdr:cNvSpPr/>
      </xdr:nvSpPr>
      <xdr:spPr>
        <a:xfrm>
          <a:off x="12943205" y="120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1" name="テキスト ボックス 410"/>
        <xdr:cNvSpPr txBox="1"/>
      </xdr:nvSpPr>
      <xdr:spPr>
        <a:xfrm>
          <a:off x="13882370"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140"/>
    <xdr:sp macro="" textlink="">
      <xdr:nvSpPr>
        <xdr:cNvPr id="412" name="テキスト ボックス 411"/>
        <xdr:cNvSpPr txBox="1"/>
      </xdr:nvSpPr>
      <xdr:spPr>
        <a:xfrm>
          <a:off x="15463520" y="1543050"/>
          <a:ext cx="164782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605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107315</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5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107315</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107315</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19" name="正方形/長方形 418"/>
        <xdr:cNvSpPr/>
      </xdr:nvSpPr>
      <xdr:spPr>
        <a:xfrm>
          <a:off x="12943205" y="196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94615</xdr:rowOff>
    </xdr:to>
    <xdr:sp macro="" textlink="">
      <xdr:nvSpPr>
        <xdr:cNvPr id="420" name="正方形/長方形 419"/>
        <xdr:cNvSpPr/>
      </xdr:nvSpPr>
      <xdr:spPr>
        <a:xfrm>
          <a:off x="18261330" y="196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164465</xdr:rowOff>
    </xdr:to>
    <xdr:sp macro="" textlink="">
      <xdr:nvSpPr>
        <xdr:cNvPr id="421" name="正方形/長方形 420"/>
        <xdr:cNvSpPr/>
      </xdr:nvSpPr>
      <xdr:spPr>
        <a:xfrm>
          <a:off x="18261330" y="196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31115</xdr:rowOff>
    </xdr:to>
    <xdr:sp macro="" textlink="" fLocksText="0">
      <xdr:nvSpPr>
        <xdr:cNvPr id="422" name="テキスト ボックス 421"/>
        <xdr:cNvSpPr txBox="1"/>
      </xdr:nvSpPr>
      <xdr:spPr>
        <a:xfrm>
          <a:off x="18388330" y="228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地方債現在高の減などにより、将来負担額は前年度に比べ減少した。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現在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3" name="テキスト ボックス 422"/>
        <xdr:cNvSpPr txBox="1"/>
      </xdr:nvSpPr>
      <xdr:spPr>
        <a:xfrm>
          <a:off x="12905105"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94615</xdr:rowOff>
    </xdr:from>
    <xdr:to xmlns:xdr="http://schemas.openxmlformats.org/drawingml/2006/spreadsheetDrawing">
      <xdr:col>85</xdr:col>
      <xdr:colOff>95250</xdr:colOff>
      <xdr:row>25</xdr:row>
      <xdr:rowOff>94615</xdr:rowOff>
    </xdr:to>
    <xdr:cxnSp macro="">
      <xdr:nvCxnSpPr>
        <xdr:cNvPr id="424" name="直線コネクタ 423"/>
        <xdr:cNvCxnSpPr/>
      </xdr:nvCxnSpPr>
      <xdr:spPr>
        <a:xfrm>
          <a:off x="12943205" y="438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123825</xdr:rowOff>
    </xdr:from>
    <xdr:ext cx="762000" cy="256540"/>
    <xdr:sp macro="" textlink="">
      <xdr:nvSpPr>
        <xdr:cNvPr id="425" name="テキスト ボックス 424"/>
        <xdr:cNvSpPr txBox="1"/>
      </xdr:nvSpPr>
      <xdr:spPr>
        <a:xfrm>
          <a:off x="12173585" y="42386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6" name="直線コネクタ 425"/>
        <xdr:cNvCxnSpPr/>
      </xdr:nvCxnSpPr>
      <xdr:spPr>
        <a:xfrm>
          <a:off x="12943205" y="3175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7" name="テキスト ボックス 426"/>
        <xdr:cNvSpPr txBox="1"/>
      </xdr:nvSpPr>
      <xdr:spPr>
        <a:xfrm>
          <a:off x="1217358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8" name="直線コネクタ 427"/>
        <xdr:cNvCxnSpPr/>
      </xdr:nvCxnSpPr>
      <xdr:spPr>
        <a:xfrm>
          <a:off x="12943205" y="196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29" name="将来負担の状況グラフ枠"/>
        <xdr:cNvSpPr/>
      </xdr:nvSpPr>
      <xdr:spPr>
        <a:xfrm>
          <a:off x="12943205" y="196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18</xdr:row>
      <xdr:rowOff>88900</xdr:rowOff>
    </xdr:from>
    <xdr:to xmlns:xdr="http://schemas.openxmlformats.org/drawingml/2006/spreadsheetDrawing">
      <xdr:col>81</xdr:col>
      <xdr:colOff>44450</xdr:colOff>
      <xdr:row>18</xdr:row>
      <xdr:rowOff>88900</xdr:rowOff>
    </xdr:to>
    <xdr:cxnSp macro="">
      <xdr:nvCxnSpPr>
        <xdr:cNvPr id="430" name="直線コネクタ 429"/>
        <xdr:cNvCxnSpPr/>
      </xdr:nvCxnSpPr>
      <xdr:spPr>
        <a:xfrm>
          <a:off x="17172305" y="317500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123825</xdr:rowOff>
    </xdr:from>
    <xdr:ext cx="759460" cy="256540"/>
    <xdr:sp macro="" textlink="">
      <xdr:nvSpPr>
        <xdr:cNvPr id="431" name="将来負担の状況最小値テキスト"/>
        <xdr:cNvSpPr txBox="1"/>
      </xdr:nvSpPr>
      <xdr:spPr>
        <a:xfrm>
          <a:off x="17261205" y="32099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88900</xdr:rowOff>
    </xdr:from>
    <xdr:to xmlns:xdr="http://schemas.openxmlformats.org/drawingml/2006/spreadsheetDrawing">
      <xdr:col>81</xdr:col>
      <xdr:colOff>133350</xdr:colOff>
      <xdr:row>18</xdr:row>
      <xdr:rowOff>88900</xdr:rowOff>
    </xdr:to>
    <xdr:cxnSp macro="">
      <xdr:nvCxnSpPr>
        <xdr:cNvPr id="432" name="直線コネクタ 431"/>
        <xdr:cNvCxnSpPr/>
      </xdr:nvCxnSpPr>
      <xdr:spPr>
        <a:xfrm>
          <a:off x="17081500" y="3175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123825</xdr:rowOff>
    </xdr:from>
    <xdr:ext cx="759460" cy="256540"/>
    <xdr:sp macro="" textlink="">
      <xdr:nvSpPr>
        <xdr:cNvPr id="433" name="将来負担の状況最大値テキスト"/>
        <xdr:cNvSpPr txBox="1"/>
      </xdr:nvSpPr>
      <xdr:spPr>
        <a:xfrm>
          <a:off x="17261205" y="28670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88900</xdr:rowOff>
    </xdr:from>
    <xdr:to xmlns:xdr="http://schemas.openxmlformats.org/drawingml/2006/spreadsheetDrawing">
      <xdr:col>81</xdr:col>
      <xdr:colOff>133350</xdr:colOff>
      <xdr:row>18</xdr:row>
      <xdr:rowOff>88900</xdr:rowOff>
    </xdr:to>
    <xdr:cxnSp macro="">
      <xdr:nvCxnSpPr>
        <xdr:cNvPr id="434" name="直線コネクタ 433"/>
        <xdr:cNvCxnSpPr/>
      </xdr:nvCxnSpPr>
      <xdr:spPr>
        <a:xfrm>
          <a:off x="17081500" y="3175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9525</xdr:rowOff>
    </xdr:from>
    <xdr:ext cx="759460" cy="256540"/>
    <xdr:sp macro="" textlink="">
      <xdr:nvSpPr>
        <xdr:cNvPr id="435" name="将来負担の状況平均値テキスト"/>
        <xdr:cNvSpPr txBox="1"/>
      </xdr:nvSpPr>
      <xdr:spPr>
        <a:xfrm>
          <a:off x="17261205" y="309562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37465</xdr:rowOff>
    </xdr:from>
    <xdr:to xmlns:xdr="http://schemas.openxmlformats.org/drawingml/2006/spreadsheetDrawing">
      <xdr:col>81</xdr:col>
      <xdr:colOff>95250</xdr:colOff>
      <xdr:row>18</xdr:row>
      <xdr:rowOff>139700</xdr:rowOff>
    </xdr:to>
    <xdr:sp macro="" textlink="">
      <xdr:nvSpPr>
        <xdr:cNvPr id="436" name="フローチャート: 判断 435"/>
        <xdr:cNvSpPr/>
      </xdr:nvSpPr>
      <xdr:spPr>
        <a:xfrm>
          <a:off x="17119600" y="31235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18</xdr:row>
      <xdr:rowOff>37465</xdr:rowOff>
    </xdr:from>
    <xdr:to xmlns:xdr="http://schemas.openxmlformats.org/drawingml/2006/spreadsheetDrawing">
      <xdr:col>77</xdr:col>
      <xdr:colOff>95250</xdr:colOff>
      <xdr:row>18</xdr:row>
      <xdr:rowOff>139700</xdr:rowOff>
    </xdr:to>
    <xdr:sp macro="" textlink="">
      <xdr:nvSpPr>
        <xdr:cNvPr id="437" name="フローチャート: 判断 436"/>
        <xdr:cNvSpPr/>
      </xdr:nvSpPr>
      <xdr:spPr>
        <a:xfrm>
          <a:off x="16273780" y="31235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149225</xdr:rowOff>
    </xdr:from>
    <xdr:ext cx="734060" cy="259080"/>
    <xdr:sp macro="" textlink="">
      <xdr:nvSpPr>
        <xdr:cNvPr id="438" name="テキスト ボックス 437"/>
        <xdr:cNvSpPr txBox="1"/>
      </xdr:nvSpPr>
      <xdr:spPr>
        <a:xfrm>
          <a:off x="15941675" y="289242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37465</xdr:rowOff>
    </xdr:from>
    <xdr:to xmlns:xdr="http://schemas.openxmlformats.org/drawingml/2006/spreadsheetDrawing">
      <xdr:col>73</xdr:col>
      <xdr:colOff>44450</xdr:colOff>
      <xdr:row>18</xdr:row>
      <xdr:rowOff>139700</xdr:rowOff>
    </xdr:to>
    <xdr:sp macro="" textlink="">
      <xdr:nvSpPr>
        <xdr:cNvPr id="439" name="フローチャート: 判断 438"/>
        <xdr:cNvSpPr/>
      </xdr:nvSpPr>
      <xdr:spPr>
        <a:xfrm>
          <a:off x="15377160" y="31235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149225</xdr:rowOff>
    </xdr:from>
    <xdr:ext cx="762000" cy="259080"/>
    <xdr:sp macro="" textlink="">
      <xdr:nvSpPr>
        <xdr:cNvPr id="440" name="テキスト ボックス 439"/>
        <xdr:cNvSpPr txBox="1"/>
      </xdr:nvSpPr>
      <xdr:spPr>
        <a:xfrm>
          <a:off x="15045055"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37465</xdr:rowOff>
    </xdr:from>
    <xdr:to xmlns:xdr="http://schemas.openxmlformats.org/drawingml/2006/spreadsheetDrawing">
      <xdr:col>68</xdr:col>
      <xdr:colOff>203200</xdr:colOff>
      <xdr:row>18</xdr:row>
      <xdr:rowOff>139700</xdr:rowOff>
    </xdr:to>
    <xdr:sp macro="" textlink="">
      <xdr:nvSpPr>
        <xdr:cNvPr id="441" name="フローチャート: 判断 440"/>
        <xdr:cNvSpPr/>
      </xdr:nvSpPr>
      <xdr:spPr>
        <a:xfrm>
          <a:off x="14480540" y="312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149225</xdr:rowOff>
    </xdr:from>
    <xdr:ext cx="762000" cy="259080"/>
    <xdr:sp macro="" textlink="">
      <xdr:nvSpPr>
        <xdr:cNvPr id="442" name="テキスト ボックス 441"/>
        <xdr:cNvSpPr txBox="1"/>
      </xdr:nvSpPr>
      <xdr:spPr>
        <a:xfrm>
          <a:off x="14146530"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37465</xdr:rowOff>
    </xdr:from>
    <xdr:to xmlns:xdr="http://schemas.openxmlformats.org/drawingml/2006/spreadsheetDrawing">
      <xdr:col>64</xdr:col>
      <xdr:colOff>152400</xdr:colOff>
      <xdr:row>18</xdr:row>
      <xdr:rowOff>139700</xdr:rowOff>
    </xdr:to>
    <xdr:sp macro="" textlink="">
      <xdr:nvSpPr>
        <xdr:cNvPr id="443" name="フローチャート: 判断 442"/>
        <xdr:cNvSpPr/>
      </xdr:nvSpPr>
      <xdr:spPr>
        <a:xfrm>
          <a:off x="13583920" y="312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149225</xdr:rowOff>
    </xdr:from>
    <xdr:ext cx="762000" cy="259080"/>
    <xdr:sp macro="" textlink="">
      <xdr:nvSpPr>
        <xdr:cNvPr id="444" name="テキスト ボックス 443"/>
        <xdr:cNvSpPr txBox="1"/>
      </xdr:nvSpPr>
      <xdr:spPr>
        <a:xfrm>
          <a:off x="13249910"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92075</xdr:rowOff>
    </xdr:from>
    <xdr:ext cx="759460" cy="257175"/>
    <xdr:sp macro="" textlink="">
      <xdr:nvSpPr>
        <xdr:cNvPr id="445" name="テキスト ボックス 444"/>
        <xdr:cNvSpPr txBox="1"/>
      </xdr:nvSpPr>
      <xdr:spPr>
        <a:xfrm>
          <a:off x="16954500" y="437832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92075</xdr:rowOff>
    </xdr:from>
    <xdr:ext cx="759460" cy="257175"/>
    <xdr:sp macro="" textlink="">
      <xdr:nvSpPr>
        <xdr:cNvPr id="446" name="テキスト ボックス 445"/>
        <xdr:cNvSpPr txBox="1"/>
      </xdr:nvSpPr>
      <xdr:spPr>
        <a:xfrm>
          <a:off x="16108680" y="437832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92075</xdr:rowOff>
    </xdr:from>
    <xdr:ext cx="759460" cy="257175"/>
    <xdr:sp macro="" textlink="">
      <xdr:nvSpPr>
        <xdr:cNvPr id="447" name="テキスト ボックス 446"/>
        <xdr:cNvSpPr txBox="1"/>
      </xdr:nvSpPr>
      <xdr:spPr>
        <a:xfrm>
          <a:off x="15210155" y="437832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92075</xdr:rowOff>
    </xdr:from>
    <xdr:ext cx="762000" cy="257175"/>
    <xdr:sp macro="" textlink="">
      <xdr:nvSpPr>
        <xdr:cNvPr id="448" name="テキスト ボックス 447"/>
        <xdr:cNvSpPr txBox="1"/>
      </xdr:nvSpPr>
      <xdr:spPr>
        <a:xfrm>
          <a:off x="14313535" y="4378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92075</xdr:rowOff>
    </xdr:from>
    <xdr:ext cx="762000" cy="257175"/>
    <xdr:sp macro="" textlink="">
      <xdr:nvSpPr>
        <xdr:cNvPr id="449" name="テキスト ボックス 448"/>
        <xdr:cNvSpPr txBox="1"/>
      </xdr:nvSpPr>
      <xdr:spPr>
        <a:xfrm>
          <a:off x="13416915" y="4378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70612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70612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2465" cy="259080"/>
    <xdr:sp macro="" textlink="">
      <xdr:nvSpPr>
        <xdr:cNvPr id="32" name="テキスト ボックス 31"/>
        <xdr:cNvSpPr txBox="1"/>
      </xdr:nvSpPr>
      <xdr:spPr>
        <a:xfrm>
          <a:off x="70612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70612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退職手当の増などにより、人件費に係る経常収支比率は前年度に比べ０．４ポイント増加し、類似団体の平均を上回っている。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今後も、効率的な事業執行等に取り組み、人件費の適正化に努めていく。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3152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5905"/>
    <xdr:sp macro="" textlink="">
      <xdr:nvSpPr>
        <xdr:cNvPr id="47" name="テキスト ボックス 46"/>
        <xdr:cNvSpPr txBox="1"/>
      </xdr:nvSpPr>
      <xdr:spPr>
        <a:xfrm>
          <a:off x="256540" y="7414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654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654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5905"/>
    <xdr:sp macro="" textlink="">
      <xdr:nvSpPr>
        <xdr:cNvPr id="53" name="テキスト ボックス 52"/>
        <xdr:cNvSpPr txBox="1"/>
      </xdr:nvSpPr>
      <xdr:spPr>
        <a:xfrm>
          <a:off x="256540" y="6271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654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654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5905"/>
    <xdr:sp macro="" textlink="">
      <xdr:nvSpPr>
        <xdr:cNvPr id="59" name="テキスト ボックス 58"/>
        <xdr:cNvSpPr txBox="1"/>
      </xdr:nvSpPr>
      <xdr:spPr>
        <a:xfrm>
          <a:off x="256540" y="5128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133350</xdr:rowOff>
    </xdr:from>
    <xdr:to xmlns:xdr="http://schemas.openxmlformats.org/drawingml/2006/spreadsheetDrawing">
      <xdr:col>24</xdr:col>
      <xdr:colOff>25400</xdr:colOff>
      <xdr:row>42</xdr:row>
      <xdr:rowOff>12700</xdr:rowOff>
    </xdr:to>
    <xdr:cxnSp macro="">
      <xdr:nvCxnSpPr>
        <xdr:cNvPr id="61" name="直線コネクタ 60"/>
        <xdr:cNvCxnSpPr/>
      </xdr:nvCxnSpPr>
      <xdr:spPr>
        <a:xfrm flipV="1">
          <a:off x="4886960" y="57912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156210</xdr:rowOff>
    </xdr:from>
    <xdr:ext cx="759460" cy="255905"/>
    <xdr:sp macro="" textlink="">
      <xdr:nvSpPr>
        <xdr:cNvPr id="62" name="人件費最小値テキスト"/>
        <xdr:cNvSpPr txBox="1"/>
      </xdr:nvSpPr>
      <xdr:spPr>
        <a:xfrm>
          <a:off x="4975860" y="71856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12700</xdr:rowOff>
    </xdr:from>
    <xdr:to xmlns:xdr="http://schemas.openxmlformats.org/drawingml/2006/spreadsheetDrawing">
      <xdr:col>24</xdr:col>
      <xdr:colOff>114300</xdr:colOff>
      <xdr:row>42</xdr:row>
      <xdr:rowOff>12700</xdr:rowOff>
    </xdr:to>
    <xdr:cxnSp macro="">
      <xdr:nvCxnSpPr>
        <xdr:cNvPr id="63" name="直線コネクタ 62"/>
        <xdr:cNvCxnSpPr/>
      </xdr:nvCxnSpPr>
      <xdr:spPr>
        <a:xfrm>
          <a:off x="4795520" y="7213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48260</xdr:rowOff>
    </xdr:from>
    <xdr:ext cx="759460" cy="259080"/>
    <xdr:sp macro="" textlink="">
      <xdr:nvSpPr>
        <xdr:cNvPr id="64" name="人件費最大値テキスト"/>
        <xdr:cNvSpPr txBox="1"/>
      </xdr:nvSpPr>
      <xdr:spPr>
        <a:xfrm>
          <a:off x="4975860" y="5534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133350</xdr:rowOff>
    </xdr:from>
    <xdr:to xmlns:xdr="http://schemas.openxmlformats.org/drawingml/2006/spreadsheetDrawing">
      <xdr:col>24</xdr:col>
      <xdr:colOff>114300</xdr:colOff>
      <xdr:row>33</xdr:row>
      <xdr:rowOff>133350</xdr:rowOff>
    </xdr:to>
    <xdr:cxnSp macro="">
      <xdr:nvCxnSpPr>
        <xdr:cNvPr id="65" name="直線コネクタ 64"/>
        <xdr:cNvCxnSpPr/>
      </xdr:nvCxnSpPr>
      <xdr:spPr>
        <a:xfrm>
          <a:off x="4795520" y="5791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19050</xdr:rowOff>
    </xdr:from>
    <xdr:to xmlns:xdr="http://schemas.openxmlformats.org/drawingml/2006/spreadsheetDrawing">
      <xdr:col>24</xdr:col>
      <xdr:colOff>25400</xdr:colOff>
      <xdr:row>39</xdr:row>
      <xdr:rowOff>69850</xdr:rowOff>
    </xdr:to>
    <xdr:cxnSp macro="">
      <xdr:nvCxnSpPr>
        <xdr:cNvPr id="66" name="直線コネクタ 65"/>
        <xdr:cNvCxnSpPr/>
      </xdr:nvCxnSpPr>
      <xdr:spPr>
        <a:xfrm>
          <a:off x="4036060" y="6705600"/>
          <a:ext cx="8509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162560</xdr:rowOff>
    </xdr:from>
    <xdr:ext cx="759460" cy="259080"/>
    <xdr:sp macro="" textlink="">
      <xdr:nvSpPr>
        <xdr:cNvPr id="67" name="人件費平均値テキスト"/>
        <xdr:cNvSpPr txBox="1"/>
      </xdr:nvSpPr>
      <xdr:spPr>
        <a:xfrm>
          <a:off x="4975860" y="63347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146050</xdr:rowOff>
    </xdr:from>
    <xdr:to xmlns:xdr="http://schemas.openxmlformats.org/drawingml/2006/spreadsheetDrawing">
      <xdr:col>24</xdr:col>
      <xdr:colOff>76200</xdr:colOff>
      <xdr:row>38</xdr:row>
      <xdr:rowOff>76200</xdr:rowOff>
    </xdr:to>
    <xdr:sp macro="" textlink="">
      <xdr:nvSpPr>
        <xdr:cNvPr id="68" name="フローチャート: 判断 67"/>
        <xdr:cNvSpPr/>
      </xdr:nvSpPr>
      <xdr:spPr>
        <a:xfrm>
          <a:off x="4833620" y="6489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19050</xdr:rowOff>
    </xdr:from>
    <xdr:to xmlns:xdr="http://schemas.openxmlformats.org/drawingml/2006/spreadsheetDrawing">
      <xdr:col>19</xdr:col>
      <xdr:colOff>187325</xdr:colOff>
      <xdr:row>40</xdr:row>
      <xdr:rowOff>12700</xdr:rowOff>
    </xdr:to>
    <xdr:cxnSp macro="">
      <xdr:nvCxnSpPr>
        <xdr:cNvPr id="69" name="直線コネクタ 68"/>
        <xdr:cNvCxnSpPr/>
      </xdr:nvCxnSpPr>
      <xdr:spPr>
        <a:xfrm flipV="1">
          <a:off x="3136900" y="670560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50800</xdr:rowOff>
    </xdr:from>
    <xdr:to xmlns:xdr="http://schemas.openxmlformats.org/drawingml/2006/spreadsheetDrawing">
      <xdr:col>20</xdr:col>
      <xdr:colOff>38100</xdr:colOff>
      <xdr:row>38</xdr:row>
      <xdr:rowOff>152400</xdr:rowOff>
    </xdr:to>
    <xdr:sp macro="" textlink="">
      <xdr:nvSpPr>
        <xdr:cNvPr id="70" name="フローチャート: 判断 69"/>
        <xdr:cNvSpPr/>
      </xdr:nvSpPr>
      <xdr:spPr>
        <a:xfrm>
          <a:off x="3985260" y="6565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3425" cy="259080"/>
    <xdr:sp macro="" textlink="">
      <xdr:nvSpPr>
        <xdr:cNvPr id="71" name="テキスト ボックス 70"/>
        <xdr:cNvSpPr txBox="1"/>
      </xdr:nvSpPr>
      <xdr:spPr>
        <a:xfrm>
          <a:off x="3652520" y="63347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120650</xdr:rowOff>
    </xdr:from>
    <xdr:to xmlns:xdr="http://schemas.openxmlformats.org/drawingml/2006/spreadsheetDrawing">
      <xdr:col>15</xdr:col>
      <xdr:colOff>98425</xdr:colOff>
      <xdr:row>40</xdr:row>
      <xdr:rowOff>12700</xdr:rowOff>
    </xdr:to>
    <xdr:cxnSp macro="">
      <xdr:nvCxnSpPr>
        <xdr:cNvPr id="72" name="直線コネクタ 71"/>
        <xdr:cNvCxnSpPr/>
      </xdr:nvCxnSpPr>
      <xdr:spPr>
        <a:xfrm>
          <a:off x="2237740" y="68072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152400</xdr:rowOff>
    </xdr:from>
    <xdr:to xmlns:xdr="http://schemas.openxmlformats.org/drawingml/2006/spreadsheetDrawing">
      <xdr:col>15</xdr:col>
      <xdr:colOff>149225</xdr:colOff>
      <xdr:row>39</xdr:row>
      <xdr:rowOff>82550</xdr:rowOff>
    </xdr:to>
    <xdr:sp macro="" textlink="">
      <xdr:nvSpPr>
        <xdr:cNvPr id="73" name="フローチャート: 判断 72"/>
        <xdr:cNvSpPr/>
      </xdr:nvSpPr>
      <xdr:spPr>
        <a:xfrm>
          <a:off x="30861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92710</xdr:rowOff>
    </xdr:from>
    <xdr:ext cx="759460" cy="259080"/>
    <xdr:sp macro="" textlink="">
      <xdr:nvSpPr>
        <xdr:cNvPr id="74" name="テキスト ボックス 73"/>
        <xdr:cNvSpPr txBox="1"/>
      </xdr:nvSpPr>
      <xdr:spPr>
        <a:xfrm>
          <a:off x="2750820" y="6436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57150</xdr:rowOff>
    </xdr:from>
    <xdr:to xmlns:xdr="http://schemas.openxmlformats.org/drawingml/2006/spreadsheetDrawing">
      <xdr:col>11</xdr:col>
      <xdr:colOff>9525</xdr:colOff>
      <xdr:row>39</xdr:row>
      <xdr:rowOff>120650</xdr:rowOff>
    </xdr:to>
    <xdr:cxnSp macro="">
      <xdr:nvCxnSpPr>
        <xdr:cNvPr id="75" name="直線コネクタ 74"/>
        <xdr:cNvCxnSpPr/>
      </xdr:nvCxnSpPr>
      <xdr:spPr>
        <a:xfrm>
          <a:off x="1336040" y="6743700"/>
          <a:ext cx="9017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38</xdr:row>
      <xdr:rowOff>165100</xdr:rowOff>
    </xdr:from>
    <xdr:to xmlns:xdr="http://schemas.openxmlformats.org/drawingml/2006/spreadsheetDrawing">
      <xdr:col>11</xdr:col>
      <xdr:colOff>60325</xdr:colOff>
      <xdr:row>39</xdr:row>
      <xdr:rowOff>95250</xdr:rowOff>
    </xdr:to>
    <xdr:sp macro="" textlink="">
      <xdr:nvSpPr>
        <xdr:cNvPr id="76" name="フローチャート: 判断 75"/>
        <xdr:cNvSpPr/>
      </xdr:nvSpPr>
      <xdr:spPr>
        <a:xfrm>
          <a:off x="2184400" y="6680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58825" cy="259080"/>
    <xdr:sp macro="" textlink="">
      <xdr:nvSpPr>
        <xdr:cNvPr id="77" name="テキスト ボックス 76"/>
        <xdr:cNvSpPr txBox="1"/>
      </xdr:nvSpPr>
      <xdr:spPr>
        <a:xfrm>
          <a:off x="1851660" y="6449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101600</xdr:rowOff>
    </xdr:from>
    <xdr:to xmlns:xdr="http://schemas.openxmlformats.org/drawingml/2006/spreadsheetDrawing">
      <xdr:col>6</xdr:col>
      <xdr:colOff>171450</xdr:colOff>
      <xdr:row>39</xdr:row>
      <xdr:rowOff>31750</xdr:rowOff>
    </xdr:to>
    <xdr:sp macro="" textlink="">
      <xdr:nvSpPr>
        <xdr:cNvPr id="78" name="フローチャート: 判断 77"/>
        <xdr:cNvSpPr/>
      </xdr:nvSpPr>
      <xdr:spPr>
        <a:xfrm>
          <a:off x="128524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41910</xdr:rowOff>
    </xdr:from>
    <xdr:ext cx="761365" cy="255905"/>
    <xdr:sp macro="" textlink="">
      <xdr:nvSpPr>
        <xdr:cNvPr id="79" name="テキスト ボックス 78"/>
        <xdr:cNvSpPr txBox="1"/>
      </xdr:nvSpPr>
      <xdr:spPr>
        <a:xfrm>
          <a:off x="949960" y="63855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9460" cy="259080"/>
    <xdr:sp macro="" textlink="">
      <xdr:nvSpPr>
        <xdr:cNvPr id="80" name="テキスト ボックス 79"/>
        <xdr:cNvSpPr txBox="1"/>
      </xdr:nvSpPr>
      <xdr:spPr>
        <a:xfrm>
          <a:off x="46685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9184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9460" cy="259080"/>
    <xdr:sp macro="" textlink="">
      <xdr:nvSpPr>
        <xdr:cNvPr id="83" name="テキスト ボックス 82"/>
        <xdr:cNvSpPr txBox="1"/>
      </xdr:nvSpPr>
      <xdr:spPr>
        <a:xfrm>
          <a:off x="20167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9080"/>
    <xdr:sp macro="" textlink="">
      <xdr:nvSpPr>
        <xdr:cNvPr id="84" name="テキスト ボックス 83"/>
        <xdr:cNvSpPr txBox="1"/>
      </xdr:nvSpPr>
      <xdr:spPr>
        <a:xfrm>
          <a:off x="11176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19050</xdr:rowOff>
    </xdr:from>
    <xdr:to xmlns:xdr="http://schemas.openxmlformats.org/drawingml/2006/spreadsheetDrawing">
      <xdr:col>24</xdr:col>
      <xdr:colOff>76200</xdr:colOff>
      <xdr:row>39</xdr:row>
      <xdr:rowOff>120650</xdr:rowOff>
    </xdr:to>
    <xdr:sp macro="" textlink="">
      <xdr:nvSpPr>
        <xdr:cNvPr id="85" name="楕円 84"/>
        <xdr:cNvSpPr/>
      </xdr:nvSpPr>
      <xdr:spPr>
        <a:xfrm>
          <a:off x="4833620" y="670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162560</xdr:rowOff>
    </xdr:from>
    <xdr:ext cx="759460" cy="259080"/>
    <xdr:sp macro="" textlink="">
      <xdr:nvSpPr>
        <xdr:cNvPr id="86" name="人件費該当値テキスト"/>
        <xdr:cNvSpPr txBox="1"/>
      </xdr:nvSpPr>
      <xdr:spPr>
        <a:xfrm>
          <a:off x="4975860" y="6677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139700</xdr:rowOff>
    </xdr:from>
    <xdr:to xmlns:xdr="http://schemas.openxmlformats.org/drawingml/2006/spreadsheetDrawing">
      <xdr:col>20</xdr:col>
      <xdr:colOff>38100</xdr:colOff>
      <xdr:row>39</xdr:row>
      <xdr:rowOff>69850</xdr:rowOff>
    </xdr:to>
    <xdr:sp macro="" textlink="">
      <xdr:nvSpPr>
        <xdr:cNvPr id="87" name="楕円 86"/>
        <xdr:cNvSpPr/>
      </xdr:nvSpPr>
      <xdr:spPr>
        <a:xfrm>
          <a:off x="3985260" y="6654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54610</xdr:rowOff>
    </xdr:from>
    <xdr:ext cx="733425" cy="255905"/>
    <xdr:sp macro="" textlink="">
      <xdr:nvSpPr>
        <xdr:cNvPr id="88" name="テキスト ボックス 87"/>
        <xdr:cNvSpPr txBox="1"/>
      </xdr:nvSpPr>
      <xdr:spPr>
        <a:xfrm>
          <a:off x="3652520" y="67411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133350</xdr:rowOff>
    </xdr:from>
    <xdr:to xmlns:xdr="http://schemas.openxmlformats.org/drawingml/2006/spreadsheetDrawing">
      <xdr:col>15</xdr:col>
      <xdr:colOff>149225</xdr:colOff>
      <xdr:row>40</xdr:row>
      <xdr:rowOff>63500</xdr:rowOff>
    </xdr:to>
    <xdr:sp macro="" textlink="">
      <xdr:nvSpPr>
        <xdr:cNvPr id="89" name="楕円 88"/>
        <xdr:cNvSpPr/>
      </xdr:nvSpPr>
      <xdr:spPr>
        <a:xfrm>
          <a:off x="30861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48260</xdr:rowOff>
    </xdr:from>
    <xdr:ext cx="759460" cy="259080"/>
    <xdr:sp macro="" textlink="">
      <xdr:nvSpPr>
        <xdr:cNvPr id="90" name="テキスト ボックス 89"/>
        <xdr:cNvSpPr txBox="1"/>
      </xdr:nvSpPr>
      <xdr:spPr>
        <a:xfrm>
          <a:off x="2750820" y="690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69850</xdr:rowOff>
    </xdr:from>
    <xdr:to xmlns:xdr="http://schemas.openxmlformats.org/drawingml/2006/spreadsheetDrawing">
      <xdr:col>11</xdr:col>
      <xdr:colOff>60325</xdr:colOff>
      <xdr:row>40</xdr:row>
      <xdr:rowOff>0</xdr:rowOff>
    </xdr:to>
    <xdr:sp macro="" textlink="">
      <xdr:nvSpPr>
        <xdr:cNvPr id="91" name="楕円 90"/>
        <xdr:cNvSpPr/>
      </xdr:nvSpPr>
      <xdr:spPr>
        <a:xfrm>
          <a:off x="2184400" y="6756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156210</xdr:rowOff>
    </xdr:from>
    <xdr:ext cx="758825" cy="255905"/>
    <xdr:sp macro="" textlink="">
      <xdr:nvSpPr>
        <xdr:cNvPr id="92" name="テキスト ボックス 91"/>
        <xdr:cNvSpPr txBox="1"/>
      </xdr:nvSpPr>
      <xdr:spPr>
        <a:xfrm>
          <a:off x="1851660" y="68427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6350</xdr:rowOff>
    </xdr:from>
    <xdr:to xmlns:xdr="http://schemas.openxmlformats.org/drawingml/2006/spreadsheetDrawing">
      <xdr:col>6</xdr:col>
      <xdr:colOff>171450</xdr:colOff>
      <xdr:row>39</xdr:row>
      <xdr:rowOff>107950</xdr:rowOff>
    </xdr:to>
    <xdr:sp macro="" textlink="">
      <xdr:nvSpPr>
        <xdr:cNvPr id="93" name="楕円 92"/>
        <xdr:cNvSpPr/>
      </xdr:nvSpPr>
      <xdr:spPr>
        <a:xfrm>
          <a:off x="128524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92710</xdr:rowOff>
    </xdr:from>
    <xdr:ext cx="761365" cy="259080"/>
    <xdr:sp macro="" textlink="">
      <xdr:nvSpPr>
        <xdr:cNvPr id="94" name="テキスト ボックス 93"/>
        <xdr:cNvSpPr txBox="1"/>
      </xdr:nvSpPr>
      <xdr:spPr>
        <a:xfrm>
          <a:off x="949960" y="677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消費税増税に伴う委託料の増などにより、物件費に係る経常収支比率は前年度に比べ０．９ポイント増加したが、類似団体平均を下回っている。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今後も効率的、効果的な事業執行に努めていく。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6" name="テキスト ボックス 105"/>
        <xdr:cNvSpPr txBox="1"/>
      </xdr:nvSpPr>
      <xdr:spPr>
        <a:xfrm>
          <a:off x="1256538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8" name="テキスト ボックス 107"/>
        <xdr:cNvSpPr txBox="1"/>
      </xdr:nvSpPr>
      <xdr:spPr>
        <a:xfrm>
          <a:off x="1208786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801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4825" cy="259080"/>
    <xdr:sp macro="" textlink="">
      <xdr:nvSpPr>
        <xdr:cNvPr id="110" name="テキスト ボックス 109"/>
        <xdr:cNvSpPr txBox="1"/>
      </xdr:nvSpPr>
      <xdr:spPr>
        <a:xfrm>
          <a:off x="12087860" y="3658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474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4825" cy="255905"/>
    <xdr:sp macro="" textlink="">
      <xdr:nvSpPr>
        <xdr:cNvPr id="112" name="テキスト ボックス 111"/>
        <xdr:cNvSpPr txBox="1"/>
      </xdr:nvSpPr>
      <xdr:spPr>
        <a:xfrm>
          <a:off x="12087860" y="3332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147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4825" cy="258445"/>
    <xdr:sp macro="" textlink="">
      <xdr:nvSpPr>
        <xdr:cNvPr id="114" name="テキスト ボックス 113"/>
        <xdr:cNvSpPr txBox="1"/>
      </xdr:nvSpPr>
      <xdr:spPr>
        <a:xfrm>
          <a:off x="12087860" y="3005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821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4825" cy="259080"/>
    <xdr:sp macro="" textlink="">
      <xdr:nvSpPr>
        <xdr:cNvPr id="116" name="テキスト ボックス 115"/>
        <xdr:cNvSpPr txBox="1"/>
      </xdr:nvSpPr>
      <xdr:spPr>
        <a:xfrm>
          <a:off x="12087860" y="2679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94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4825" cy="255905"/>
    <xdr:sp macro="" textlink="">
      <xdr:nvSpPr>
        <xdr:cNvPr id="118" name="テキスト ボックス 117"/>
        <xdr:cNvSpPr txBox="1"/>
      </xdr:nvSpPr>
      <xdr:spPr>
        <a:xfrm>
          <a:off x="12087860" y="2352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67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4825" cy="259080"/>
    <xdr:sp macro="" textlink="">
      <xdr:nvSpPr>
        <xdr:cNvPr id="120" name="テキスト ボックス 119"/>
        <xdr:cNvSpPr txBox="1"/>
      </xdr:nvSpPr>
      <xdr:spPr>
        <a:xfrm>
          <a:off x="12087860" y="2025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22" name="テキスト ボックス 121"/>
        <xdr:cNvSpPr txBox="1"/>
      </xdr:nvSpPr>
      <xdr:spPr>
        <a:xfrm>
          <a:off x="1208786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159385</xdr:rowOff>
    </xdr:from>
    <xdr:to xmlns:xdr="http://schemas.openxmlformats.org/drawingml/2006/spreadsheetDrawing">
      <xdr:col>82</xdr:col>
      <xdr:colOff>107950</xdr:colOff>
      <xdr:row>22</xdr:row>
      <xdr:rowOff>6985</xdr:rowOff>
    </xdr:to>
    <xdr:cxnSp macro="">
      <xdr:nvCxnSpPr>
        <xdr:cNvPr id="124" name="直線コネクタ 123"/>
        <xdr:cNvCxnSpPr/>
      </xdr:nvCxnSpPr>
      <xdr:spPr>
        <a:xfrm flipV="1">
          <a:off x="16718280" y="255968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150495</xdr:rowOff>
    </xdr:from>
    <xdr:ext cx="759460" cy="259080"/>
    <xdr:sp macro="" textlink="">
      <xdr:nvSpPr>
        <xdr:cNvPr id="125" name="物件費最小値テキスト"/>
        <xdr:cNvSpPr txBox="1"/>
      </xdr:nvSpPr>
      <xdr:spPr>
        <a:xfrm>
          <a:off x="16807180" y="37509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6985</xdr:rowOff>
    </xdr:from>
    <xdr:to xmlns:xdr="http://schemas.openxmlformats.org/drawingml/2006/spreadsheetDrawing">
      <xdr:col>82</xdr:col>
      <xdr:colOff>196850</xdr:colOff>
      <xdr:row>22</xdr:row>
      <xdr:rowOff>6985</xdr:rowOff>
    </xdr:to>
    <xdr:cxnSp macro="">
      <xdr:nvCxnSpPr>
        <xdr:cNvPr id="126" name="直線コネクタ 125"/>
        <xdr:cNvCxnSpPr/>
      </xdr:nvCxnSpPr>
      <xdr:spPr>
        <a:xfrm>
          <a:off x="16629380" y="377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74930</xdr:rowOff>
    </xdr:from>
    <xdr:ext cx="759460" cy="255905"/>
    <xdr:sp macro="" textlink="">
      <xdr:nvSpPr>
        <xdr:cNvPr id="127" name="物件費最大値テキスト"/>
        <xdr:cNvSpPr txBox="1"/>
      </xdr:nvSpPr>
      <xdr:spPr>
        <a:xfrm>
          <a:off x="16807180" y="230378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159385</xdr:rowOff>
    </xdr:from>
    <xdr:to xmlns:xdr="http://schemas.openxmlformats.org/drawingml/2006/spreadsheetDrawing">
      <xdr:col>82</xdr:col>
      <xdr:colOff>196850</xdr:colOff>
      <xdr:row>14</xdr:row>
      <xdr:rowOff>159385</xdr:rowOff>
    </xdr:to>
    <xdr:cxnSp macro="">
      <xdr:nvCxnSpPr>
        <xdr:cNvPr id="128" name="直線コネクタ 127"/>
        <xdr:cNvCxnSpPr/>
      </xdr:nvCxnSpPr>
      <xdr:spPr>
        <a:xfrm>
          <a:off x="16629380" y="25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105410</xdr:rowOff>
    </xdr:from>
    <xdr:to xmlns:xdr="http://schemas.openxmlformats.org/drawingml/2006/spreadsheetDrawing">
      <xdr:col>82</xdr:col>
      <xdr:colOff>107950</xdr:colOff>
      <xdr:row>15</xdr:row>
      <xdr:rowOff>31750</xdr:rowOff>
    </xdr:to>
    <xdr:cxnSp macro="">
      <xdr:nvCxnSpPr>
        <xdr:cNvPr id="129" name="直線コネクタ 128"/>
        <xdr:cNvCxnSpPr/>
      </xdr:nvCxnSpPr>
      <xdr:spPr>
        <a:xfrm>
          <a:off x="15869920" y="2505710"/>
          <a:ext cx="84836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20955</xdr:rowOff>
    </xdr:from>
    <xdr:ext cx="759460" cy="255905"/>
    <xdr:sp macro="" textlink="">
      <xdr:nvSpPr>
        <xdr:cNvPr id="130" name="物件費平均値テキスト"/>
        <xdr:cNvSpPr txBox="1"/>
      </xdr:nvSpPr>
      <xdr:spPr>
        <a:xfrm>
          <a:off x="16807180" y="2764155"/>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48895</xdr:rowOff>
    </xdr:from>
    <xdr:to xmlns:xdr="http://schemas.openxmlformats.org/drawingml/2006/spreadsheetDrawing">
      <xdr:col>82</xdr:col>
      <xdr:colOff>158750</xdr:colOff>
      <xdr:row>16</xdr:row>
      <xdr:rowOff>150495</xdr:rowOff>
    </xdr:to>
    <xdr:sp macro="" textlink="">
      <xdr:nvSpPr>
        <xdr:cNvPr id="131" name="フローチャート: 判断 130"/>
        <xdr:cNvSpPr/>
      </xdr:nvSpPr>
      <xdr:spPr>
        <a:xfrm>
          <a:off x="1666748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102235</xdr:rowOff>
    </xdr:from>
    <xdr:to xmlns:xdr="http://schemas.openxmlformats.org/drawingml/2006/spreadsheetDrawing">
      <xdr:col>78</xdr:col>
      <xdr:colOff>69850</xdr:colOff>
      <xdr:row>14</xdr:row>
      <xdr:rowOff>105410</xdr:rowOff>
    </xdr:to>
    <xdr:cxnSp macro="">
      <xdr:nvCxnSpPr>
        <xdr:cNvPr id="132" name="直線コネクタ 131"/>
        <xdr:cNvCxnSpPr/>
      </xdr:nvCxnSpPr>
      <xdr:spPr>
        <a:xfrm>
          <a:off x="14968220" y="2331085"/>
          <a:ext cx="9017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111760</xdr:rowOff>
    </xdr:from>
    <xdr:to xmlns:xdr="http://schemas.openxmlformats.org/drawingml/2006/spreadsheetDrawing">
      <xdr:col>78</xdr:col>
      <xdr:colOff>120650</xdr:colOff>
      <xdr:row>16</xdr:row>
      <xdr:rowOff>41910</xdr:rowOff>
    </xdr:to>
    <xdr:sp macro="" textlink="">
      <xdr:nvSpPr>
        <xdr:cNvPr id="133" name="フローチャート: 判断 132"/>
        <xdr:cNvSpPr/>
      </xdr:nvSpPr>
      <xdr:spPr>
        <a:xfrm>
          <a:off x="1581912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26670</xdr:rowOff>
    </xdr:from>
    <xdr:ext cx="736600" cy="259080"/>
    <xdr:sp macro="" textlink="">
      <xdr:nvSpPr>
        <xdr:cNvPr id="134" name="テキスト ボックス 133"/>
        <xdr:cNvSpPr txBox="1"/>
      </xdr:nvSpPr>
      <xdr:spPr>
        <a:xfrm>
          <a:off x="15483840" y="2769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48260</xdr:rowOff>
    </xdr:from>
    <xdr:to xmlns:xdr="http://schemas.openxmlformats.org/drawingml/2006/spreadsheetDrawing">
      <xdr:col>73</xdr:col>
      <xdr:colOff>180975</xdr:colOff>
      <xdr:row>13</xdr:row>
      <xdr:rowOff>102235</xdr:rowOff>
    </xdr:to>
    <xdr:cxnSp macro="">
      <xdr:nvCxnSpPr>
        <xdr:cNvPr id="135" name="直線コネクタ 134"/>
        <xdr:cNvCxnSpPr/>
      </xdr:nvCxnSpPr>
      <xdr:spPr>
        <a:xfrm>
          <a:off x="14069060" y="2277110"/>
          <a:ext cx="8991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67945</xdr:rowOff>
    </xdr:from>
    <xdr:to xmlns:xdr="http://schemas.openxmlformats.org/drawingml/2006/spreadsheetDrawing">
      <xdr:col>74</xdr:col>
      <xdr:colOff>31750</xdr:colOff>
      <xdr:row>15</xdr:row>
      <xdr:rowOff>169545</xdr:rowOff>
    </xdr:to>
    <xdr:sp macro="" textlink="">
      <xdr:nvSpPr>
        <xdr:cNvPr id="136" name="フローチャート: 判断 135"/>
        <xdr:cNvSpPr/>
      </xdr:nvSpPr>
      <xdr:spPr>
        <a:xfrm>
          <a:off x="14917420" y="26396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154940</xdr:rowOff>
    </xdr:from>
    <xdr:ext cx="762000" cy="255905"/>
    <xdr:sp macro="" textlink="">
      <xdr:nvSpPr>
        <xdr:cNvPr id="137" name="テキスト ボックス 136"/>
        <xdr:cNvSpPr txBox="1"/>
      </xdr:nvSpPr>
      <xdr:spPr>
        <a:xfrm>
          <a:off x="14584680" y="2726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12</xdr:row>
      <xdr:rowOff>132715</xdr:rowOff>
    </xdr:from>
    <xdr:to xmlns:xdr="http://schemas.openxmlformats.org/drawingml/2006/spreadsheetDrawing">
      <xdr:col>69</xdr:col>
      <xdr:colOff>92075</xdr:colOff>
      <xdr:row>13</xdr:row>
      <xdr:rowOff>48260</xdr:rowOff>
    </xdr:to>
    <xdr:cxnSp macro="">
      <xdr:nvCxnSpPr>
        <xdr:cNvPr id="138" name="直線コネクタ 137"/>
        <xdr:cNvCxnSpPr/>
      </xdr:nvCxnSpPr>
      <xdr:spPr>
        <a:xfrm>
          <a:off x="13169900" y="2190115"/>
          <a:ext cx="89916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57150</xdr:rowOff>
    </xdr:from>
    <xdr:to xmlns:xdr="http://schemas.openxmlformats.org/drawingml/2006/spreadsheetDrawing">
      <xdr:col>69</xdr:col>
      <xdr:colOff>142875</xdr:colOff>
      <xdr:row>15</xdr:row>
      <xdr:rowOff>158750</xdr:rowOff>
    </xdr:to>
    <xdr:sp macro="" textlink="">
      <xdr:nvSpPr>
        <xdr:cNvPr id="139" name="フローチャート: 判断 138"/>
        <xdr:cNvSpPr/>
      </xdr:nvSpPr>
      <xdr:spPr>
        <a:xfrm>
          <a:off x="1401826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143510</xdr:rowOff>
    </xdr:from>
    <xdr:ext cx="758825" cy="255905"/>
    <xdr:sp macro="" textlink="">
      <xdr:nvSpPr>
        <xdr:cNvPr id="140" name="テキスト ボックス 139"/>
        <xdr:cNvSpPr txBox="1"/>
      </xdr:nvSpPr>
      <xdr:spPr>
        <a:xfrm>
          <a:off x="13682980" y="2715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163195</xdr:rowOff>
    </xdr:from>
    <xdr:to xmlns:xdr="http://schemas.openxmlformats.org/drawingml/2006/spreadsheetDrawing">
      <xdr:col>65</xdr:col>
      <xdr:colOff>53975</xdr:colOff>
      <xdr:row>15</xdr:row>
      <xdr:rowOff>93345</xdr:rowOff>
    </xdr:to>
    <xdr:sp macro="" textlink="">
      <xdr:nvSpPr>
        <xdr:cNvPr id="141" name="フローチャート: 判断 140"/>
        <xdr:cNvSpPr/>
      </xdr:nvSpPr>
      <xdr:spPr>
        <a:xfrm>
          <a:off x="13116560" y="25634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78105</xdr:rowOff>
    </xdr:from>
    <xdr:ext cx="759460" cy="255905"/>
    <xdr:sp macro="" textlink="">
      <xdr:nvSpPr>
        <xdr:cNvPr id="142" name="テキスト ボックス 141"/>
        <xdr:cNvSpPr txBox="1"/>
      </xdr:nvSpPr>
      <xdr:spPr>
        <a:xfrm>
          <a:off x="12783820" y="264985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6514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7497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7" name="テキスト ボックス 146"/>
        <xdr:cNvSpPr txBox="1"/>
      </xdr:nvSpPr>
      <xdr:spPr>
        <a:xfrm>
          <a:off x="1294892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152400</xdr:rowOff>
    </xdr:from>
    <xdr:to xmlns:xdr="http://schemas.openxmlformats.org/drawingml/2006/spreadsheetDrawing">
      <xdr:col>82</xdr:col>
      <xdr:colOff>158750</xdr:colOff>
      <xdr:row>15</xdr:row>
      <xdr:rowOff>82550</xdr:rowOff>
    </xdr:to>
    <xdr:sp macro="" textlink="">
      <xdr:nvSpPr>
        <xdr:cNvPr id="148" name="楕円 147"/>
        <xdr:cNvSpPr/>
      </xdr:nvSpPr>
      <xdr:spPr>
        <a:xfrm>
          <a:off x="1666748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60960</xdr:rowOff>
    </xdr:from>
    <xdr:ext cx="759460" cy="259080"/>
    <xdr:sp macro="" textlink="">
      <xdr:nvSpPr>
        <xdr:cNvPr id="149" name="物件費該当値テキスト"/>
        <xdr:cNvSpPr txBox="1"/>
      </xdr:nvSpPr>
      <xdr:spPr>
        <a:xfrm>
          <a:off x="16807180" y="2461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54610</xdr:rowOff>
    </xdr:from>
    <xdr:to xmlns:xdr="http://schemas.openxmlformats.org/drawingml/2006/spreadsheetDrawing">
      <xdr:col>78</xdr:col>
      <xdr:colOff>120650</xdr:colOff>
      <xdr:row>14</xdr:row>
      <xdr:rowOff>156210</xdr:rowOff>
    </xdr:to>
    <xdr:sp macro="" textlink="">
      <xdr:nvSpPr>
        <xdr:cNvPr id="150" name="楕円 149"/>
        <xdr:cNvSpPr/>
      </xdr:nvSpPr>
      <xdr:spPr>
        <a:xfrm>
          <a:off x="1581912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166370</xdr:rowOff>
    </xdr:from>
    <xdr:ext cx="736600" cy="255905"/>
    <xdr:sp macro="" textlink="">
      <xdr:nvSpPr>
        <xdr:cNvPr id="151" name="テキスト ボックス 150"/>
        <xdr:cNvSpPr txBox="1"/>
      </xdr:nvSpPr>
      <xdr:spPr>
        <a:xfrm>
          <a:off x="15483840" y="22237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52070</xdr:rowOff>
    </xdr:from>
    <xdr:to xmlns:xdr="http://schemas.openxmlformats.org/drawingml/2006/spreadsheetDrawing">
      <xdr:col>74</xdr:col>
      <xdr:colOff>31750</xdr:colOff>
      <xdr:row>13</xdr:row>
      <xdr:rowOff>153035</xdr:rowOff>
    </xdr:to>
    <xdr:sp macro="" textlink="">
      <xdr:nvSpPr>
        <xdr:cNvPr id="152" name="楕円 151"/>
        <xdr:cNvSpPr/>
      </xdr:nvSpPr>
      <xdr:spPr>
        <a:xfrm>
          <a:off x="14917420" y="22809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163195</xdr:rowOff>
    </xdr:from>
    <xdr:ext cx="762000" cy="259080"/>
    <xdr:sp macro="" textlink="">
      <xdr:nvSpPr>
        <xdr:cNvPr id="153" name="テキスト ボックス 152"/>
        <xdr:cNvSpPr txBox="1"/>
      </xdr:nvSpPr>
      <xdr:spPr>
        <a:xfrm>
          <a:off x="14584680" y="204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12</xdr:row>
      <xdr:rowOff>168910</xdr:rowOff>
    </xdr:from>
    <xdr:to xmlns:xdr="http://schemas.openxmlformats.org/drawingml/2006/spreadsheetDrawing">
      <xdr:col>69</xdr:col>
      <xdr:colOff>142875</xdr:colOff>
      <xdr:row>13</xdr:row>
      <xdr:rowOff>99060</xdr:rowOff>
    </xdr:to>
    <xdr:sp macro="" textlink="">
      <xdr:nvSpPr>
        <xdr:cNvPr id="154" name="楕円 153"/>
        <xdr:cNvSpPr/>
      </xdr:nvSpPr>
      <xdr:spPr>
        <a:xfrm>
          <a:off x="14018260" y="22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109220</xdr:rowOff>
    </xdr:from>
    <xdr:ext cx="758825" cy="255905"/>
    <xdr:sp macro="" textlink="">
      <xdr:nvSpPr>
        <xdr:cNvPr id="155" name="テキスト ボックス 154"/>
        <xdr:cNvSpPr txBox="1"/>
      </xdr:nvSpPr>
      <xdr:spPr>
        <a:xfrm>
          <a:off x="13682980" y="19951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12</xdr:row>
      <xdr:rowOff>81915</xdr:rowOff>
    </xdr:from>
    <xdr:to xmlns:xdr="http://schemas.openxmlformats.org/drawingml/2006/spreadsheetDrawing">
      <xdr:col>65</xdr:col>
      <xdr:colOff>53975</xdr:colOff>
      <xdr:row>13</xdr:row>
      <xdr:rowOff>12065</xdr:rowOff>
    </xdr:to>
    <xdr:sp macro="" textlink="">
      <xdr:nvSpPr>
        <xdr:cNvPr id="156" name="楕円 155"/>
        <xdr:cNvSpPr/>
      </xdr:nvSpPr>
      <xdr:spPr>
        <a:xfrm>
          <a:off x="13116560" y="21393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22225</xdr:rowOff>
    </xdr:from>
    <xdr:ext cx="759460" cy="258445"/>
    <xdr:sp macro="" textlink="">
      <xdr:nvSpPr>
        <xdr:cNvPr id="157" name="テキスト ボックス 156"/>
        <xdr:cNvSpPr txBox="1"/>
      </xdr:nvSpPr>
      <xdr:spPr>
        <a:xfrm>
          <a:off x="12783820" y="19081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民間保育施設への給付費等の増により、扶助費に係る経常収支比率は前年度に比べ１．８ポイント増加し、類似団体の平均と同じ比率となった。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事業見直しを行うなど、適切な執行に努めていく。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9" name="テキスト ボックス 168"/>
        <xdr:cNvSpPr txBox="1"/>
      </xdr:nvSpPr>
      <xdr:spPr>
        <a:xfrm>
          <a:off x="73152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5905"/>
    <xdr:sp macro="" textlink="">
      <xdr:nvSpPr>
        <xdr:cNvPr id="171" name="テキスト ボックス 170"/>
        <xdr:cNvSpPr txBox="1"/>
      </xdr:nvSpPr>
      <xdr:spPr>
        <a:xfrm>
          <a:off x="256540" y="10843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3" name="テキスト ボックス 172"/>
        <xdr:cNvSpPr txBox="1"/>
      </xdr:nvSpPr>
      <xdr:spPr>
        <a:xfrm>
          <a:off x="25654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5" name="テキスト ボックス 174"/>
        <xdr:cNvSpPr txBox="1"/>
      </xdr:nvSpPr>
      <xdr:spPr>
        <a:xfrm>
          <a:off x="25654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5905"/>
    <xdr:sp macro="" textlink="">
      <xdr:nvSpPr>
        <xdr:cNvPr id="177" name="テキスト ボックス 176"/>
        <xdr:cNvSpPr txBox="1"/>
      </xdr:nvSpPr>
      <xdr:spPr>
        <a:xfrm>
          <a:off x="256540" y="9700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9" name="テキスト ボックス 178"/>
        <xdr:cNvSpPr txBox="1"/>
      </xdr:nvSpPr>
      <xdr:spPr>
        <a:xfrm>
          <a:off x="25654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81" name="テキスト ボックス 180"/>
        <xdr:cNvSpPr txBox="1"/>
      </xdr:nvSpPr>
      <xdr:spPr>
        <a:xfrm>
          <a:off x="25654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5905"/>
    <xdr:sp macro="" textlink="">
      <xdr:nvSpPr>
        <xdr:cNvPr id="183" name="テキスト ボックス 182"/>
        <xdr:cNvSpPr txBox="1"/>
      </xdr:nvSpPr>
      <xdr:spPr>
        <a:xfrm>
          <a:off x="256540" y="8557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73660</xdr:rowOff>
    </xdr:from>
    <xdr:to xmlns:xdr="http://schemas.openxmlformats.org/drawingml/2006/spreadsheetDrawing">
      <xdr:col>24</xdr:col>
      <xdr:colOff>25400</xdr:colOff>
      <xdr:row>61</xdr:row>
      <xdr:rowOff>31750</xdr:rowOff>
    </xdr:to>
    <xdr:cxnSp macro="">
      <xdr:nvCxnSpPr>
        <xdr:cNvPr id="185" name="直線コネクタ 184"/>
        <xdr:cNvCxnSpPr/>
      </xdr:nvCxnSpPr>
      <xdr:spPr>
        <a:xfrm flipV="1">
          <a:off x="4886960" y="93319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3810</xdr:rowOff>
    </xdr:from>
    <xdr:ext cx="759460" cy="259080"/>
    <xdr:sp macro="" textlink="">
      <xdr:nvSpPr>
        <xdr:cNvPr id="186" name="扶助費最小値テキスト"/>
        <xdr:cNvSpPr txBox="1"/>
      </xdr:nvSpPr>
      <xdr:spPr>
        <a:xfrm>
          <a:off x="4975860" y="10462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31750</xdr:rowOff>
    </xdr:from>
    <xdr:to xmlns:xdr="http://schemas.openxmlformats.org/drawingml/2006/spreadsheetDrawing">
      <xdr:col>24</xdr:col>
      <xdr:colOff>114300</xdr:colOff>
      <xdr:row>61</xdr:row>
      <xdr:rowOff>31750</xdr:rowOff>
    </xdr:to>
    <xdr:cxnSp macro="">
      <xdr:nvCxnSpPr>
        <xdr:cNvPr id="187" name="直線コネクタ 186"/>
        <xdr:cNvCxnSpPr/>
      </xdr:nvCxnSpPr>
      <xdr:spPr>
        <a:xfrm>
          <a:off x="4795520" y="10490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160020</xdr:rowOff>
    </xdr:from>
    <xdr:ext cx="759460" cy="259080"/>
    <xdr:sp macro="" textlink="">
      <xdr:nvSpPr>
        <xdr:cNvPr id="188" name="扶助費最大値テキスト"/>
        <xdr:cNvSpPr txBox="1"/>
      </xdr:nvSpPr>
      <xdr:spPr>
        <a:xfrm>
          <a:off x="4975860" y="9075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73660</xdr:rowOff>
    </xdr:from>
    <xdr:to xmlns:xdr="http://schemas.openxmlformats.org/drawingml/2006/spreadsheetDrawing">
      <xdr:col>24</xdr:col>
      <xdr:colOff>114300</xdr:colOff>
      <xdr:row>54</xdr:row>
      <xdr:rowOff>73660</xdr:rowOff>
    </xdr:to>
    <xdr:cxnSp macro="">
      <xdr:nvCxnSpPr>
        <xdr:cNvPr id="189" name="直線コネクタ 188"/>
        <xdr:cNvCxnSpPr/>
      </xdr:nvCxnSpPr>
      <xdr:spPr>
        <a:xfrm>
          <a:off x="4795520" y="9331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96520</xdr:rowOff>
    </xdr:from>
    <xdr:to xmlns:xdr="http://schemas.openxmlformats.org/drawingml/2006/spreadsheetDrawing">
      <xdr:col>24</xdr:col>
      <xdr:colOff>25400</xdr:colOff>
      <xdr:row>59</xdr:row>
      <xdr:rowOff>62230</xdr:rowOff>
    </xdr:to>
    <xdr:cxnSp macro="">
      <xdr:nvCxnSpPr>
        <xdr:cNvPr id="190" name="直線コネクタ 189"/>
        <xdr:cNvCxnSpPr/>
      </xdr:nvCxnSpPr>
      <xdr:spPr>
        <a:xfrm>
          <a:off x="4036060" y="10040620"/>
          <a:ext cx="8509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27940</xdr:rowOff>
    </xdr:from>
    <xdr:ext cx="759460" cy="259080"/>
    <xdr:sp macro="" textlink="">
      <xdr:nvSpPr>
        <xdr:cNvPr id="191" name="扶助費平均値テキスト"/>
        <xdr:cNvSpPr txBox="1"/>
      </xdr:nvSpPr>
      <xdr:spPr>
        <a:xfrm>
          <a:off x="4975860" y="997204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11430</xdr:rowOff>
    </xdr:from>
    <xdr:to xmlns:xdr="http://schemas.openxmlformats.org/drawingml/2006/spreadsheetDrawing">
      <xdr:col>24</xdr:col>
      <xdr:colOff>76200</xdr:colOff>
      <xdr:row>59</xdr:row>
      <xdr:rowOff>113030</xdr:rowOff>
    </xdr:to>
    <xdr:sp macro="" textlink="">
      <xdr:nvSpPr>
        <xdr:cNvPr id="192" name="フローチャート: 判断 191"/>
        <xdr:cNvSpPr/>
      </xdr:nvSpPr>
      <xdr:spPr>
        <a:xfrm>
          <a:off x="4833620" y="10126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96520</xdr:rowOff>
    </xdr:from>
    <xdr:to xmlns:xdr="http://schemas.openxmlformats.org/drawingml/2006/spreadsheetDrawing">
      <xdr:col>19</xdr:col>
      <xdr:colOff>187325</xdr:colOff>
      <xdr:row>58</xdr:row>
      <xdr:rowOff>134620</xdr:rowOff>
    </xdr:to>
    <xdr:cxnSp macro="">
      <xdr:nvCxnSpPr>
        <xdr:cNvPr id="193" name="直線コネクタ 192"/>
        <xdr:cNvCxnSpPr/>
      </xdr:nvCxnSpPr>
      <xdr:spPr>
        <a:xfrm flipV="1">
          <a:off x="3136900" y="1004062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59</xdr:row>
      <xdr:rowOff>26670</xdr:rowOff>
    </xdr:from>
    <xdr:to xmlns:xdr="http://schemas.openxmlformats.org/drawingml/2006/spreadsheetDrawing">
      <xdr:col>20</xdr:col>
      <xdr:colOff>38100</xdr:colOff>
      <xdr:row>59</xdr:row>
      <xdr:rowOff>128270</xdr:rowOff>
    </xdr:to>
    <xdr:sp macro="" textlink="">
      <xdr:nvSpPr>
        <xdr:cNvPr id="194" name="フローチャート: 判断 193"/>
        <xdr:cNvSpPr/>
      </xdr:nvSpPr>
      <xdr:spPr>
        <a:xfrm>
          <a:off x="3985260" y="10142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113030</xdr:rowOff>
    </xdr:from>
    <xdr:ext cx="733425" cy="259080"/>
    <xdr:sp macro="" textlink="">
      <xdr:nvSpPr>
        <xdr:cNvPr id="195" name="テキスト ボックス 194"/>
        <xdr:cNvSpPr txBox="1"/>
      </xdr:nvSpPr>
      <xdr:spPr>
        <a:xfrm>
          <a:off x="3652520" y="102285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73660</xdr:rowOff>
    </xdr:from>
    <xdr:to xmlns:xdr="http://schemas.openxmlformats.org/drawingml/2006/spreadsheetDrawing">
      <xdr:col>15</xdr:col>
      <xdr:colOff>98425</xdr:colOff>
      <xdr:row>58</xdr:row>
      <xdr:rowOff>134620</xdr:rowOff>
    </xdr:to>
    <xdr:cxnSp macro="">
      <xdr:nvCxnSpPr>
        <xdr:cNvPr id="196" name="直線コネクタ 195"/>
        <xdr:cNvCxnSpPr/>
      </xdr:nvCxnSpPr>
      <xdr:spPr>
        <a:xfrm>
          <a:off x="2237740" y="1001776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59</xdr:row>
      <xdr:rowOff>19050</xdr:rowOff>
    </xdr:from>
    <xdr:to xmlns:xdr="http://schemas.openxmlformats.org/drawingml/2006/spreadsheetDrawing">
      <xdr:col>15</xdr:col>
      <xdr:colOff>149225</xdr:colOff>
      <xdr:row>59</xdr:row>
      <xdr:rowOff>120650</xdr:rowOff>
    </xdr:to>
    <xdr:sp macro="" textlink="">
      <xdr:nvSpPr>
        <xdr:cNvPr id="197" name="フローチャート: 判断 196"/>
        <xdr:cNvSpPr/>
      </xdr:nvSpPr>
      <xdr:spPr>
        <a:xfrm>
          <a:off x="30861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105410</xdr:rowOff>
    </xdr:from>
    <xdr:ext cx="759460" cy="259080"/>
    <xdr:sp macro="" textlink="">
      <xdr:nvSpPr>
        <xdr:cNvPr id="198" name="テキスト ボックス 197"/>
        <xdr:cNvSpPr txBox="1"/>
      </xdr:nvSpPr>
      <xdr:spPr>
        <a:xfrm>
          <a:off x="2750820" y="1022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168910</xdr:rowOff>
    </xdr:from>
    <xdr:to xmlns:xdr="http://schemas.openxmlformats.org/drawingml/2006/spreadsheetDrawing">
      <xdr:col>11</xdr:col>
      <xdr:colOff>9525</xdr:colOff>
      <xdr:row>58</xdr:row>
      <xdr:rowOff>73660</xdr:rowOff>
    </xdr:to>
    <xdr:cxnSp macro="">
      <xdr:nvCxnSpPr>
        <xdr:cNvPr id="199" name="直線コネクタ 198"/>
        <xdr:cNvCxnSpPr/>
      </xdr:nvCxnSpPr>
      <xdr:spPr>
        <a:xfrm>
          <a:off x="1336040" y="9941560"/>
          <a:ext cx="901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114300</xdr:rowOff>
    </xdr:from>
    <xdr:to xmlns:xdr="http://schemas.openxmlformats.org/drawingml/2006/spreadsheetDrawing">
      <xdr:col>11</xdr:col>
      <xdr:colOff>60325</xdr:colOff>
      <xdr:row>59</xdr:row>
      <xdr:rowOff>44450</xdr:rowOff>
    </xdr:to>
    <xdr:sp macro="" textlink="">
      <xdr:nvSpPr>
        <xdr:cNvPr id="200" name="フローチャート: 判断 199"/>
        <xdr:cNvSpPr/>
      </xdr:nvSpPr>
      <xdr:spPr>
        <a:xfrm>
          <a:off x="2184400" y="1005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29210</xdr:rowOff>
    </xdr:from>
    <xdr:ext cx="758825" cy="255905"/>
    <xdr:sp macro="" textlink="">
      <xdr:nvSpPr>
        <xdr:cNvPr id="201" name="テキスト ボックス 200"/>
        <xdr:cNvSpPr txBox="1"/>
      </xdr:nvSpPr>
      <xdr:spPr>
        <a:xfrm>
          <a:off x="1851660" y="101447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60960</xdr:rowOff>
    </xdr:from>
    <xdr:to xmlns:xdr="http://schemas.openxmlformats.org/drawingml/2006/spreadsheetDrawing">
      <xdr:col>6</xdr:col>
      <xdr:colOff>171450</xdr:colOff>
      <xdr:row>58</xdr:row>
      <xdr:rowOff>162560</xdr:rowOff>
    </xdr:to>
    <xdr:sp macro="" textlink="">
      <xdr:nvSpPr>
        <xdr:cNvPr id="202" name="フローチャート: 判断 201"/>
        <xdr:cNvSpPr/>
      </xdr:nvSpPr>
      <xdr:spPr>
        <a:xfrm>
          <a:off x="128524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147320</xdr:rowOff>
    </xdr:from>
    <xdr:ext cx="761365" cy="259080"/>
    <xdr:sp macro="" textlink="">
      <xdr:nvSpPr>
        <xdr:cNvPr id="203" name="テキスト ボックス 202"/>
        <xdr:cNvSpPr txBox="1"/>
      </xdr:nvSpPr>
      <xdr:spPr>
        <a:xfrm>
          <a:off x="949960" y="1009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9460" cy="259080"/>
    <xdr:sp macro="" textlink="">
      <xdr:nvSpPr>
        <xdr:cNvPr id="204" name="テキスト ボックス 203"/>
        <xdr:cNvSpPr txBox="1"/>
      </xdr:nvSpPr>
      <xdr:spPr>
        <a:xfrm>
          <a:off x="46685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9184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9460" cy="259080"/>
    <xdr:sp macro="" textlink="">
      <xdr:nvSpPr>
        <xdr:cNvPr id="207" name="テキスト ボックス 206"/>
        <xdr:cNvSpPr txBox="1"/>
      </xdr:nvSpPr>
      <xdr:spPr>
        <a:xfrm>
          <a:off x="20167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9080"/>
    <xdr:sp macro="" textlink="">
      <xdr:nvSpPr>
        <xdr:cNvPr id="208" name="テキスト ボックス 207"/>
        <xdr:cNvSpPr txBox="1"/>
      </xdr:nvSpPr>
      <xdr:spPr>
        <a:xfrm>
          <a:off x="11176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11430</xdr:rowOff>
    </xdr:from>
    <xdr:to xmlns:xdr="http://schemas.openxmlformats.org/drawingml/2006/spreadsheetDrawing">
      <xdr:col>24</xdr:col>
      <xdr:colOff>76200</xdr:colOff>
      <xdr:row>59</xdr:row>
      <xdr:rowOff>113030</xdr:rowOff>
    </xdr:to>
    <xdr:sp macro="" textlink="">
      <xdr:nvSpPr>
        <xdr:cNvPr id="209" name="楕円 208"/>
        <xdr:cNvSpPr/>
      </xdr:nvSpPr>
      <xdr:spPr>
        <a:xfrm>
          <a:off x="4833620" y="10126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154940</xdr:rowOff>
    </xdr:from>
    <xdr:ext cx="759460" cy="255905"/>
    <xdr:sp macro="" textlink="">
      <xdr:nvSpPr>
        <xdr:cNvPr id="210" name="扶助費該当値テキスト"/>
        <xdr:cNvSpPr txBox="1"/>
      </xdr:nvSpPr>
      <xdr:spPr>
        <a:xfrm>
          <a:off x="4975860" y="1009904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45720</xdr:rowOff>
    </xdr:from>
    <xdr:to xmlns:xdr="http://schemas.openxmlformats.org/drawingml/2006/spreadsheetDrawing">
      <xdr:col>20</xdr:col>
      <xdr:colOff>38100</xdr:colOff>
      <xdr:row>58</xdr:row>
      <xdr:rowOff>147320</xdr:rowOff>
    </xdr:to>
    <xdr:sp macro="" textlink="">
      <xdr:nvSpPr>
        <xdr:cNvPr id="211" name="楕円 210"/>
        <xdr:cNvSpPr/>
      </xdr:nvSpPr>
      <xdr:spPr>
        <a:xfrm>
          <a:off x="3985260" y="9989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157480</xdr:rowOff>
    </xdr:from>
    <xdr:ext cx="733425" cy="255905"/>
    <xdr:sp macro="" textlink="">
      <xdr:nvSpPr>
        <xdr:cNvPr id="212" name="テキスト ボックス 211"/>
        <xdr:cNvSpPr txBox="1"/>
      </xdr:nvSpPr>
      <xdr:spPr>
        <a:xfrm>
          <a:off x="3652520" y="975868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83820</xdr:rowOff>
    </xdr:from>
    <xdr:to xmlns:xdr="http://schemas.openxmlformats.org/drawingml/2006/spreadsheetDrawing">
      <xdr:col>15</xdr:col>
      <xdr:colOff>149225</xdr:colOff>
      <xdr:row>59</xdr:row>
      <xdr:rowOff>13970</xdr:rowOff>
    </xdr:to>
    <xdr:sp macro="" textlink="">
      <xdr:nvSpPr>
        <xdr:cNvPr id="213" name="楕円 212"/>
        <xdr:cNvSpPr/>
      </xdr:nvSpPr>
      <xdr:spPr>
        <a:xfrm>
          <a:off x="30861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24130</xdr:rowOff>
    </xdr:from>
    <xdr:ext cx="759460" cy="259080"/>
    <xdr:sp macro="" textlink="">
      <xdr:nvSpPr>
        <xdr:cNvPr id="214" name="テキスト ボックス 213"/>
        <xdr:cNvSpPr txBox="1"/>
      </xdr:nvSpPr>
      <xdr:spPr>
        <a:xfrm>
          <a:off x="2750820" y="9796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22860</xdr:rowOff>
    </xdr:from>
    <xdr:to xmlns:xdr="http://schemas.openxmlformats.org/drawingml/2006/spreadsheetDrawing">
      <xdr:col>11</xdr:col>
      <xdr:colOff>60325</xdr:colOff>
      <xdr:row>58</xdr:row>
      <xdr:rowOff>124460</xdr:rowOff>
    </xdr:to>
    <xdr:sp macro="" textlink="">
      <xdr:nvSpPr>
        <xdr:cNvPr id="215" name="楕円 214"/>
        <xdr:cNvSpPr/>
      </xdr:nvSpPr>
      <xdr:spPr>
        <a:xfrm>
          <a:off x="2184400" y="99669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134620</xdr:rowOff>
    </xdr:from>
    <xdr:ext cx="758825" cy="255905"/>
    <xdr:sp macro="" textlink="">
      <xdr:nvSpPr>
        <xdr:cNvPr id="216" name="テキスト ボックス 215"/>
        <xdr:cNvSpPr txBox="1"/>
      </xdr:nvSpPr>
      <xdr:spPr>
        <a:xfrm>
          <a:off x="1851660" y="97358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118110</xdr:rowOff>
    </xdr:from>
    <xdr:to xmlns:xdr="http://schemas.openxmlformats.org/drawingml/2006/spreadsheetDrawing">
      <xdr:col>6</xdr:col>
      <xdr:colOff>171450</xdr:colOff>
      <xdr:row>58</xdr:row>
      <xdr:rowOff>48260</xdr:rowOff>
    </xdr:to>
    <xdr:sp macro="" textlink="">
      <xdr:nvSpPr>
        <xdr:cNvPr id="217" name="楕円 216"/>
        <xdr:cNvSpPr/>
      </xdr:nvSpPr>
      <xdr:spPr>
        <a:xfrm>
          <a:off x="128524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58420</xdr:rowOff>
    </xdr:from>
    <xdr:ext cx="761365" cy="259080"/>
    <xdr:sp macro="" textlink="">
      <xdr:nvSpPr>
        <xdr:cNvPr id="218" name="テキスト ボックス 217"/>
        <xdr:cNvSpPr txBox="1"/>
      </xdr:nvSpPr>
      <xdr:spPr>
        <a:xfrm>
          <a:off x="949960" y="9659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繰出金の増などにより、その他経費に係る経常収支比率は前年度に比べ０．３ポイント増となり、前年度と同様に類似団体平均を上回った。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歳入確保に向けた取り組みを強化し、特別会計の財政健全性を高める必要がある。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30" name="テキスト ボックス 229"/>
        <xdr:cNvSpPr txBox="1"/>
      </xdr:nvSpPr>
      <xdr:spPr>
        <a:xfrm>
          <a:off x="1256538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32" name="テキスト ボックス 231"/>
        <xdr:cNvSpPr txBox="1"/>
      </xdr:nvSpPr>
      <xdr:spPr>
        <a:xfrm>
          <a:off x="1208786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34" name="テキスト ボックス 233"/>
        <xdr:cNvSpPr txBox="1"/>
      </xdr:nvSpPr>
      <xdr:spPr>
        <a:xfrm>
          <a:off x="1208786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6" name="テキスト ボックス 235"/>
        <xdr:cNvSpPr txBox="1"/>
      </xdr:nvSpPr>
      <xdr:spPr>
        <a:xfrm>
          <a:off x="1208786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8" name="テキスト ボックス 237"/>
        <xdr:cNvSpPr txBox="1"/>
      </xdr:nvSpPr>
      <xdr:spPr>
        <a:xfrm>
          <a:off x="1208786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40" name="テキスト ボックス 239"/>
        <xdr:cNvSpPr txBox="1"/>
      </xdr:nvSpPr>
      <xdr:spPr>
        <a:xfrm>
          <a:off x="1208786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42" name="テキスト ボックス 241"/>
        <xdr:cNvSpPr txBox="1"/>
      </xdr:nvSpPr>
      <xdr:spPr>
        <a:xfrm>
          <a:off x="1208786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4" name="テキスト ボックス 243"/>
        <xdr:cNvSpPr txBox="1"/>
      </xdr:nvSpPr>
      <xdr:spPr>
        <a:xfrm>
          <a:off x="1208786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69850</xdr:rowOff>
    </xdr:from>
    <xdr:to xmlns:xdr="http://schemas.openxmlformats.org/drawingml/2006/spreadsheetDrawing">
      <xdr:col>82</xdr:col>
      <xdr:colOff>107950</xdr:colOff>
      <xdr:row>61</xdr:row>
      <xdr:rowOff>31750</xdr:rowOff>
    </xdr:to>
    <xdr:cxnSp macro="">
      <xdr:nvCxnSpPr>
        <xdr:cNvPr id="246" name="直線コネクタ 245"/>
        <xdr:cNvCxnSpPr/>
      </xdr:nvCxnSpPr>
      <xdr:spPr>
        <a:xfrm flipV="1">
          <a:off x="16718280" y="898525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3810</xdr:rowOff>
    </xdr:from>
    <xdr:ext cx="759460" cy="259080"/>
    <xdr:sp macro="" textlink="">
      <xdr:nvSpPr>
        <xdr:cNvPr id="247" name="その他最小値テキスト"/>
        <xdr:cNvSpPr txBox="1"/>
      </xdr:nvSpPr>
      <xdr:spPr>
        <a:xfrm>
          <a:off x="16807180" y="10462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31750</xdr:rowOff>
    </xdr:from>
    <xdr:to xmlns:xdr="http://schemas.openxmlformats.org/drawingml/2006/spreadsheetDrawing">
      <xdr:col>82</xdr:col>
      <xdr:colOff>196850</xdr:colOff>
      <xdr:row>61</xdr:row>
      <xdr:rowOff>31750</xdr:rowOff>
    </xdr:to>
    <xdr:cxnSp macro="">
      <xdr:nvCxnSpPr>
        <xdr:cNvPr id="248" name="直線コネクタ 247"/>
        <xdr:cNvCxnSpPr/>
      </xdr:nvCxnSpPr>
      <xdr:spPr>
        <a:xfrm>
          <a:off x="1662938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156210</xdr:rowOff>
    </xdr:from>
    <xdr:ext cx="759460" cy="255905"/>
    <xdr:sp macro="" textlink="">
      <xdr:nvSpPr>
        <xdr:cNvPr id="249" name="その他最大値テキスト"/>
        <xdr:cNvSpPr txBox="1"/>
      </xdr:nvSpPr>
      <xdr:spPr>
        <a:xfrm>
          <a:off x="16807180" y="87287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69850</xdr:rowOff>
    </xdr:from>
    <xdr:to xmlns:xdr="http://schemas.openxmlformats.org/drawingml/2006/spreadsheetDrawing">
      <xdr:col>82</xdr:col>
      <xdr:colOff>196850</xdr:colOff>
      <xdr:row>52</xdr:row>
      <xdr:rowOff>69850</xdr:rowOff>
    </xdr:to>
    <xdr:cxnSp macro="">
      <xdr:nvCxnSpPr>
        <xdr:cNvPr id="250" name="直線コネクタ 249"/>
        <xdr:cNvCxnSpPr/>
      </xdr:nvCxnSpPr>
      <xdr:spPr>
        <a:xfrm>
          <a:off x="16629380" y="898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127000</xdr:rowOff>
    </xdr:from>
    <xdr:to xmlns:xdr="http://schemas.openxmlformats.org/drawingml/2006/spreadsheetDrawing">
      <xdr:col>82</xdr:col>
      <xdr:colOff>107950</xdr:colOff>
      <xdr:row>58</xdr:row>
      <xdr:rowOff>12700</xdr:rowOff>
    </xdr:to>
    <xdr:cxnSp macro="">
      <xdr:nvCxnSpPr>
        <xdr:cNvPr id="251" name="直線コネクタ 250"/>
        <xdr:cNvCxnSpPr/>
      </xdr:nvCxnSpPr>
      <xdr:spPr>
        <a:xfrm>
          <a:off x="15869920" y="9899650"/>
          <a:ext cx="8483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168910</xdr:rowOff>
    </xdr:from>
    <xdr:ext cx="759460" cy="255905"/>
    <xdr:sp macro="" textlink="">
      <xdr:nvSpPr>
        <xdr:cNvPr id="252" name="その他平均値テキスト"/>
        <xdr:cNvSpPr txBox="1"/>
      </xdr:nvSpPr>
      <xdr:spPr>
        <a:xfrm>
          <a:off x="16807180" y="9598660"/>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53" name="フローチャート: 判断 252"/>
        <xdr:cNvSpPr/>
      </xdr:nvSpPr>
      <xdr:spPr>
        <a:xfrm>
          <a:off x="1666748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127000</xdr:rowOff>
    </xdr:from>
    <xdr:to xmlns:xdr="http://schemas.openxmlformats.org/drawingml/2006/spreadsheetDrawing">
      <xdr:col>78</xdr:col>
      <xdr:colOff>69850</xdr:colOff>
      <xdr:row>57</xdr:row>
      <xdr:rowOff>146050</xdr:rowOff>
    </xdr:to>
    <xdr:cxnSp macro="">
      <xdr:nvCxnSpPr>
        <xdr:cNvPr id="254" name="直線コネクタ 253"/>
        <xdr:cNvCxnSpPr/>
      </xdr:nvCxnSpPr>
      <xdr:spPr>
        <a:xfrm flipV="1">
          <a:off x="14968220" y="9899650"/>
          <a:ext cx="901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5" name="フローチャート: 判断 254"/>
        <xdr:cNvSpPr/>
      </xdr:nvSpPr>
      <xdr:spPr>
        <a:xfrm>
          <a:off x="1581912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56" name="テキスト ボックス 255"/>
        <xdr:cNvSpPr txBox="1"/>
      </xdr:nvSpPr>
      <xdr:spPr>
        <a:xfrm>
          <a:off x="1548384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50800</xdr:rowOff>
    </xdr:from>
    <xdr:to xmlns:xdr="http://schemas.openxmlformats.org/drawingml/2006/spreadsheetDrawing">
      <xdr:col>73</xdr:col>
      <xdr:colOff>180975</xdr:colOff>
      <xdr:row>57</xdr:row>
      <xdr:rowOff>146050</xdr:rowOff>
    </xdr:to>
    <xdr:cxnSp macro="">
      <xdr:nvCxnSpPr>
        <xdr:cNvPr id="257" name="直線コネクタ 256"/>
        <xdr:cNvCxnSpPr/>
      </xdr:nvCxnSpPr>
      <xdr:spPr>
        <a:xfrm>
          <a:off x="14069060" y="9823450"/>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58" name="フローチャート: 判断 257"/>
        <xdr:cNvSpPr/>
      </xdr:nvSpPr>
      <xdr:spPr>
        <a:xfrm>
          <a:off x="1491742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59" name="テキスト ボックス 258"/>
        <xdr:cNvSpPr txBox="1"/>
      </xdr:nvSpPr>
      <xdr:spPr>
        <a:xfrm>
          <a:off x="1458468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12700</xdr:rowOff>
    </xdr:from>
    <xdr:to xmlns:xdr="http://schemas.openxmlformats.org/drawingml/2006/spreadsheetDrawing">
      <xdr:col>69</xdr:col>
      <xdr:colOff>92075</xdr:colOff>
      <xdr:row>57</xdr:row>
      <xdr:rowOff>50800</xdr:rowOff>
    </xdr:to>
    <xdr:cxnSp macro="">
      <xdr:nvCxnSpPr>
        <xdr:cNvPr id="260" name="直線コネクタ 259"/>
        <xdr:cNvCxnSpPr/>
      </xdr:nvCxnSpPr>
      <xdr:spPr>
        <a:xfrm>
          <a:off x="13169900" y="978535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61" name="フローチャート: 判断 260"/>
        <xdr:cNvSpPr/>
      </xdr:nvSpPr>
      <xdr:spPr>
        <a:xfrm>
          <a:off x="1401826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92710</xdr:rowOff>
    </xdr:from>
    <xdr:ext cx="758825" cy="259080"/>
    <xdr:sp macro="" textlink="">
      <xdr:nvSpPr>
        <xdr:cNvPr id="262" name="テキスト ボックス 261"/>
        <xdr:cNvSpPr txBox="1"/>
      </xdr:nvSpPr>
      <xdr:spPr>
        <a:xfrm>
          <a:off x="13682980" y="9522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76200</xdr:rowOff>
    </xdr:from>
    <xdr:to xmlns:xdr="http://schemas.openxmlformats.org/drawingml/2006/spreadsheetDrawing">
      <xdr:col>65</xdr:col>
      <xdr:colOff>53975</xdr:colOff>
      <xdr:row>57</xdr:row>
      <xdr:rowOff>6350</xdr:rowOff>
    </xdr:to>
    <xdr:sp macro="" textlink="">
      <xdr:nvSpPr>
        <xdr:cNvPr id="263" name="フローチャート: 判断 262"/>
        <xdr:cNvSpPr/>
      </xdr:nvSpPr>
      <xdr:spPr>
        <a:xfrm>
          <a:off x="13116560" y="9677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16510</xdr:rowOff>
    </xdr:from>
    <xdr:ext cx="759460" cy="259080"/>
    <xdr:sp macro="" textlink="">
      <xdr:nvSpPr>
        <xdr:cNvPr id="264" name="テキスト ボックス 263"/>
        <xdr:cNvSpPr txBox="1"/>
      </xdr:nvSpPr>
      <xdr:spPr>
        <a:xfrm>
          <a:off x="12783820" y="944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6514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7497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9" name="テキスト ボックス 268"/>
        <xdr:cNvSpPr txBox="1"/>
      </xdr:nvSpPr>
      <xdr:spPr>
        <a:xfrm>
          <a:off x="129489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70" name="楕円 269"/>
        <xdr:cNvSpPr/>
      </xdr:nvSpPr>
      <xdr:spPr>
        <a:xfrm>
          <a:off x="1666748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105410</xdr:rowOff>
    </xdr:from>
    <xdr:ext cx="759460" cy="259080"/>
    <xdr:sp macro="" textlink="">
      <xdr:nvSpPr>
        <xdr:cNvPr id="271" name="その他該当値テキスト"/>
        <xdr:cNvSpPr txBox="1"/>
      </xdr:nvSpPr>
      <xdr:spPr>
        <a:xfrm>
          <a:off x="16807180" y="9878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76200</xdr:rowOff>
    </xdr:from>
    <xdr:to xmlns:xdr="http://schemas.openxmlformats.org/drawingml/2006/spreadsheetDrawing">
      <xdr:col>78</xdr:col>
      <xdr:colOff>120650</xdr:colOff>
      <xdr:row>58</xdr:row>
      <xdr:rowOff>6350</xdr:rowOff>
    </xdr:to>
    <xdr:sp macro="" textlink="">
      <xdr:nvSpPr>
        <xdr:cNvPr id="272" name="楕円 271"/>
        <xdr:cNvSpPr/>
      </xdr:nvSpPr>
      <xdr:spPr>
        <a:xfrm>
          <a:off x="1581912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162560</xdr:rowOff>
    </xdr:from>
    <xdr:ext cx="736600" cy="259080"/>
    <xdr:sp macro="" textlink="">
      <xdr:nvSpPr>
        <xdr:cNvPr id="273" name="テキスト ボックス 272"/>
        <xdr:cNvSpPr txBox="1"/>
      </xdr:nvSpPr>
      <xdr:spPr>
        <a:xfrm>
          <a:off x="15483840" y="9935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95250</xdr:rowOff>
    </xdr:from>
    <xdr:to xmlns:xdr="http://schemas.openxmlformats.org/drawingml/2006/spreadsheetDrawing">
      <xdr:col>74</xdr:col>
      <xdr:colOff>31750</xdr:colOff>
      <xdr:row>58</xdr:row>
      <xdr:rowOff>25400</xdr:rowOff>
    </xdr:to>
    <xdr:sp macro="" textlink="">
      <xdr:nvSpPr>
        <xdr:cNvPr id="274" name="楕円 273"/>
        <xdr:cNvSpPr/>
      </xdr:nvSpPr>
      <xdr:spPr>
        <a:xfrm>
          <a:off x="14917420" y="9867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10160</xdr:rowOff>
    </xdr:from>
    <xdr:ext cx="762000" cy="259080"/>
    <xdr:sp macro="" textlink="">
      <xdr:nvSpPr>
        <xdr:cNvPr id="275" name="テキスト ボックス 274"/>
        <xdr:cNvSpPr txBox="1"/>
      </xdr:nvSpPr>
      <xdr:spPr>
        <a:xfrm>
          <a:off x="1458468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0</xdr:rowOff>
    </xdr:from>
    <xdr:to xmlns:xdr="http://schemas.openxmlformats.org/drawingml/2006/spreadsheetDrawing">
      <xdr:col>69</xdr:col>
      <xdr:colOff>142875</xdr:colOff>
      <xdr:row>57</xdr:row>
      <xdr:rowOff>101600</xdr:rowOff>
    </xdr:to>
    <xdr:sp macro="" textlink="">
      <xdr:nvSpPr>
        <xdr:cNvPr id="276" name="楕円 275"/>
        <xdr:cNvSpPr/>
      </xdr:nvSpPr>
      <xdr:spPr>
        <a:xfrm>
          <a:off x="1401826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86360</xdr:rowOff>
    </xdr:from>
    <xdr:ext cx="758825" cy="255905"/>
    <xdr:sp macro="" textlink="">
      <xdr:nvSpPr>
        <xdr:cNvPr id="277" name="テキスト ボックス 276"/>
        <xdr:cNvSpPr txBox="1"/>
      </xdr:nvSpPr>
      <xdr:spPr>
        <a:xfrm>
          <a:off x="13682980" y="98590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133350</xdr:rowOff>
    </xdr:from>
    <xdr:to xmlns:xdr="http://schemas.openxmlformats.org/drawingml/2006/spreadsheetDrawing">
      <xdr:col>65</xdr:col>
      <xdr:colOff>53975</xdr:colOff>
      <xdr:row>57</xdr:row>
      <xdr:rowOff>63500</xdr:rowOff>
    </xdr:to>
    <xdr:sp macro="" textlink="">
      <xdr:nvSpPr>
        <xdr:cNvPr id="278" name="楕円 277"/>
        <xdr:cNvSpPr/>
      </xdr:nvSpPr>
      <xdr:spPr>
        <a:xfrm>
          <a:off x="13116560" y="97345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48260</xdr:rowOff>
    </xdr:from>
    <xdr:ext cx="759460" cy="259080"/>
    <xdr:sp macro="" textlink="">
      <xdr:nvSpPr>
        <xdr:cNvPr id="279" name="テキスト ボックス 278"/>
        <xdr:cNvSpPr txBox="1"/>
      </xdr:nvSpPr>
      <xdr:spPr>
        <a:xfrm>
          <a:off x="12783820" y="9820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保育士宿舎借上補助などが増加したが、補助費等に係る経常収支比率は、前年度から動きがなく横ばいとなった。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類似団体平均を下回っており、今後も適正な事業運営に努めていく。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91" name="テキスト ボックス 290"/>
        <xdr:cNvSpPr txBox="1"/>
      </xdr:nvSpPr>
      <xdr:spPr>
        <a:xfrm>
          <a:off x="1256538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93" name="テキスト ボックス 292"/>
        <xdr:cNvSpPr txBox="1"/>
      </xdr:nvSpPr>
      <xdr:spPr>
        <a:xfrm>
          <a:off x="1208786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60348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4825" cy="259080"/>
    <xdr:sp macro="" textlink="">
      <xdr:nvSpPr>
        <xdr:cNvPr id="295" name="テキスト ボックス 294"/>
        <xdr:cNvSpPr txBox="1"/>
      </xdr:nvSpPr>
      <xdr:spPr>
        <a:xfrm>
          <a:off x="1208786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60348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4825" cy="259080"/>
    <xdr:sp macro="" textlink="">
      <xdr:nvSpPr>
        <xdr:cNvPr id="297" name="テキスト ボックス 296"/>
        <xdr:cNvSpPr txBox="1"/>
      </xdr:nvSpPr>
      <xdr:spPr>
        <a:xfrm>
          <a:off x="1208786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60348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4825" cy="255905"/>
    <xdr:sp macro="" textlink="">
      <xdr:nvSpPr>
        <xdr:cNvPr id="299" name="テキスト ボックス 298"/>
        <xdr:cNvSpPr txBox="1"/>
      </xdr:nvSpPr>
      <xdr:spPr>
        <a:xfrm>
          <a:off x="1208786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60348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4825" cy="259080"/>
    <xdr:sp macro="" textlink="">
      <xdr:nvSpPr>
        <xdr:cNvPr id="301" name="テキスト ボックス 300"/>
        <xdr:cNvSpPr txBox="1"/>
      </xdr:nvSpPr>
      <xdr:spPr>
        <a:xfrm>
          <a:off x="1208786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60348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4825" cy="259080"/>
    <xdr:sp macro="" textlink="">
      <xdr:nvSpPr>
        <xdr:cNvPr id="303" name="テキスト ボックス 302"/>
        <xdr:cNvSpPr txBox="1"/>
      </xdr:nvSpPr>
      <xdr:spPr>
        <a:xfrm>
          <a:off x="1208786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4825" cy="255905"/>
    <xdr:sp macro="" textlink="">
      <xdr:nvSpPr>
        <xdr:cNvPr id="305" name="テキスト ボックス 304"/>
        <xdr:cNvSpPr txBox="1"/>
      </xdr:nvSpPr>
      <xdr:spPr>
        <a:xfrm>
          <a:off x="1208786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146050</xdr:rowOff>
    </xdr:from>
    <xdr:to xmlns:xdr="http://schemas.openxmlformats.org/drawingml/2006/spreadsheetDrawing">
      <xdr:col>82</xdr:col>
      <xdr:colOff>107950</xdr:colOff>
      <xdr:row>40</xdr:row>
      <xdr:rowOff>69850</xdr:rowOff>
    </xdr:to>
    <xdr:cxnSp macro="">
      <xdr:nvCxnSpPr>
        <xdr:cNvPr id="307" name="直線コネクタ 306"/>
        <xdr:cNvCxnSpPr/>
      </xdr:nvCxnSpPr>
      <xdr:spPr>
        <a:xfrm flipV="1">
          <a:off x="16718280" y="58039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41910</xdr:rowOff>
    </xdr:from>
    <xdr:ext cx="759460" cy="255905"/>
    <xdr:sp macro="" textlink="">
      <xdr:nvSpPr>
        <xdr:cNvPr id="308" name="補助費等最小値テキスト"/>
        <xdr:cNvSpPr txBox="1"/>
      </xdr:nvSpPr>
      <xdr:spPr>
        <a:xfrm>
          <a:off x="16807180" y="68999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69850</xdr:rowOff>
    </xdr:from>
    <xdr:to xmlns:xdr="http://schemas.openxmlformats.org/drawingml/2006/spreadsheetDrawing">
      <xdr:col>82</xdr:col>
      <xdr:colOff>196850</xdr:colOff>
      <xdr:row>40</xdr:row>
      <xdr:rowOff>69850</xdr:rowOff>
    </xdr:to>
    <xdr:cxnSp macro="">
      <xdr:nvCxnSpPr>
        <xdr:cNvPr id="309" name="直線コネクタ 308"/>
        <xdr:cNvCxnSpPr/>
      </xdr:nvCxnSpPr>
      <xdr:spPr>
        <a:xfrm>
          <a:off x="16629380" y="692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60960</xdr:rowOff>
    </xdr:from>
    <xdr:ext cx="759460" cy="259080"/>
    <xdr:sp macro="" textlink="">
      <xdr:nvSpPr>
        <xdr:cNvPr id="310" name="補助費等最大値テキスト"/>
        <xdr:cNvSpPr txBox="1"/>
      </xdr:nvSpPr>
      <xdr:spPr>
        <a:xfrm>
          <a:off x="16807180" y="5547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146050</xdr:rowOff>
    </xdr:from>
    <xdr:to xmlns:xdr="http://schemas.openxmlformats.org/drawingml/2006/spreadsheetDrawing">
      <xdr:col>82</xdr:col>
      <xdr:colOff>196850</xdr:colOff>
      <xdr:row>33</xdr:row>
      <xdr:rowOff>146050</xdr:rowOff>
    </xdr:to>
    <xdr:cxnSp macro="">
      <xdr:nvCxnSpPr>
        <xdr:cNvPr id="311" name="直線コネクタ 310"/>
        <xdr:cNvCxnSpPr/>
      </xdr:nvCxnSpPr>
      <xdr:spPr>
        <a:xfrm>
          <a:off x="1662938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107950</xdr:rowOff>
    </xdr:from>
    <xdr:to xmlns:xdr="http://schemas.openxmlformats.org/drawingml/2006/spreadsheetDrawing">
      <xdr:col>82</xdr:col>
      <xdr:colOff>107950</xdr:colOff>
      <xdr:row>34</xdr:row>
      <xdr:rowOff>107950</xdr:rowOff>
    </xdr:to>
    <xdr:cxnSp macro="">
      <xdr:nvCxnSpPr>
        <xdr:cNvPr id="312" name="直線コネクタ 311"/>
        <xdr:cNvCxnSpPr/>
      </xdr:nvCxnSpPr>
      <xdr:spPr>
        <a:xfrm>
          <a:off x="15869920" y="5937250"/>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48260</xdr:rowOff>
    </xdr:from>
    <xdr:ext cx="759460" cy="259080"/>
    <xdr:sp macro="" textlink="">
      <xdr:nvSpPr>
        <xdr:cNvPr id="313" name="補助費等平均値テキスト"/>
        <xdr:cNvSpPr txBox="1"/>
      </xdr:nvSpPr>
      <xdr:spPr>
        <a:xfrm>
          <a:off x="16807180" y="60490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76200</xdr:rowOff>
    </xdr:from>
    <xdr:to xmlns:xdr="http://schemas.openxmlformats.org/drawingml/2006/spreadsheetDrawing">
      <xdr:col>82</xdr:col>
      <xdr:colOff>158750</xdr:colOff>
      <xdr:row>36</xdr:row>
      <xdr:rowOff>6350</xdr:rowOff>
    </xdr:to>
    <xdr:sp macro="" textlink="">
      <xdr:nvSpPr>
        <xdr:cNvPr id="314" name="フローチャート: 判断 313"/>
        <xdr:cNvSpPr/>
      </xdr:nvSpPr>
      <xdr:spPr>
        <a:xfrm>
          <a:off x="1666748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69850</xdr:rowOff>
    </xdr:from>
    <xdr:to xmlns:xdr="http://schemas.openxmlformats.org/drawingml/2006/spreadsheetDrawing">
      <xdr:col>78</xdr:col>
      <xdr:colOff>69850</xdr:colOff>
      <xdr:row>34</xdr:row>
      <xdr:rowOff>107950</xdr:rowOff>
    </xdr:to>
    <xdr:cxnSp macro="">
      <xdr:nvCxnSpPr>
        <xdr:cNvPr id="315" name="直線コネクタ 314"/>
        <xdr:cNvCxnSpPr/>
      </xdr:nvCxnSpPr>
      <xdr:spPr>
        <a:xfrm>
          <a:off x="14968220" y="589915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76200</xdr:rowOff>
    </xdr:from>
    <xdr:to xmlns:xdr="http://schemas.openxmlformats.org/drawingml/2006/spreadsheetDrawing">
      <xdr:col>78</xdr:col>
      <xdr:colOff>120650</xdr:colOff>
      <xdr:row>36</xdr:row>
      <xdr:rowOff>6350</xdr:rowOff>
    </xdr:to>
    <xdr:sp macro="" textlink="">
      <xdr:nvSpPr>
        <xdr:cNvPr id="316" name="フローチャート: 判断 315"/>
        <xdr:cNvSpPr/>
      </xdr:nvSpPr>
      <xdr:spPr>
        <a:xfrm>
          <a:off x="1581912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162560</xdr:rowOff>
    </xdr:from>
    <xdr:ext cx="736600" cy="259080"/>
    <xdr:sp macro="" textlink="">
      <xdr:nvSpPr>
        <xdr:cNvPr id="317" name="テキスト ボックス 316"/>
        <xdr:cNvSpPr txBox="1"/>
      </xdr:nvSpPr>
      <xdr:spPr>
        <a:xfrm>
          <a:off x="1548384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69850</xdr:rowOff>
    </xdr:from>
    <xdr:to xmlns:xdr="http://schemas.openxmlformats.org/drawingml/2006/spreadsheetDrawing">
      <xdr:col>73</xdr:col>
      <xdr:colOff>180975</xdr:colOff>
      <xdr:row>34</xdr:row>
      <xdr:rowOff>69850</xdr:rowOff>
    </xdr:to>
    <xdr:cxnSp macro="">
      <xdr:nvCxnSpPr>
        <xdr:cNvPr id="318" name="直線コネクタ 317"/>
        <xdr:cNvCxnSpPr/>
      </xdr:nvCxnSpPr>
      <xdr:spPr>
        <a:xfrm>
          <a:off x="14069060" y="58991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114300</xdr:rowOff>
    </xdr:from>
    <xdr:to xmlns:xdr="http://schemas.openxmlformats.org/drawingml/2006/spreadsheetDrawing">
      <xdr:col>74</xdr:col>
      <xdr:colOff>31750</xdr:colOff>
      <xdr:row>36</xdr:row>
      <xdr:rowOff>44450</xdr:rowOff>
    </xdr:to>
    <xdr:sp macro="" textlink="">
      <xdr:nvSpPr>
        <xdr:cNvPr id="319" name="フローチャート: 判断 318"/>
        <xdr:cNvSpPr/>
      </xdr:nvSpPr>
      <xdr:spPr>
        <a:xfrm>
          <a:off x="14917420" y="6115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29210</xdr:rowOff>
    </xdr:from>
    <xdr:ext cx="762000" cy="255905"/>
    <xdr:sp macro="" textlink="">
      <xdr:nvSpPr>
        <xdr:cNvPr id="320" name="テキスト ボックス 319"/>
        <xdr:cNvSpPr txBox="1"/>
      </xdr:nvSpPr>
      <xdr:spPr>
        <a:xfrm>
          <a:off x="14584680" y="62014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69850</xdr:rowOff>
    </xdr:from>
    <xdr:to xmlns:xdr="http://schemas.openxmlformats.org/drawingml/2006/spreadsheetDrawing">
      <xdr:col>69</xdr:col>
      <xdr:colOff>92075</xdr:colOff>
      <xdr:row>34</xdr:row>
      <xdr:rowOff>107950</xdr:rowOff>
    </xdr:to>
    <xdr:cxnSp macro="">
      <xdr:nvCxnSpPr>
        <xdr:cNvPr id="321" name="直線コネクタ 320"/>
        <xdr:cNvCxnSpPr/>
      </xdr:nvCxnSpPr>
      <xdr:spPr>
        <a:xfrm flipV="1">
          <a:off x="13169900" y="589915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114300</xdr:rowOff>
    </xdr:from>
    <xdr:to xmlns:xdr="http://schemas.openxmlformats.org/drawingml/2006/spreadsheetDrawing">
      <xdr:col>69</xdr:col>
      <xdr:colOff>142875</xdr:colOff>
      <xdr:row>36</xdr:row>
      <xdr:rowOff>44450</xdr:rowOff>
    </xdr:to>
    <xdr:sp macro="" textlink="">
      <xdr:nvSpPr>
        <xdr:cNvPr id="322" name="フローチャート: 判断 321"/>
        <xdr:cNvSpPr/>
      </xdr:nvSpPr>
      <xdr:spPr>
        <a:xfrm>
          <a:off x="1401826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29210</xdr:rowOff>
    </xdr:from>
    <xdr:ext cx="758825" cy="255905"/>
    <xdr:sp macro="" textlink="">
      <xdr:nvSpPr>
        <xdr:cNvPr id="323" name="テキスト ボックス 322"/>
        <xdr:cNvSpPr txBox="1"/>
      </xdr:nvSpPr>
      <xdr:spPr>
        <a:xfrm>
          <a:off x="13682980" y="62014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152400</xdr:rowOff>
    </xdr:from>
    <xdr:to xmlns:xdr="http://schemas.openxmlformats.org/drawingml/2006/spreadsheetDrawing">
      <xdr:col>65</xdr:col>
      <xdr:colOff>53975</xdr:colOff>
      <xdr:row>36</xdr:row>
      <xdr:rowOff>82550</xdr:rowOff>
    </xdr:to>
    <xdr:sp macro="" textlink="">
      <xdr:nvSpPr>
        <xdr:cNvPr id="324" name="フローチャート: 判断 323"/>
        <xdr:cNvSpPr/>
      </xdr:nvSpPr>
      <xdr:spPr>
        <a:xfrm>
          <a:off x="13116560" y="6153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67310</xdr:rowOff>
    </xdr:from>
    <xdr:ext cx="759460" cy="259080"/>
    <xdr:sp macro="" textlink="">
      <xdr:nvSpPr>
        <xdr:cNvPr id="325" name="テキスト ボックス 324"/>
        <xdr:cNvSpPr txBox="1"/>
      </xdr:nvSpPr>
      <xdr:spPr>
        <a:xfrm>
          <a:off x="12783820" y="6239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7" name="テキスト ボックス 326"/>
        <xdr:cNvSpPr txBox="1"/>
      </xdr:nvSpPr>
      <xdr:spPr>
        <a:xfrm>
          <a:off x="156514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8" name="テキスト ボックス 327"/>
        <xdr:cNvSpPr txBox="1"/>
      </xdr:nvSpPr>
      <xdr:spPr>
        <a:xfrm>
          <a:off x="147497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30" name="テキスト ボックス 329"/>
        <xdr:cNvSpPr txBox="1"/>
      </xdr:nvSpPr>
      <xdr:spPr>
        <a:xfrm>
          <a:off x="129489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57150</xdr:rowOff>
    </xdr:from>
    <xdr:to xmlns:xdr="http://schemas.openxmlformats.org/drawingml/2006/spreadsheetDrawing">
      <xdr:col>82</xdr:col>
      <xdr:colOff>158750</xdr:colOff>
      <xdr:row>34</xdr:row>
      <xdr:rowOff>158750</xdr:rowOff>
    </xdr:to>
    <xdr:sp macro="" textlink="">
      <xdr:nvSpPr>
        <xdr:cNvPr id="331" name="楕円 330"/>
        <xdr:cNvSpPr/>
      </xdr:nvSpPr>
      <xdr:spPr>
        <a:xfrm>
          <a:off x="1666748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73660</xdr:rowOff>
    </xdr:from>
    <xdr:ext cx="759460" cy="259080"/>
    <xdr:sp macro="" textlink="">
      <xdr:nvSpPr>
        <xdr:cNvPr id="332" name="補助費等該当値テキスト"/>
        <xdr:cNvSpPr txBox="1"/>
      </xdr:nvSpPr>
      <xdr:spPr>
        <a:xfrm>
          <a:off x="16807180" y="5731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57150</xdr:rowOff>
    </xdr:from>
    <xdr:to xmlns:xdr="http://schemas.openxmlformats.org/drawingml/2006/spreadsheetDrawing">
      <xdr:col>78</xdr:col>
      <xdr:colOff>120650</xdr:colOff>
      <xdr:row>34</xdr:row>
      <xdr:rowOff>158750</xdr:rowOff>
    </xdr:to>
    <xdr:sp macro="" textlink="">
      <xdr:nvSpPr>
        <xdr:cNvPr id="333" name="楕円 332"/>
        <xdr:cNvSpPr/>
      </xdr:nvSpPr>
      <xdr:spPr>
        <a:xfrm>
          <a:off x="1581912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168910</xdr:rowOff>
    </xdr:from>
    <xdr:ext cx="736600" cy="255905"/>
    <xdr:sp macro="" textlink="">
      <xdr:nvSpPr>
        <xdr:cNvPr id="334" name="テキスト ボックス 333"/>
        <xdr:cNvSpPr txBox="1"/>
      </xdr:nvSpPr>
      <xdr:spPr>
        <a:xfrm>
          <a:off x="15483840" y="56553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19050</xdr:rowOff>
    </xdr:from>
    <xdr:to xmlns:xdr="http://schemas.openxmlformats.org/drawingml/2006/spreadsheetDrawing">
      <xdr:col>74</xdr:col>
      <xdr:colOff>31750</xdr:colOff>
      <xdr:row>34</xdr:row>
      <xdr:rowOff>120650</xdr:rowOff>
    </xdr:to>
    <xdr:sp macro="" textlink="">
      <xdr:nvSpPr>
        <xdr:cNvPr id="335" name="楕円 334"/>
        <xdr:cNvSpPr/>
      </xdr:nvSpPr>
      <xdr:spPr>
        <a:xfrm>
          <a:off x="14917420" y="5848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130810</xdr:rowOff>
    </xdr:from>
    <xdr:ext cx="762000" cy="259080"/>
    <xdr:sp macro="" textlink="">
      <xdr:nvSpPr>
        <xdr:cNvPr id="336" name="テキスト ボックス 335"/>
        <xdr:cNvSpPr txBox="1"/>
      </xdr:nvSpPr>
      <xdr:spPr>
        <a:xfrm>
          <a:off x="1458468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19050</xdr:rowOff>
    </xdr:from>
    <xdr:to xmlns:xdr="http://schemas.openxmlformats.org/drawingml/2006/spreadsheetDrawing">
      <xdr:col>69</xdr:col>
      <xdr:colOff>142875</xdr:colOff>
      <xdr:row>34</xdr:row>
      <xdr:rowOff>120650</xdr:rowOff>
    </xdr:to>
    <xdr:sp macro="" textlink="">
      <xdr:nvSpPr>
        <xdr:cNvPr id="337" name="楕円 336"/>
        <xdr:cNvSpPr/>
      </xdr:nvSpPr>
      <xdr:spPr>
        <a:xfrm>
          <a:off x="1401826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130810</xdr:rowOff>
    </xdr:from>
    <xdr:ext cx="758825" cy="259080"/>
    <xdr:sp macro="" textlink="">
      <xdr:nvSpPr>
        <xdr:cNvPr id="338" name="テキスト ボックス 337"/>
        <xdr:cNvSpPr txBox="1"/>
      </xdr:nvSpPr>
      <xdr:spPr>
        <a:xfrm>
          <a:off x="13682980" y="56172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57150</xdr:rowOff>
    </xdr:from>
    <xdr:to xmlns:xdr="http://schemas.openxmlformats.org/drawingml/2006/spreadsheetDrawing">
      <xdr:col>65</xdr:col>
      <xdr:colOff>53975</xdr:colOff>
      <xdr:row>34</xdr:row>
      <xdr:rowOff>158750</xdr:rowOff>
    </xdr:to>
    <xdr:sp macro="" textlink="">
      <xdr:nvSpPr>
        <xdr:cNvPr id="339" name="楕円 338"/>
        <xdr:cNvSpPr/>
      </xdr:nvSpPr>
      <xdr:spPr>
        <a:xfrm>
          <a:off x="13116560" y="58864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168910</xdr:rowOff>
    </xdr:from>
    <xdr:ext cx="759460" cy="255905"/>
    <xdr:sp macro="" textlink="">
      <xdr:nvSpPr>
        <xdr:cNvPr id="340" name="テキスト ボックス 339"/>
        <xdr:cNvSpPr txBox="1"/>
      </xdr:nvSpPr>
      <xdr:spPr>
        <a:xfrm>
          <a:off x="12783820" y="56553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分子である区債元金償還金は増加したが、分母である歳入経常一般財源等も増加したため、公債費に係る経常収支比率は前年度に比べ０．８ポイント減少している。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今後も、起債の活用にあたっては、一般財源に占める実質的な公債費の割合（公債費負担比率（中野区方式））を上限１０％程度とする方針を遵守していく。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52" name="テキスト ボックス 351"/>
        <xdr:cNvSpPr txBox="1"/>
      </xdr:nvSpPr>
      <xdr:spPr>
        <a:xfrm>
          <a:off x="73152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5905"/>
    <xdr:sp macro="" textlink="">
      <xdr:nvSpPr>
        <xdr:cNvPr id="354" name="テキスト ボックス 353"/>
        <xdr:cNvSpPr txBox="1"/>
      </xdr:nvSpPr>
      <xdr:spPr>
        <a:xfrm>
          <a:off x="256540" y="14272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5" name="直線コネクタ 354"/>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6" name="テキスト ボックス 355"/>
        <xdr:cNvSpPr txBox="1"/>
      </xdr:nvSpPr>
      <xdr:spPr>
        <a:xfrm>
          <a:off x="25654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7" name="直線コネクタ 356"/>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8" name="テキスト ボックス 357"/>
        <xdr:cNvSpPr txBox="1"/>
      </xdr:nvSpPr>
      <xdr:spPr>
        <a:xfrm>
          <a:off x="25654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9" name="直線コネクタ 358"/>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5905"/>
    <xdr:sp macro="" textlink="">
      <xdr:nvSpPr>
        <xdr:cNvPr id="360" name="テキスト ボックス 359"/>
        <xdr:cNvSpPr txBox="1"/>
      </xdr:nvSpPr>
      <xdr:spPr>
        <a:xfrm>
          <a:off x="256540" y="13129260"/>
          <a:ext cx="507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1" name="直線コネクタ 360"/>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2" name="テキスト ボックス 361"/>
        <xdr:cNvSpPr txBox="1"/>
      </xdr:nvSpPr>
      <xdr:spPr>
        <a:xfrm>
          <a:off x="25654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3" name="直線コネクタ 362"/>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4" name="テキスト ボックス 363"/>
        <xdr:cNvSpPr txBox="1"/>
      </xdr:nvSpPr>
      <xdr:spPr>
        <a:xfrm>
          <a:off x="25654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12700</xdr:rowOff>
    </xdr:from>
    <xdr:to xmlns:xdr="http://schemas.openxmlformats.org/drawingml/2006/spreadsheetDrawing">
      <xdr:col>24</xdr:col>
      <xdr:colOff>25400</xdr:colOff>
      <xdr:row>77</xdr:row>
      <xdr:rowOff>88900</xdr:rowOff>
    </xdr:to>
    <xdr:cxnSp macro="">
      <xdr:nvCxnSpPr>
        <xdr:cNvPr id="367" name="直線コネクタ 366"/>
        <xdr:cNvCxnSpPr/>
      </xdr:nvCxnSpPr>
      <xdr:spPr>
        <a:xfrm flipV="1">
          <a:off x="4886960" y="12528550"/>
          <a:ext cx="0" cy="762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60960</xdr:rowOff>
    </xdr:from>
    <xdr:ext cx="759460" cy="259080"/>
    <xdr:sp macro="" textlink="">
      <xdr:nvSpPr>
        <xdr:cNvPr id="368" name="公債費最小値テキスト"/>
        <xdr:cNvSpPr txBox="1"/>
      </xdr:nvSpPr>
      <xdr:spPr>
        <a:xfrm>
          <a:off x="4975860" y="13262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77</xdr:row>
      <xdr:rowOff>88900</xdr:rowOff>
    </xdr:from>
    <xdr:to xmlns:xdr="http://schemas.openxmlformats.org/drawingml/2006/spreadsheetDrawing">
      <xdr:col>24</xdr:col>
      <xdr:colOff>114300</xdr:colOff>
      <xdr:row>77</xdr:row>
      <xdr:rowOff>88900</xdr:rowOff>
    </xdr:to>
    <xdr:cxnSp macro="">
      <xdr:nvCxnSpPr>
        <xdr:cNvPr id="369" name="直線コネクタ 368"/>
        <xdr:cNvCxnSpPr/>
      </xdr:nvCxnSpPr>
      <xdr:spPr>
        <a:xfrm>
          <a:off x="4795520" y="132905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99060</xdr:rowOff>
    </xdr:from>
    <xdr:ext cx="759460" cy="255905"/>
    <xdr:sp macro="" textlink="">
      <xdr:nvSpPr>
        <xdr:cNvPr id="370" name="公債費最大値テキスト"/>
        <xdr:cNvSpPr txBox="1"/>
      </xdr:nvSpPr>
      <xdr:spPr>
        <a:xfrm>
          <a:off x="4975860" y="122720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12700</xdr:rowOff>
    </xdr:from>
    <xdr:to xmlns:xdr="http://schemas.openxmlformats.org/drawingml/2006/spreadsheetDrawing">
      <xdr:col>24</xdr:col>
      <xdr:colOff>114300</xdr:colOff>
      <xdr:row>73</xdr:row>
      <xdr:rowOff>12700</xdr:rowOff>
    </xdr:to>
    <xdr:cxnSp macro="">
      <xdr:nvCxnSpPr>
        <xdr:cNvPr id="371" name="直線コネクタ 370"/>
        <xdr:cNvCxnSpPr/>
      </xdr:nvCxnSpPr>
      <xdr:spPr>
        <a:xfrm>
          <a:off x="4795520" y="125285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88900</xdr:rowOff>
    </xdr:from>
    <xdr:to xmlns:xdr="http://schemas.openxmlformats.org/drawingml/2006/spreadsheetDrawing">
      <xdr:col>24</xdr:col>
      <xdr:colOff>25400</xdr:colOff>
      <xdr:row>78</xdr:row>
      <xdr:rowOff>69850</xdr:rowOff>
    </xdr:to>
    <xdr:cxnSp macro="">
      <xdr:nvCxnSpPr>
        <xdr:cNvPr id="372" name="直線コネクタ 371"/>
        <xdr:cNvCxnSpPr/>
      </xdr:nvCxnSpPr>
      <xdr:spPr>
        <a:xfrm flipV="1">
          <a:off x="4036060" y="13290550"/>
          <a:ext cx="8509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35560</xdr:rowOff>
    </xdr:from>
    <xdr:ext cx="759460" cy="259080"/>
    <xdr:sp macro="" textlink="">
      <xdr:nvSpPr>
        <xdr:cNvPr id="373" name="公債費平均値テキスト"/>
        <xdr:cNvSpPr txBox="1"/>
      </xdr:nvSpPr>
      <xdr:spPr>
        <a:xfrm>
          <a:off x="4975860" y="127228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19050</xdr:rowOff>
    </xdr:from>
    <xdr:to xmlns:xdr="http://schemas.openxmlformats.org/drawingml/2006/spreadsheetDrawing">
      <xdr:col>24</xdr:col>
      <xdr:colOff>76200</xdr:colOff>
      <xdr:row>75</xdr:row>
      <xdr:rowOff>120650</xdr:rowOff>
    </xdr:to>
    <xdr:sp macro="" textlink="">
      <xdr:nvSpPr>
        <xdr:cNvPr id="374" name="フローチャート: 判断 373"/>
        <xdr:cNvSpPr/>
      </xdr:nvSpPr>
      <xdr:spPr>
        <a:xfrm>
          <a:off x="4833620" y="128778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69850</xdr:rowOff>
    </xdr:from>
    <xdr:to xmlns:xdr="http://schemas.openxmlformats.org/drawingml/2006/spreadsheetDrawing">
      <xdr:col>19</xdr:col>
      <xdr:colOff>187325</xdr:colOff>
      <xdr:row>79</xdr:row>
      <xdr:rowOff>50800</xdr:rowOff>
    </xdr:to>
    <xdr:cxnSp macro="">
      <xdr:nvCxnSpPr>
        <xdr:cNvPr id="375" name="直線コネクタ 374"/>
        <xdr:cNvCxnSpPr/>
      </xdr:nvCxnSpPr>
      <xdr:spPr>
        <a:xfrm flipV="1">
          <a:off x="3136900" y="13442950"/>
          <a:ext cx="89916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57150</xdr:rowOff>
    </xdr:from>
    <xdr:to xmlns:xdr="http://schemas.openxmlformats.org/drawingml/2006/spreadsheetDrawing">
      <xdr:col>20</xdr:col>
      <xdr:colOff>38100</xdr:colOff>
      <xdr:row>75</xdr:row>
      <xdr:rowOff>158750</xdr:rowOff>
    </xdr:to>
    <xdr:sp macro="" textlink="">
      <xdr:nvSpPr>
        <xdr:cNvPr id="376" name="フローチャート: 判断 375"/>
        <xdr:cNvSpPr/>
      </xdr:nvSpPr>
      <xdr:spPr>
        <a:xfrm>
          <a:off x="3985260" y="12915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168910</xdr:rowOff>
    </xdr:from>
    <xdr:ext cx="733425" cy="255905"/>
    <xdr:sp macro="" textlink="">
      <xdr:nvSpPr>
        <xdr:cNvPr id="377" name="テキスト ボックス 376"/>
        <xdr:cNvSpPr txBox="1"/>
      </xdr:nvSpPr>
      <xdr:spPr>
        <a:xfrm>
          <a:off x="3652520" y="126847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50800</xdr:rowOff>
    </xdr:from>
    <xdr:to xmlns:xdr="http://schemas.openxmlformats.org/drawingml/2006/spreadsheetDrawing">
      <xdr:col>15</xdr:col>
      <xdr:colOff>98425</xdr:colOff>
      <xdr:row>79</xdr:row>
      <xdr:rowOff>165100</xdr:rowOff>
    </xdr:to>
    <xdr:cxnSp macro="">
      <xdr:nvCxnSpPr>
        <xdr:cNvPr id="378" name="直線コネクタ 377"/>
        <xdr:cNvCxnSpPr/>
      </xdr:nvCxnSpPr>
      <xdr:spPr>
        <a:xfrm flipV="1">
          <a:off x="2237740" y="1359535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152400</xdr:rowOff>
    </xdr:from>
    <xdr:to xmlns:xdr="http://schemas.openxmlformats.org/drawingml/2006/spreadsheetDrawing">
      <xdr:col>15</xdr:col>
      <xdr:colOff>149225</xdr:colOff>
      <xdr:row>76</xdr:row>
      <xdr:rowOff>82550</xdr:rowOff>
    </xdr:to>
    <xdr:sp macro="" textlink="">
      <xdr:nvSpPr>
        <xdr:cNvPr id="379" name="フローチャート: 判断 378"/>
        <xdr:cNvSpPr/>
      </xdr:nvSpPr>
      <xdr:spPr>
        <a:xfrm>
          <a:off x="30861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92710</xdr:rowOff>
    </xdr:from>
    <xdr:ext cx="759460" cy="259080"/>
    <xdr:sp macro="" textlink="">
      <xdr:nvSpPr>
        <xdr:cNvPr id="380" name="テキスト ボックス 379"/>
        <xdr:cNvSpPr txBox="1"/>
      </xdr:nvSpPr>
      <xdr:spPr>
        <a:xfrm>
          <a:off x="2750820" y="12780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165100</xdr:rowOff>
    </xdr:from>
    <xdr:to xmlns:xdr="http://schemas.openxmlformats.org/drawingml/2006/spreadsheetDrawing">
      <xdr:col>11</xdr:col>
      <xdr:colOff>9525</xdr:colOff>
      <xdr:row>82</xdr:row>
      <xdr:rowOff>12700</xdr:rowOff>
    </xdr:to>
    <xdr:cxnSp macro="">
      <xdr:nvCxnSpPr>
        <xdr:cNvPr id="381" name="直線コネクタ 380"/>
        <xdr:cNvCxnSpPr/>
      </xdr:nvCxnSpPr>
      <xdr:spPr>
        <a:xfrm flipV="1">
          <a:off x="1336040" y="13709650"/>
          <a:ext cx="9017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19050</xdr:rowOff>
    </xdr:from>
    <xdr:to xmlns:xdr="http://schemas.openxmlformats.org/drawingml/2006/spreadsheetDrawing">
      <xdr:col>11</xdr:col>
      <xdr:colOff>60325</xdr:colOff>
      <xdr:row>76</xdr:row>
      <xdr:rowOff>120650</xdr:rowOff>
    </xdr:to>
    <xdr:sp macro="" textlink="">
      <xdr:nvSpPr>
        <xdr:cNvPr id="382" name="フローチャート: 判断 381"/>
        <xdr:cNvSpPr/>
      </xdr:nvSpPr>
      <xdr:spPr>
        <a:xfrm>
          <a:off x="2184400" y="13049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130810</xdr:rowOff>
    </xdr:from>
    <xdr:ext cx="758825" cy="259080"/>
    <xdr:sp macro="" textlink="">
      <xdr:nvSpPr>
        <xdr:cNvPr id="383" name="テキスト ボックス 382"/>
        <xdr:cNvSpPr txBox="1"/>
      </xdr:nvSpPr>
      <xdr:spPr>
        <a:xfrm>
          <a:off x="1851660" y="128181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84" name="フローチャート: 判断 383"/>
        <xdr:cNvSpPr/>
      </xdr:nvSpPr>
      <xdr:spPr>
        <a:xfrm>
          <a:off x="128524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1365" cy="255905"/>
    <xdr:sp macro="" textlink="">
      <xdr:nvSpPr>
        <xdr:cNvPr id="385" name="テキスト ボックス 384"/>
        <xdr:cNvSpPr txBox="1"/>
      </xdr:nvSpPr>
      <xdr:spPr>
        <a:xfrm>
          <a:off x="949960" y="129133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9460" cy="259080"/>
    <xdr:sp macro="" textlink="">
      <xdr:nvSpPr>
        <xdr:cNvPr id="386" name="テキスト ボックス 385"/>
        <xdr:cNvSpPr txBox="1"/>
      </xdr:nvSpPr>
      <xdr:spPr>
        <a:xfrm>
          <a:off x="46685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8" name="テキスト ボックス 387"/>
        <xdr:cNvSpPr txBox="1"/>
      </xdr:nvSpPr>
      <xdr:spPr>
        <a:xfrm>
          <a:off x="29184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9460" cy="259080"/>
    <xdr:sp macro="" textlink="">
      <xdr:nvSpPr>
        <xdr:cNvPr id="389" name="テキスト ボックス 388"/>
        <xdr:cNvSpPr txBox="1"/>
      </xdr:nvSpPr>
      <xdr:spPr>
        <a:xfrm>
          <a:off x="20167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9080"/>
    <xdr:sp macro="" textlink="">
      <xdr:nvSpPr>
        <xdr:cNvPr id="390" name="テキスト ボックス 389"/>
        <xdr:cNvSpPr txBox="1"/>
      </xdr:nvSpPr>
      <xdr:spPr>
        <a:xfrm>
          <a:off x="11176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38100</xdr:rowOff>
    </xdr:from>
    <xdr:to xmlns:xdr="http://schemas.openxmlformats.org/drawingml/2006/spreadsheetDrawing">
      <xdr:col>24</xdr:col>
      <xdr:colOff>76200</xdr:colOff>
      <xdr:row>77</xdr:row>
      <xdr:rowOff>139700</xdr:rowOff>
    </xdr:to>
    <xdr:sp macro="" textlink="">
      <xdr:nvSpPr>
        <xdr:cNvPr id="391" name="楕円 390"/>
        <xdr:cNvSpPr/>
      </xdr:nvSpPr>
      <xdr:spPr>
        <a:xfrm>
          <a:off x="4833620" y="132397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118110</xdr:rowOff>
    </xdr:from>
    <xdr:ext cx="759460" cy="259080"/>
    <xdr:sp macro="" textlink="">
      <xdr:nvSpPr>
        <xdr:cNvPr id="392" name="公債費該当値テキスト"/>
        <xdr:cNvSpPr txBox="1"/>
      </xdr:nvSpPr>
      <xdr:spPr>
        <a:xfrm>
          <a:off x="4975860" y="13148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19050</xdr:rowOff>
    </xdr:from>
    <xdr:to xmlns:xdr="http://schemas.openxmlformats.org/drawingml/2006/spreadsheetDrawing">
      <xdr:col>20</xdr:col>
      <xdr:colOff>38100</xdr:colOff>
      <xdr:row>78</xdr:row>
      <xdr:rowOff>120650</xdr:rowOff>
    </xdr:to>
    <xdr:sp macro="" textlink="">
      <xdr:nvSpPr>
        <xdr:cNvPr id="393" name="楕円 392"/>
        <xdr:cNvSpPr/>
      </xdr:nvSpPr>
      <xdr:spPr>
        <a:xfrm>
          <a:off x="3985260" y="133921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105410</xdr:rowOff>
    </xdr:from>
    <xdr:ext cx="733425" cy="259080"/>
    <xdr:sp macro="" textlink="">
      <xdr:nvSpPr>
        <xdr:cNvPr id="394" name="テキスト ボックス 393"/>
        <xdr:cNvSpPr txBox="1"/>
      </xdr:nvSpPr>
      <xdr:spPr>
        <a:xfrm>
          <a:off x="3652520" y="134785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0</xdr:rowOff>
    </xdr:from>
    <xdr:to xmlns:xdr="http://schemas.openxmlformats.org/drawingml/2006/spreadsheetDrawing">
      <xdr:col>15</xdr:col>
      <xdr:colOff>149225</xdr:colOff>
      <xdr:row>79</xdr:row>
      <xdr:rowOff>101600</xdr:rowOff>
    </xdr:to>
    <xdr:sp macro="" textlink="">
      <xdr:nvSpPr>
        <xdr:cNvPr id="395" name="楕円 394"/>
        <xdr:cNvSpPr/>
      </xdr:nvSpPr>
      <xdr:spPr>
        <a:xfrm>
          <a:off x="30861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86360</xdr:rowOff>
    </xdr:from>
    <xdr:ext cx="759460" cy="255905"/>
    <xdr:sp macro="" textlink="">
      <xdr:nvSpPr>
        <xdr:cNvPr id="396" name="テキスト ボックス 395"/>
        <xdr:cNvSpPr txBox="1"/>
      </xdr:nvSpPr>
      <xdr:spPr>
        <a:xfrm>
          <a:off x="2750820" y="136309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114300</xdr:rowOff>
    </xdr:from>
    <xdr:to xmlns:xdr="http://schemas.openxmlformats.org/drawingml/2006/spreadsheetDrawing">
      <xdr:col>11</xdr:col>
      <xdr:colOff>60325</xdr:colOff>
      <xdr:row>80</xdr:row>
      <xdr:rowOff>44450</xdr:rowOff>
    </xdr:to>
    <xdr:sp macro="" textlink="">
      <xdr:nvSpPr>
        <xdr:cNvPr id="397" name="楕円 396"/>
        <xdr:cNvSpPr/>
      </xdr:nvSpPr>
      <xdr:spPr>
        <a:xfrm>
          <a:off x="2184400" y="136588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29210</xdr:rowOff>
    </xdr:from>
    <xdr:ext cx="758825" cy="255905"/>
    <xdr:sp macro="" textlink="">
      <xdr:nvSpPr>
        <xdr:cNvPr id="398" name="テキスト ボックス 397"/>
        <xdr:cNvSpPr txBox="1"/>
      </xdr:nvSpPr>
      <xdr:spPr>
        <a:xfrm>
          <a:off x="1851660" y="137452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133350</xdr:rowOff>
    </xdr:from>
    <xdr:to xmlns:xdr="http://schemas.openxmlformats.org/drawingml/2006/spreadsheetDrawing">
      <xdr:col>6</xdr:col>
      <xdr:colOff>171450</xdr:colOff>
      <xdr:row>82</xdr:row>
      <xdr:rowOff>63500</xdr:rowOff>
    </xdr:to>
    <xdr:sp macro="" textlink="">
      <xdr:nvSpPr>
        <xdr:cNvPr id="399" name="楕円 398"/>
        <xdr:cNvSpPr/>
      </xdr:nvSpPr>
      <xdr:spPr>
        <a:xfrm>
          <a:off x="128524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48260</xdr:rowOff>
    </xdr:from>
    <xdr:ext cx="761365" cy="259080"/>
    <xdr:sp macro="" textlink="">
      <xdr:nvSpPr>
        <xdr:cNvPr id="400" name="テキスト ボックス 399"/>
        <xdr:cNvSpPr txBox="1"/>
      </xdr:nvSpPr>
      <xdr:spPr>
        <a:xfrm>
          <a:off x="949960" y="1410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扶助費、物件費、人件費等の指標が類似団体平均を上回っていることから、公債費以外に係る経常収支比率は前年度に比べ３．４ポイント増加したが、類似団体平均を下回っている。</a:t>
          </a:r>
        </a:p>
        <a:p>
          <a:r>
            <a:rPr kumimoji="1" lang="ja-JP" altLang="en-US" sz="1300">
              <a:latin typeface="ＭＳ Ｐゴシック"/>
              <a:ea typeface="ＭＳ Ｐゴシック"/>
            </a:rPr>
            <a:t>今後も、事業の見直しや効率化により、行政サービスの向上を図るとともに、適正な事業運営に努めていく。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12" name="テキスト ボックス 411"/>
        <xdr:cNvSpPr txBox="1"/>
      </xdr:nvSpPr>
      <xdr:spPr>
        <a:xfrm>
          <a:off x="1256538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14" name="テキスト ボックス 413"/>
        <xdr:cNvSpPr txBox="1"/>
      </xdr:nvSpPr>
      <xdr:spPr>
        <a:xfrm>
          <a:off x="1208786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5" name="直線コネクタ 414"/>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825" cy="259080"/>
    <xdr:sp macro="" textlink="">
      <xdr:nvSpPr>
        <xdr:cNvPr id="416" name="テキスト ボックス 415"/>
        <xdr:cNvSpPr txBox="1"/>
      </xdr:nvSpPr>
      <xdr:spPr>
        <a:xfrm>
          <a:off x="1208786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7" name="直線コネクタ 416"/>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825" cy="259080"/>
    <xdr:sp macro="" textlink="">
      <xdr:nvSpPr>
        <xdr:cNvPr id="418" name="テキスト ボックス 417"/>
        <xdr:cNvSpPr txBox="1"/>
      </xdr:nvSpPr>
      <xdr:spPr>
        <a:xfrm>
          <a:off x="1208786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9" name="直線コネクタ 418"/>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20" name="テキスト ボックス 419"/>
        <xdr:cNvSpPr txBox="1"/>
      </xdr:nvSpPr>
      <xdr:spPr>
        <a:xfrm>
          <a:off x="1208786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1" name="直線コネクタ 420"/>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825" cy="259080"/>
    <xdr:sp macro="" textlink="">
      <xdr:nvSpPr>
        <xdr:cNvPr id="422" name="テキスト ボックス 421"/>
        <xdr:cNvSpPr txBox="1"/>
      </xdr:nvSpPr>
      <xdr:spPr>
        <a:xfrm>
          <a:off x="1208786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3" name="直線コネクタ 422"/>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825" cy="259080"/>
    <xdr:sp macro="" textlink="">
      <xdr:nvSpPr>
        <xdr:cNvPr id="424" name="テキスト ボックス 423"/>
        <xdr:cNvSpPr txBox="1"/>
      </xdr:nvSpPr>
      <xdr:spPr>
        <a:xfrm>
          <a:off x="1208786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26" name="テキスト ボックス 425"/>
        <xdr:cNvSpPr txBox="1"/>
      </xdr:nvSpPr>
      <xdr:spPr>
        <a:xfrm>
          <a:off x="1208786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24130</xdr:rowOff>
    </xdr:from>
    <xdr:to xmlns:xdr="http://schemas.openxmlformats.org/drawingml/2006/spreadsheetDrawing">
      <xdr:col>82</xdr:col>
      <xdr:colOff>107950</xdr:colOff>
      <xdr:row>81</xdr:row>
      <xdr:rowOff>69850</xdr:rowOff>
    </xdr:to>
    <xdr:cxnSp macro="">
      <xdr:nvCxnSpPr>
        <xdr:cNvPr id="428" name="直線コネクタ 427"/>
        <xdr:cNvCxnSpPr/>
      </xdr:nvCxnSpPr>
      <xdr:spPr>
        <a:xfrm flipV="1">
          <a:off x="16718280" y="1288288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41910</xdr:rowOff>
    </xdr:from>
    <xdr:ext cx="759460" cy="255905"/>
    <xdr:sp macro="" textlink="">
      <xdr:nvSpPr>
        <xdr:cNvPr id="429" name="公債費以外最小値テキスト"/>
        <xdr:cNvSpPr txBox="1"/>
      </xdr:nvSpPr>
      <xdr:spPr>
        <a:xfrm>
          <a:off x="16807180" y="139293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69850</xdr:rowOff>
    </xdr:from>
    <xdr:to xmlns:xdr="http://schemas.openxmlformats.org/drawingml/2006/spreadsheetDrawing">
      <xdr:col>82</xdr:col>
      <xdr:colOff>196850</xdr:colOff>
      <xdr:row>81</xdr:row>
      <xdr:rowOff>69850</xdr:rowOff>
    </xdr:to>
    <xdr:cxnSp macro="">
      <xdr:nvCxnSpPr>
        <xdr:cNvPr id="430" name="直線コネクタ 429"/>
        <xdr:cNvCxnSpPr/>
      </xdr:nvCxnSpPr>
      <xdr:spPr>
        <a:xfrm>
          <a:off x="1662938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110490</xdr:rowOff>
    </xdr:from>
    <xdr:ext cx="759460" cy="255905"/>
    <xdr:sp macro="" textlink="">
      <xdr:nvSpPr>
        <xdr:cNvPr id="431" name="公債費以外最大値テキスト"/>
        <xdr:cNvSpPr txBox="1"/>
      </xdr:nvSpPr>
      <xdr:spPr>
        <a:xfrm>
          <a:off x="16807180" y="1262634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24130</xdr:rowOff>
    </xdr:from>
    <xdr:to xmlns:xdr="http://schemas.openxmlformats.org/drawingml/2006/spreadsheetDrawing">
      <xdr:col>82</xdr:col>
      <xdr:colOff>196850</xdr:colOff>
      <xdr:row>75</xdr:row>
      <xdr:rowOff>24130</xdr:rowOff>
    </xdr:to>
    <xdr:cxnSp macro="">
      <xdr:nvCxnSpPr>
        <xdr:cNvPr id="432" name="直線コネクタ 431"/>
        <xdr:cNvCxnSpPr/>
      </xdr:nvCxnSpPr>
      <xdr:spPr>
        <a:xfrm>
          <a:off x="16629380" y="1288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73660</xdr:rowOff>
    </xdr:from>
    <xdr:to xmlns:xdr="http://schemas.openxmlformats.org/drawingml/2006/spreadsheetDrawing">
      <xdr:col>82</xdr:col>
      <xdr:colOff>107950</xdr:colOff>
      <xdr:row>77</xdr:row>
      <xdr:rowOff>161290</xdr:rowOff>
    </xdr:to>
    <xdr:cxnSp macro="">
      <xdr:nvCxnSpPr>
        <xdr:cNvPr id="433" name="直線コネクタ 432"/>
        <xdr:cNvCxnSpPr/>
      </xdr:nvCxnSpPr>
      <xdr:spPr>
        <a:xfrm>
          <a:off x="15869920" y="13103860"/>
          <a:ext cx="84836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135890</xdr:rowOff>
    </xdr:from>
    <xdr:ext cx="759460" cy="259080"/>
    <xdr:sp macro="" textlink="">
      <xdr:nvSpPr>
        <xdr:cNvPr id="434" name="公債費以外平均値テキスト"/>
        <xdr:cNvSpPr txBox="1"/>
      </xdr:nvSpPr>
      <xdr:spPr>
        <a:xfrm>
          <a:off x="16807180" y="1333754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5" name="フローチャート: 判断 434"/>
        <xdr:cNvSpPr/>
      </xdr:nvSpPr>
      <xdr:spPr>
        <a:xfrm>
          <a:off x="1666748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73660</xdr:rowOff>
    </xdr:from>
    <xdr:to xmlns:xdr="http://schemas.openxmlformats.org/drawingml/2006/spreadsheetDrawing">
      <xdr:col>78</xdr:col>
      <xdr:colOff>69850</xdr:colOff>
      <xdr:row>76</xdr:row>
      <xdr:rowOff>81280</xdr:rowOff>
    </xdr:to>
    <xdr:cxnSp macro="">
      <xdr:nvCxnSpPr>
        <xdr:cNvPr id="436" name="直線コネクタ 435"/>
        <xdr:cNvCxnSpPr/>
      </xdr:nvCxnSpPr>
      <xdr:spPr>
        <a:xfrm flipV="1">
          <a:off x="14968220" y="13103860"/>
          <a:ext cx="901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163830</xdr:rowOff>
    </xdr:from>
    <xdr:to xmlns:xdr="http://schemas.openxmlformats.org/drawingml/2006/spreadsheetDrawing">
      <xdr:col>78</xdr:col>
      <xdr:colOff>120650</xdr:colOff>
      <xdr:row>78</xdr:row>
      <xdr:rowOff>93980</xdr:rowOff>
    </xdr:to>
    <xdr:sp macro="" textlink="">
      <xdr:nvSpPr>
        <xdr:cNvPr id="437" name="フローチャート: 判断 436"/>
        <xdr:cNvSpPr/>
      </xdr:nvSpPr>
      <xdr:spPr>
        <a:xfrm>
          <a:off x="1581912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78740</xdr:rowOff>
    </xdr:from>
    <xdr:ext cx="736600" cy="259080"/>
    <xdr:sp macro="" textlink="">
      <xdr:nvSpPr>
        <xdr:cNvPr id="438" name="テキスト ボックス 437"/>
        <xdr:cNvSpPr txBox="1"/>
      </xdr:nvSpPr>
      <xdr:spPr>
        <a:xfrm>
          <a:off x="15483840" y="13451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77470</xdr:rowOff>
    </xdr:from>
    <xdr:to xmlns:xdr="http://schemas.openxmlformats.org/drawingml/2006/spreadsheetDrawing">
      <xdr:col>73</xdr:col>
      <xdr:colOff>180975</xdr:colOff>
      <xdr:row>76</xdr:row>
      <xdr:rowOff>81280</xdr:rowOff>
    </xdr:to>
    <xdr:cxnSp macro="">
      <xdr:nvCxnSpPr>
        <xdr:cNvPr id="439" name="直線コネクタ 438"/>
        <xdr:cNvCxnSpPr/>
      </xdr:nvCxnSpPr>
      <xdr:spPr>
        <a:xfrm>
          <a:off x="14069060" y="12936220"/>
          <a:ext cx="89916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30480</xdr:rowOff>
    </xdr:from>
    <xdr:to xmlns:xdr="http://schemas.openxmlformats.org/drawingml/2006/spreadsheetDrawing">
      <xdr:col>74</xdr:col>
      <xdr:colOff>31750</xdr:colOff>
      <xdr:row>78</xdr:row>
      <xdr:rowOff>132080</xdr:rowOff>
    </xdr:to>
    <xdr:sp macro="" textlink="">
      <xdr:nvSpPr>
        <xdr:cNvPr id="440" name="フローチャート: 判断 439"/>
        <xdr:cNvSpPr/>
      </xdr:nvSpPr>
      <xdr:spPr>
        <a:xfrm>
          <a:off x="14917420" y="13403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116840</xdr:rowOff>
    </xdr:from>
    <xdr:ext cx="762000" cy="259080"/>
    <xdr:sp macro="" textlink="">
      <xdr:nvSpPr>
        <xdr:cNvPr id="441" name="テキスト ボックス 440"/>
        <xdr:cNvSpPr txBox="1"/>
      </xdr:nvSpPr>
      <xdr:spPr>
        <a:xfrm>
          <a:off x="1458468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73660</xdr:rowOff>
    </xdr:from>
    <xdr:to xmlns:xdr="http://schemas.openxmlformats.org/drawingml/2006/spreadsheetDrawing">
      <xdr:col>69</xdr:col>
      <xdr:colOff>92075</xdr:colOff>
      <xdr:row>75</xdr:row>
      <xdr:rowOff>77470</xdr:rowOff>
    </xdr:to>
    <xdr:cxnSp macro="">
      <xdr:nvCxnSpPr>
        <xdr:cNvPr id="442" name="直線コネクタ 441"/>
        <xdr:cNvCxnSpPr/>
      </xdr:nvCxnSpPr>
      <xdr:spPr>
        <a:xfrm>
          <a:off x="13169900" y="12760960"/>
          <a:ext cx="89916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110490</xdr:rowOff>
    </xdr:from>
    <xdr:to xmlns:xdr="http://schemas.openxmlformats.org/drawingml/2006/spreadsheetDrawing">
      <xdr:col>69</xdr:col>
      <xdr:colOff>142875</xdr:colOff>
      <xdr:row>78</xdr:row>
      <xdr:rowOff>40640</xdr:rowOff>
    </xdr:to>
    <xdr:sp macro="" textlink="">
      <xdr:nvSpPr>
        <xdr:cNvPr id="443" name="フローチャート: 判断 442"/>
        <xdr:cNvSpPr/>
      </xdr:nvSpPr>
      <xdr:spPr>
        <a:xfrm>
          <a:off x="1401826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25400</xdr:rowOff>
    </xdr:from>
    <xdr:ext cx="758825" cy="259080"/>
    <xdr:sp macro="" textlink="">
      <xdr:nvSpPr>
        <xdr:cNvPr id="444" name="テキスト ボックス 443"/>
        <xdr:cNvSpPr txBox="1"/>
      </xdr:nvSpPr>
      <xdr:spPr>
        <a:xfrm>
          <a:off x="13682980" y="133985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129540</xdr:rowOff>
    </xdr:from>
    <xdr:to xmlns:xdr="http://schemas.openxmlformats.org/drawingml/2006/spreadsheetDrawing">
      <xdr:col>65</xdr:col>
      <xdr:colOff>53975</xdr:colOff>
      <xdr:row>77</xdr:row>
      <xdr:rowOff>59690</xdr:rowOff>
    </xdr:to>
    <xdr:sp macro="" textlink="">
      <xdr:nvSpPr>
        <xdr:cNvPr id="445" name="フローチャート: 判断 444"/>
        <xdr:cNvSpPr/>
      </xdr:nvSpPr>
      <xdr:spPr>
        <a:xfrm>
          <a:off x="13116560" y="131597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44450</xdr:rowOff>
    </xdr:from>
    <xdr:ext cx="759460" cy="259080"/>
    <xdr:sp macro="" textlink="">
      <xdr:nvSpPr>
        <xdr:cNvPr id="446" name="テキスト ボックス 445"/>
        <xdr:cNvSpPr txBox="1"/>
      </xdr:nvSpPr>
      <xdr:spPr>
        <a:xfrm>
          <a:off x="12783820" y="13246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8" name="テキスト ボックス 447"/>
        <xdr:cNvSpPr txBox="1"/>
      </xdr:nvSpPr>
      <xdr:spPr>
        <a:xfrm>
          <a:off x="156514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9" name="テキスト ボックス 448"/>
        <xdr:cNvSpPr txBox="1"/>
      </xdr:nvSpPr>
      <xdr:spPr>
        <a:xfrm>
          <a:off x="147497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51" name="テキスト ボックス 450"/>
        <xdr:cNvSpPr txBox="1"/>
      </xdr:nvSpPr>
      <xdr:spPr>
        <a:xfrm>
          <a:off x="129489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110490</xdr:rowOff>
    </xdr:from>
    <xdr:to xmlns:xdr="http://schemas.openxmlformats.org/drawingml/2006/spreadsheetDrawing">
      <xdr:col>82</xdr:col>
      <xdr:colOff>158750</xdr:colOff>
      <xdr:row>78</xdr:row>
      <xdr:rowOff>40640</xdr:rowOff>
    </xdr:to>
    <xdr:sp macro="" textlink="">
      <xdr:nvSpPr>
        <xdr:cNvPr id="452" name="楕円 451"/>
        <xdr:cNvSpPr/>
      </xdr:nvSpPr>
      <xdr:spPr>
        <a:xfrm>
          <a:off x="1666748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127000</xdr:rowOff>
    </xdr:from>
    <xdr:ext cx="759460" cy="259080"/>
    <xdr:sp macro="" textlink="">
      <xdr:nvSpPr>
        <xdr:cNvPr id="453" name="公債費以外該当値テキスト"/>
        <xdr:cNvSpPr txBox="1"/>
      </xdr:nvSpPr>
      <xdr:spPr>
        <a:xfrm>
          <a:off x="16807180" y="13157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54" name="楕円 453"/>
        <xdr:cNvSpPr/>
      </xdr:nvSpPr>
      <xdr:spPr>
        <a:xfrm>
          <a:off x="1581912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134620</xdr:rowOff>
    </xdr:from>
    <xdr:ext cx="736600" cy="255905"/>
    <xdr:sp macro="" textlink="">
      <xdr:nvSpPr>
        <xdr:cNvPr id="455" name="テキスト ボックス 454"/>
        <xdr:cNvSpPr txBox="1"/>
      </xdr:nvSpPr>
      <xdr:spPr>
        <a:xfrm>
          <a:off x="15483840" y="128219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30480</xdr:rowOff>
    </xdr:from>
    <xdr:to xmlns:xdr="http://schemas.openxmlformats.org/drawingml/2006/spreadsheetDrawing">
      <xdr:col>74</xdr:col>
      <xdr:colOff>31750</xdr:colOff>
      <xdr:row>76</xdr:row>
      <xdr:rowOff>132080</xdr:rowOff>
    </xdr:to>
    <xdr:sp macro="" textlink="">
      <xdr:nvSpPr>
        <xdr:cNvPr id="456" name="楕円 455"/>
        <xdr:cNvSpPr/>
      </xdr:nvSpPr>
      <xdr:spPr>
        <a:xfrm>
          <a:off x="14917420" y="13060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142240</xdr:rowOff>
    </xdr:from>
    <xdr:ext cx="762000" cy="259080"/>
    <xdr:sp macro="" textlink="">
      <xdr:nvSpPr>
        <xdr:cNvPr id="457" name="テキスト ボックス 456"/>
        <xdr:cNvSpPr txBox="1"/>
      </xdr:nvSpPr>
      <xdr:spPr>
        <a:xfrm>
          <a:off x="1458468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26670</xdr:rowOff>
    </xdr:from>
    <xdr:to xmlns:xdr="http://schemas.openxmlformats.org/drawingml/2006/spreadsheetDrawing">
      <xdr:col>69</xdr:col>
      <xdr:colOff>142875</xdr:colOff>
      <xdr:row>75</xdr:row>
      <xdr:rowOff>128270</xdr:rowOff>
    </xdr:to>
    <xdr:sp macro="" textlink="">
      <xdr:nvSpPr>
        <xdr:cNvPr id="458" name="楕円 457"/>
        <xdr:cNvSpPr/>
      </xdr:nvSpPr>
      <xdr:spPr>
        <a:xfrm>
          <a:off x="1401826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138430</xdr:rowOff>
    </xdr:from>
    <xdr:ext cx="758825" cy="259080"/>
    <xdr:sp macro="" textlink="">
      <xdr:nvSpPr>
        <xdr:cNvPr id="459" name="テキスト ボックス 458"/>
        <xdr:cNvSpPr txBox="1"/>
      </xdr:nvSpPr>
      <xdr:spPr>
        <a:xfrm>
          <a:off x="13682980" y="126542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22860</xdr:rowOff>
    </xdr:from>
    <xdr:to xmlns:xdr="http://schemas.openxmlformats.org/drawingml/2006/spreadsheetDrawing">
      <xdr:col>65</xdr:col>
      <xdr:colOff>53975</xdr:colOff>
      <xdr:row>74</xdr:row>
      <xdr:rowOff>124460</xdr:rowOff>
    </xdr:to>
    <xdr:sp macro="" textlink="">
      <xdr:nvSpPr>
        <xdr:cNvPr id="460" name="楕円 459"/>
        <xdr:cNvSpPr/>
      </xdr:nvSpPr>
      <xdr:spPr>
        <a:xfrm>
          <a:off x="13116560" y="12710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134620</xdr:rowOff>
    </xdr:from>
    <xdr:ext cx="759460" cy="255905"/>
    <xdr:sp macro="" textlink="">
      <xdr:nvSpPr>
        <xdr:cNvPr id="461" name="テキスト ボックス 460"/>
        <xdr:cNvSpPr txBox="1"/>
      </xdr:nvSpPr>
      <xdr:spPr>
        <a:xfrm>
          <a:off x="12783820" y="1247902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37465</xdr:rowOff>
    </xdr:to>
    <xdr:sp macro="" textlink="">
      <xdr:nvSpPr>
        <xdr:cNvPr id="4" name="団体名称ボックス1"/>
        <xdr:cNvSpPr/>
      </xdr:nvSpPr>
      <xdr:spPr>
        <a:xfrm>
          <a:off x="1385125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065"/>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31115</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3872845" y="31115"/>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162748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12065</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065"/>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450850</xdr:colOff>
      <xdr:row>2</xdr:row>
      <xdr:rowOff>12065</xdr:rowOff>
    </xdr:to>
    <xdr:sp macro="" textlink="">
      <xdr:nvSpPr>
        <xdr:cNvPr id="9" name="正方形/長方形 8"/>
        <xdr:cNvSpPr/>
      </xdr:nvSpPr>
      <xdr:spPr>
        <a:xfrm>
          <a:off x="11679555" y="31115"/>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200277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2540</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78865"/>
          <a:ext cx="4130040" cy="25527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2540</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8865"/>
          <a:ext cx="1297940" cy="1143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123190</xdr:rowOff>
    </xdr:to>
    <xdr:sp macro="" textlink="">
      <xdr:nvSpPr>
        <xdr:cNvPr id="19" name="正方形/長方形 18"/>
        <xdr:cNvSpPr/>
      </xdr:nvSpPr>
      <xdr:spPr>
        <a:xfrm>
          <a:off x="447040" y="14605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566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123190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3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123190</xdr:rowOff>
    </xdr:from>
    <xdr:to xmlns:xdr="http://schemas.openxmlformats.org/drawingml/2006/spreadsheetDrawing">
      <xdr:col>1</xdr:col>
      <xdr:colOff>177800</xdr:colOff>
      <xdr:row>9</xdr:row>
      <xdr:rowOff>123190</xdr:rowOff>
    </xdr:to>
    <xdr:cxnSp macro="">
      <xdr:nvCxnSpPr>
        <xdr:cNvPr id="23" name="直線コネクタ 22"/>
        <xdr:cNvCxnSpPr/>
      </xdr:nvCxnSpPr>
      <xdr:spPr>
        <a:xfrm flipH="1">
          <a:off x="191770" y="17138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129540</xdr:rowOff>
    </xdr:from>
    <xdr:to xmlns:xdr="http://schemas.openxmlformats.org/drawingml/2006/spreadsheetDrawing">
      <xdr:col>1</xdr:col>
      <xdr:colOff>142875</xdr:colOff>
      <xdr:row>7</xdr:row>
      <xdr:rowOff>59690</xdr:rowOff>
    </xdr:to>
    <xdr:sp macro="" textlink="">
      <xdr:nvSpPr>
        <xdr:cNvPr id="26" name="楕円 25"/>
        <xdr:cNvSpPr/>
      </xdr:nvSpPr>
      <xdr:spPr>
        <a:xfrm>
          <a:off x="226695" y="120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59690</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503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3685"/>
    <xdr:sp macro="" textlink="">
      <xdr:nvSpPr>
        <xdr:cNvPr id="29" name="テキスト ボックス 28"/>
        <xdr:cNvSpPr txBox="1"/>
      </xdr:nvSpPr>
      <xdr:spPr>
        <a:xfrm>
          <a:off x="1635760" y="1270000"/>
          <a:ext cx="41084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937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9460" cy="255270"/>
    <xdr:sp macro="" textlink="">
      <xdr:nvSpPr>
        <xdr:cNvPr id="31" name="テキスト ボックス 30"/>
        <xdr:cNvSpPr txBox="1"/>
      </xdr:nvSpPr>
      <xdr:spPr>
        <a:xfrm>
          <a:off x="1348740" y="3794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610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162560</xdr:rowOff>
    </xdr:from>
    <xdr:ext cx="759460" cy="257175"/>
    <xdr:sp macro="" textlink="">
      <xdr:nvSpPr>
        <xdr:cNvPr id="33" name="テキスト ボックス 32"/>
        <xdr:cNvSpPr txBox="1"/>
      </xdr:nvSpPr>
      <xdr:spPr>
        <a:xfrm>
          <a:off x="1348740" y="346773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149225</xdr:rowOff>
    </xdr:from>
    <xdr:to xmlns:xdr="http://schemas.openxmlformats.org/drawingml/2006/spreadsheetDrawing">
      <xdr:col>33</xdr:col>
      <xdr:colOff>114300</xdr:colOff>
      <xdr:row>18</xdr:row>
      <xdr:rowOff>149225</xdr:rowOff>
    </xdr:to>
    <xdr:cxnSp macro="">
      <xdr:nvCxnSpPr>
        <xdr:cNvPr id="34" name="直線コネクタ 33"/>
        <xdr:cNvCxnSpPr/>
      </xdr:nvCxnSpPr>
      <xdr:spPr>
        <a:xfrm>
          <a:off x="2103120" y="32829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59460" cy="257175"/>
    <xdr:sp macro="" textlink="">
      <xdr:nvSpPr>
        <xdr:cNvPr id="35" name="テキスト ボックス 34"/>
        <xdr:cNvSpPr txBox="1"/>
      </xdr:nvSpPr>
      <xdr:spPr>
        <a:xfrm>
          <a:off x="1348740" y="314134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57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59460" cy="259080"/>
    <xdr:sp macro="" textlink="">
      <xdr:nvSpPr>
        <xdr:cNvPr id="37" name="テキスト ボックス 36"/>
        <xdr:cNvSpPr txBox="1"/>
      </xdr:nvSpPr>
      <xdr:spPr>
        <a:xfrm>
          <a:off x="1348740" y="28149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10795</xdr:rowOff>
    </xdr:from>
    <xdr:to xmlns:xdr="http://schemas.openxmlformats.org/drawingml/2006/spreadsheetDrawing">
      <xdr:col>33</xdr:col>
      <xdr:colOff>114300</xdr:colOff>
      <xdr:row>15</xdr:row>
      <xdr:rowOff>10795</xdr:rowOff>
    </xdr:to>
    <xdr:cxnSp macro="">
      <xdr:nvCxnSpPr>
        <xdr:cNvPr id="38" name="直線コネクタ 37"/>
        <xdr:cNvCxnSpPr/>
      </xdr:nvCxnSpPr>
      <xdr:spPr>
        <a:xfrm>
          <a:off x="2103120" y="26301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59460" cy="255270"/>
    <xdr:sp macro="" textlink="">
      <xdr:nvSpPr>
        <xdr:cNvPr id="39" name="テキスト ボックス 38"/>
        <xdr:cNvSpPr txBox="1"/>
      </xdr:nvSpPr>
      <xdr:spPr>
        <a:xfrm>
          <a:off x="1348740" y="248856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59460" cy="259080"/>
    <xdr:sp macro="" textlink="">
      <xdr:nvSpPr>
        <xdr:cNvPr id="41" name="テキスト ボックス 40"/>
        <xdr:cNvSpPr txBox="1"/>
      </xdr:nvSpPr>
      <xdr:spPr>
        <a:xfrm>
          <a:off x="1348740" y="2162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59460" cy="259080"/>
    <xdr:sp macro="" textlink="">
      <xdr:nvSpPr>
        <xdr:cNvPr id="43" name="テキスト ボックス 42"/>
        <xdr:cNvSpPr txBox="1"/>
      </xdr:nvSpPr>
      <xdr:spPr>
        <a:xfrm>
          <a:off x="1348740" y="1835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59690</xdr:rowOff>
    </xdr:from>
    <xdr:to xmlns:xdr="http://schemas.openxmlformats.org/drawingml/2006/spreadsheetDrawing">
      <xdr:col>33</xdr:col>
      <xdr:colOff>114300</xdr:colOff>
      <xdr:row>9</xdr:row>
      <xdr:rowOff>59690</xdr:rowOff>
    </xdr:to>
    <xdr:cxnSp macro="">
      <xdr:nvCxnSpPr>
        <xdr:cNvPr id="44" name="直線コネクタ 43"/>
        <xdr:cNvCxnSpPr/>
      </xdr:nvCxnSpPr>
      <xdr:spPr>
        <a:xfrm>
          <a:off x="2103120" y="16503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88900</xdr:rowOff>
    </xdr:from>
    <xdr:ext cx="759460" cy="255270"/>
    <xdr:sp macro="" textlink="">
      <xdr:nvSpPr>
        <xdr:cNvPr id="45" name="テキスト ボックス 44"/>
        <xdr:cNvSpPr txBox="1"/>
      </xdr:nvSpPr>
      <xdr:spPr>
        <a:xfrm>
          <a:off x="1348740" y="150812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59690</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503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17780</xdr:rowOff>
    </xdr:from>
    <xdr:to xmlns:xdr="http://schemas.openxmlformats.org/drawingml/2006/spreadsheetDrawing">
      <xdr:col>29</xdr:col>
      <xdr:colOff>127000</xdr:colOff>
      <xdr:row>19</xdr:row>
      <xdr:rowOff>83185</xdr:rowOff>
    </xdr:to>
    <xdr:cxnSp macro="">
      <xdr:nvCxnSpPr>
        <xdr:cNvPr id="47" name="直線コネクタ 46"/>
        <xdr:cNvCxnSpPr/>
      </xdr:nvCxnSpPr>
      <xdr:spPr>
        <a:xfrm flipV="1">
          <a:off x="5504180" y="2122805"/>
          <a:ext cx="0" cy="12655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55245</xdr:rowOff>
    </xdr:from>
    <xdr:ext cx="758825" cy="255270"/>
    <xdr:sp macro="" textlink="">
      <xdr:nvSpPr>
        <xdr:cNvPr id="48" name="人口1人当たり決算額の推移最小値テキスト130"/>
        <xdr:cNvSpPr txBox="1"/>
      </xdr:nvSpPr>
      <xdr:spPr>
        <a:xfrm>
          <a:off x="5588000" y="336042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83185</xdr:rowOff>
    </xdr:from>
    <xdr:to xmlns:xdr="http://schemas.openxmlformats.org/drawingml/2006/spreadsheetDrawing">
      <xdr:col>30</xdr:col>
      <xdr:colOff>25400</xdr:colOff>
      <xdr:row>19</xdr:row>
      <xdr:rowOff>83185</xdr:rowOff>
    </xdr:to>
    <xdr:cxnSp macro="">
      <xdr:nvCxnSpPr>
        <xdr:cNvPr id="49" name="直線コネクタ 48"/>
        <xdr:cNvCxnSpPr/>
      </xdr:nvCxnSpPr>
      <xdr:spPr>
        <a:xfrm>
          <a:off x="5415280" y="33883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104140</xdr:rowOff>
    </xdr:from>
    <xdr:ext cx="758825" cy="259080"/>
    <xdr:sp macro="" textlink="">
      <xdr:nvSpPr>
        <xdr:cNvPr id="50" name="人口1人当たり決算額の推移最大値テキスト130"/>
        <xdr:cNvSpPr txBox="1"/>
      </xdr:nvSpPr>
      <xdr:spPr>
        <a:xfrm>
          <a:off x="5588000" y="18662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17780</xdr:rowOff>
    </xdr:from>
    <xdr:to xmlns:xdr="http://schemas.openxmlformats.org/drawingml/2006/spreadsheetDrawing">
      <xdr:col>30</xdr:col>
      <xdr:colOff>25400</xdr:colOff>
      <xdr:row>12</xdr:row>
      <xdr:rowOff>17780</xdr:rowOff>
    </xdr:to>
    <xdr:cxnSp macro="">
      <xdr:nvCxnSpPr>
        <xdr:cNvPr id="51" name="直線コネクタ 50"/>
        <xdr:cNvCxnSpPr/>
      </xdr:nvCxnSpPr>
      <xdr:spPr>
        <a:xfrm>
          <a:off x="5415280" y="21228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149860</xdr:rowOff>
    </xdr:from>
    <xdr:to xmlns:xdr="http://schemas.openxmlformats.org/drawingml/2006/spreadsheetDrawing">
      <xdr:col>29</xdr:col>
      <xdr:colOff>127000</xdr:colOff>
      <xdr:row>18</xdr:row>
      <xdr:rowOff>151130</xdr:rowOff>
    </xdr:to>
    <xdr:cxnSp macro="">
      <xdr:nvCxnSpPr>
        <xdr:cNvPr id="52" name="直線コネクタ 51"/>
        <xdr:cNvCxnSpPr/>
      </xdr:nvCxnSpPr>
      <xdr:spPr>
        <a:xfrm>
          <a:off x="4871720" y="3283585"/>
          <a:ext cx="6324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81280</xdr:rowOff>
    </xdr:from>
    <xdr:ext cx="758825" cy="259080"/>
    <xdr:sp macro="" textlink="">
      <xdr:nvSpPr>
        <xdr:cNvPr id="53" name="人口1人当たり決算額の推移平均値テキスト130"/>
        <xdr:cNvSpPr txBox="1"/>
      </xdr:nvSpPr>
      <xdr:spPr>
        <a:xfrm>
          <a:off x="5588000" y="304355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64770</xdr:rowOff>
    </xdr:from>
    <xdr:to xmlns:xdr="http://schemas.openxmlformats.org/drawingml/2006/spreadsheetDrawing">
      <xdr:col>29</xdr:col>
      <xdr:colOff>177800</xdr:colOff>
      <xdr:row>18</xdr:row>
      <xdr:rowOff>166370</xdr:rowOff>
    </xdr:to>
    <xdr:sp macro="" textlink="">
      <xdr:nvSpPr>
        <xdr:cNvPr id="54" name="フローチャート: 判断 53"/>
        <xdr:cNvSpPr/>
      </xdr:nvSpPr>
      <xdr:spPr>
        <a:xfrm>
          <a:off x="5453380" y="319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134620</xdr:rowOff>
    </xdr:from>
    <xdr:to xmlns:xdr="http://schemas.openxmlformats.org/drawingml/2006/spreadsheetDrawing">
      <xdr:col>26</xdr:col>
      <xdr:colOff>50800</xdr:colOff>
      <xdr:row>18</xdr:row>
      <xdr:rowOff>149860</xdr:rowOff>
    </xdr:to>
    <xdr:cxnSp macro="">
      <xdr:nvCxnSpPr>
        <xdr:cNvPr id="55" name="直線コネクタ 54"/>
        <xdr:cNvCxnSpPr/>
      </xdr:nvCxnSpPr>
      <xdr:spPr>
        <a:xfrm>
          <a:off x="4193540" y="3268345"/>
          <a:ext cx="67818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69215</xdr:rowOff>
    </xdr:from>
    <xdr:to xmlns:xdr="http://schemas.openxmlformats.org/drawingml/2006/spreadsheetDrawing">
      <xdr:col>26</xdr:col>
      <xdr:colOff>101600</xdr:colOff>
      <xdr:row>19</xdr:row>
      <xdr:rowOff>0</xdr:rowOff>
    </xdr:to>
    <xdr:sp macro="" textlink="">
      <xdr:nvSpPr>
        <xdr:cNvPr id="56" name="フローチャート: 判断 55"/>
        <xdr:cNvSpPr/>
      </xdr:nvSpPr>
      <xdr:spPr>
        <a:xfrm>
          <a:off x="4820920" y="3202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9525</xdr:rowOff>
    </xdr:from>
    <xdr:ext cx="734060" cy="256540"/>
    <xdr:sp macro="" textlink="">
      <xdr:nvSpPr>
        <xdr:cNvPr id="57" name="テキスト ボックス 56"/>
        <xdr:cNvSpPr txBox="1"/>
      </xdr:nvSpPr>
      <xdr:spPr>
        <a:xfrm>
          <a:off x="4500880" y="29718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133985</xdr:rowOff>
    </xdr:from>
    <xdr:to xmlns:xdr="http://schemas.openxmlformats.org/drawingml/2006/spreadsheetDrawing">
      <xdr:col>22</xdr:col>
      <xdr:colOff>114300</xdr:colOff>
      <xdr:row>18</xdr:row>
      <xdr:rowOff>134620</xdr:rowOff>
    </xdr:to>
    <xdr:cxnSp macro="">
      <xdr:nvCxnSpPr>
        <xdr:cNvPr id="58" name="直線コネクタ 57"/>
        <xdr:cNvCxnSpPr/>
      </xdr:nvCxnSpPr>
      <xdr:spPr>
        <a:xfrm>
          <a:off x="3515360" y="3267710"/>
          <a:ext cx="67818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54610</xdr:rowOff>
    </xdr:from>
    <xdr:to xmlns:xdr="http://schemas.openxmlformats.org/drawingml/2006/spreadsheetDrawing">
      <xdr:col>22</xdr:col>
      <xdr:colOff>165100</xdr:colOff>
      <xdr:row>18</xdr:row>
      <xdr:rowOff>156210</xdr:rowOff>
    </xdr:to>
    <xdr:sp macro="" textlink="">
      <xdr:nvSpPr>
        <xdr:cNvPr id="59" name="フローチャート: 判断 58"/>
        <xdr:cNvSpPr/>
      </xdr:nvSpPr>
      <xdr:spPr>
        <a:xfrm>
          <a:off x="4142740" y="31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166370</xdr:rowOff>
    </xdr:from>
    <xdr:ext cx="762000" cy="255270"/>
    <xdr:sp macro="" textlink="">
      <xdr:nvSpPr>
        <xdr:cNvPr id="60" name="テキスト ボックス 59"/>
        <xdr:cNvSpPr txBox="1"/>
      </xdr:nvSpPr>
      <xdr:spPr>
        <a:xfrm>
          <a:off x="3822700" y="29571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121920</xdr:rowOff>
    </xdr:from>
    <xdr:to xmlns:xdr="http://schemas.openxmlformats.org/drawingml/2006/spreadsheetDrawing">
      <xdr:col>18</xdr:col>
      <xdr:colOff>177800</xdr:colOff>
      <xdr:row>18</xdr:row>
      <xdr:rowOff>133985</xdr:rowOff>
    </xdr:to>
    <xdr:cxnSp macro="">
      <xdr:nvCxnSpPr>
        <xdr:cNvPr id="61" name="直線コネクタ 60"/>
        <xdr:cNvCxnSpPr/>
      </xdr:nvCxnSpPr>
      <xdr:spPr>
        <a:xfrm>
          <a:off x="2832100" y="3255645"/>
          <a:ext cx="68326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48260</xdr:rowOff>
    </xdr:from>
    <xdr:to xmlns:xdr="http://schemas.openxmlformats.org/drawingml/2006/spreadsheetDrawing">
      <xdr:col>19</xdr:col>
      <xdr:colOff>38100</xdr:colOff>
      <xdr:row>18</xdr:row>
      <xdr:rowOff>149860</xdr:rowOff>
    </xdr:to>
    <xdr:sp macro="" textlink="">
      <xdr:nvSpPr>
        <xdr:cNvPr id="62" name="フローチャート: 判断 61"/>
        <xdr:cNvSpPr/>
      </xdr:nvSpPr>
      <xdr:spPr>
        <a:xfrm>
          <a:off x="3464560" y="318198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160020</xdr:rowOff>
    </xdr:from>
    <xdr:ext cx="762000" cy="259080"/>
    <xdr:sp macro="" textlink="">
      <xdr:nvSpPr>
        <xdr:cNvPr id="63" name="テキスト ボックス 62"/>
        <xdr:cNvSpPr txBox="1"/>
      </xdr:nvSpPr>
      <xdr:spPr>
        <a:xfrm>
          <a:off x="3144520" y="295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48260</xdr:rowOff>
    </xdr:from>
    <xdr:to xmlns:xdr="http://schemas.openxmlformats.org/drawingml/2006/spreadsheetDrawing">
      <xdr:col>15</xdr:col>
      <xdr:colOff>101600</xdr:colOff>
      <xdr:row>18</xdr:row>
      <xdr:rowOff>149860</xdr:rowOff>
    </xdr:to>
    <xdr:sp macro="" textlink="">
      <xdr:nvSpPr>
        <xdr:cNvPr id="64" name="フローチャート: 判断 63"/>
        <xdr:cNvSpPr/>
      </xdr:nvSpPr>
      <xdr:spPr>
        <a:xfrm>
          <a:off x="2781300" y="3181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160020</xdr:rowOff>
    </xdr:from>
    <xdr:ext cx="759460" cy="259080"/>
    <xdr:sp macro="" textlink="">
      <xdr:nvSpPr>
        <xdr:cNvPr id="65" name="テキスト ボックス 64"/>
        <xdr:cNvSpPr txBox="1"/>
      </xdr:nvSpPr>
      <xdr:spPr>
        <a:xfrm>
          <a:off x="2461260" y="2950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139700</xdr:rowOff>
    </xdr:from>
    <xdr:ext cx="761365" cy="257810"/>
    <xdr:sp macro="" textlink="">
      <xdr:nvSpPr>
        <xdr:cNvPr id="66" name="テキスト ボックス 65"/>
        <xdr:cNvSpPr txBox="1"/>
      </xdr:nvSpPr>
      <xdr:spPr>
        <a:xfrm>
          <a:off x="5331460" y="39592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139700</xdr:rowOff>
    </xdr:from>
    <xdr:ext cx="759460" cy="257810"/>
    <xdr:sp macro="" textlink="">
      <xdr:nvSpPr>
        <xdr:cNvPr id="67" name="テキスト ボックス 66"/>
        <xdr:cNvSpPr txBox="1"/>
      </xdr:nvSpPr>
      <xdr:spPr>
        <a:xfrm>
          <a:off x="4699000" y="39592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139700</xdr:rowOff>
    </xdr:from>
    <xdr:ext cx="762000" cy="257810"/>
    <xdr:sp macro="" textlink="">
      <xdr:nvSpPr>
        <xdr:cNvPr id="68" name="テキスト ボックス 67"/>
        <xdr:cNvSpPr txBox="1"/>
      </xdr:nvSpPr>
      <xdr:spPr>
        <a:xfrm>
          <a:off x="4020820" y="3959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139700</xdr:rowOff>
    </xdr:from>
    <xdr:ext cx="762000" cy="257810"/>
    <xdr:sp macro="" textlink="">
      <xdr:nvSpPr>
        <xdr:cNvPr id="69" name="テキスト ボックス 68"/>
        <xdr:cNvSpPr txBox="1"/>
      </xdr:nvSpPr>
      <xdr:spPr>
        <a:xfrm>
          <a:off x="3337560" y="3959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139700</xdr:rowOff>
    </xdr:from>
    <xdr:ext cx="759460" cy="257810"/>
    <xdr:sp macro="" textlink="">
      <xdr:nvSpPr>
        <xdr:cNvPr id="70" name="テキスト ボックス 69"/>
        <xdr:cNvSpPr txBox="1"/>
      </xdr:nvSpPr>
      <xdr:spPr>
        <a:xfrm>
          <a:off x="2659380" y="39592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100965</xdr:rowOff>
    </xdr:from>
    <xdr:to xmlns:xdr="http://schemas.openxmlformats.org/drawingml/2006/spreadsheetDrawing">
      <xdr:col>29</xdr:col>
      <xdr:colOff>177800</xdr:colOff>
      <xdr:row>19</xdr:row>
      <xdr:rowOff>30480</xdr:rowOff>
    </xdr:to>
    <xdr:sp macro="" textlink="">
      <xdr:nvSpPr>
        <xdr:cNvPr id="71" name="楕円 70"/>
        <xdr:cNvSpPr/>
      </xdr:nvSpPr>
      <xdr:spPr>
        <a:xfrm>
          <a:off x="5453380" y="32346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24130</xdr:rowOff>
    </xdr:from>
    <xdr:ext cx="758825" cy="259080"/>
    <xdr:sp macro="" textlink="">
      <xdr:nvSpPr>
        <xdr:cNvPr id="72" name="人口1人当たり決算額の推移該当値テキスト130"/>
        <xdr:cNvSpPr txBox="1"/>
      </xdr:nvSpPr>
      <xdr:spPr>
        <a:xfrm>
          <a:off x="5588000" y="31578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99695</xdr:rowOff>
    </xdr:from>
    <xdr:to xmlns:xdr="http://schemas.openxmlformats.org/drawingml/2006/spreadsheetDrawing">
      <xdr:col>26</xdr:col>
      <xdr:colOff>101600</xdr:colOff>
      <xdr:row>19</xdr:row>
      <xdr:rowOff>29845</xdr:rowOff>
    </xdr:to>
    <xdr:sp macro="" textlink="">
      <xdr:nvSpPr>
        <xdr:cNvPr id="73" name="楕円 72"/>
        <xdr:cNvSpPr/>
      </xdr:nvSpPr>
      <xdr:spPr>
        <a:xfrm>
          <a:off x="4820920" y="323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13970</xdr:rowOff>
    </xdr:from>
    <xdr:ext cx="734060" cy="257175"/>
    <xdr:sp macro="" textlink="">
      <xdr:nvSpPr>
        <xdr:cNvPr id="74" name="テキスト ボックス 73"/>
        <xdr:cNvSpPr txBox="1"/>
      </xdr:nvSpPr>
      <xdr:spPr>
        <a:xfrm>
          <a:off x="4500880" y="3319145"/>
          <a:ext cx="7340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83820</xdr:rowOff>
    </xdr:from>
    <xdr:to xmlns:xdr="http://schemas.openxmlformats.org/drawingml/2006/spreadsheetDrawing">
      <xdr:col>22</xdr:col>
      <xdr:colOff>165100</xdr:colOff>
      <xdr:row>19</xdr:row>
      <xdr:rowOff>13335</xdr:rowOff>
    </xdr:to>
    <xdr:sp macro="" textlink="">
      <xdr:nvSpPr>
        <xdr:cNvPr id="75" name="楕円 74"/>
        <xdr:cNvSpPr/>
      </xdr:nvSpPr>
      <xdr:spPr>
        <a:xfrm>
          <a:off x="4142740" y="32175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167640</xdr:rowOff>
    </xdr:from>
    <xdr:ext cx="762000" cy="257810"/>
    <xdr:sp macro="" textlink="">
      <xdr:nvSpPr>
        <xdr:cNvPr id="76" name="テキスト ボックス 75"/>
        <xdr:cNvSpPr txBox="1"/>
      </xdr:nvSpPr>
      <xdr:spPr>
        <a:xfrm>
          <a:off x="3822700" y="330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83185</xdr:rowOff>
    </xdr:from>
    <xdr:to xmlns:xdr="http://schemas.openxmlformats.org/drawingml/2006/spreadsheetDrawing">
      <xdr:col>19</xdr:col>
      <xdr:colOff>38100</xdr:colOff>
      <xdr:row>19</xdr:row>
      <xdr:rowOff>12700</xdr:rowOff>
    </xdr:to>
    <xdr:sp macro="" textlink="">
      <xdr:nvSpPr>
        <xdr:cNvPr id="77" name="楕円 76"/>
        <xdr:cNvSpPr/>
      </xdr:nvSpPr>
      <xdr:spPr>
        <a:xfrm>
          <a:off x="3464560" y="3216910"/>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167640</xdr:rowOff>
    </xdr:from>
    <xdr:ext cx="762000" cy="257175"/>
    <xdr:sp macro="" textlink="">
      <xdr:nvSpPr>
        <xdr:cNvPr id="78" name="テキスト ボックス 77"/>
        <xdr:cNvSpPr txBox="1"/>
      </xdr:nvSpPr>
      <xdr:spPr>
        <a:xfrm>
          <a:off x="3144520" y="330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71120</xdr:rowOff>
    </xdr:from>
    <xdr:to xmlns:xdr="http://schemas.openxmlformats.org/drawingml/2006/spreadsheetDrawing">
      <xdr:col>15</xdr:col>
      <xdr:colOff>101600</xdr:colOff>
      <xdr:row>19</xdr:row>
      <xdr:rowOff>1270</xdr:rowOff>
    </xdr:to>
    <xdr:sp macro="" textlink="">
      <xdr:nvSpPr>
        <xdr:cNvPr id="79" name="楕円 78"/>
        <xdr:cNvSpPr/>
      </xdr:nvSpPr>
      <xdr:spPr>
        <a:xfrm>
          <a:off x="2781300" y="320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158115</xdr:rowOff>
    </xdr:from>
    <xdr:ext cx="759460" cy="255905"/>
    <xdr:sp macro="" textlink="">
      <xdr:nvSpPr>
        <xdr:cNvPr id="80" name="テキスト ボックス 79"/>
        <xdr:cNvSpPr txBox="1"/>
      </xdr:nvSpPr>
      <xdr:spPr>
        <a:xfrm>
          <a:off x="2461260" y="329184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12065</xdr:rowOff>
    </xdr:from>
    <xdr:to xmlns:xdr="http://schemas.openxmlformats.org/drawingml/2006/spreadsheetDrawing">
      <xdr:col>33</xdr:col>
      <xdr:colOff>114300</xdr:colOff>
      <xdr:row>30</xdr:row>
      <xdr:rowOff>94615</xdr:rowOff>
    </xdr:to>
    <xdr:sp macro="" textlink="">
      <xdr:nvSpPr>
        <xdr:cNvPr id="81" name="正方形/長方形 80"/>
        <xdr:cNvSpPr/>
      </xdr:nvSpPr>
      <xdr:spPr>
        <a:xfrm>
          <a:off x="2103120" y="507936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12065</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79365"/>
          <a:ext cx="1297940" cy="1143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126365</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1936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69215</xdr:rowOff>
    </xdr:to>
    <xdr:sp macro="" textlink="">
      <xdr:nvSpPr>
        <xdr:cNvPr id="91" name="楕円 90"/>
        <xdr:cNvSpPr/>
      </xdr:nvSpPr>
      <xdr:spPr>
        <a:xfrm>
          <a:off x="226695"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10845" cy="272415"/>
    <xdr:sp macro="" textlink="">
      <xdr:nvSpPr>
        <xdr:cNvPr id="94" name="テキスト ボックス 93"/>
        <xdr:cNvSpPr txBox="1"/>
      </xdr:nvSpPr>
      <xdr:spPr>
        <a:xfrm>
          <a:off x="1635760" y="5269865"/>
          <a:ext cx="4108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90805</xdr:rowOff>
    </xdr:from>
    <xdr:to xmlns:xdr="http://schemas.openxmlformats.org/drawingml/2006/spreadsheetDrawing">
      <xdr:col>33</xdr:col>
      <xdr:colOff>114300</xdr:colOff>
      <xdr:row>38</xdr:row>
      <xdr:rowOff>90805</xdr:rowOff>
    </xdr:to>
    <xdr:cxnSp macro="">
      <xdr:nvCxnSpPr>
        <xdr:cNvPr id="96" name="直線コネクタ 95"/>
        <xdr:cNvCxnSpPr/>
      </xdr:nvCxnSpPr>
      <xdr:spPr>
        <a:xfrm>
          <a:off x="2103120" y="75584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9460" cy="259080"/>
    <xdr:sp macro="" textlink="">
      <xdr:nvSpPr>
        <xdr:cNvPr id="101" name="テキスト ボックス 100"/>
        <xdr:cNvSpPr txBox="1"/>
      </xdr:nvSpPr>
      <xdr:spPr>
        <a:xfrm>
          <a:off x="1348740" y="5890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5905"/>
    <xdr:sp macro="" textlink="">
      <xdr:nvSpPr>
        <xdr:cNvPr id="103" name="テキスト ボックス 102"/>
        <xdr:cNvSpPr txBox="1"/>
      </xdr:nvSpPr>
      <xdr:spPr>
        <a:xfrm>
          <a:off x="1348740" y="550989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179070</xdr:rowOff>
    </xdr:from>
    <xdr:to xmlns:xdr="http://schemas.openxmlformats.org/drawingml/2006/spreadsheetDrawing">
      <xdr:col>29</xdr:col>
      <xdr:colOff>127000</xdr:colOff>
      <xdr:row>38</xdr:row>
      <xdr:rowOff>104140</xdr:rowOff>
    </xdr:to>
    <xdr:cxnSp macro="">
      <xdr:nvCxnSpPr>
        <xdr:cNvPr id="105" name="直線コネクタ 104"/>
        <xdr:cNvCxnSpPr/>
      </xdr:nvCxnSpPr>
      <xdr:spPr>
        <a:xfrm flipV="1">
          <a:off x="5504180" y="6103620"/>
          <a:ext cx="0" cy="1468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75565</xdr:rowOff>
    </xdr:from>
    <xdr:ext cx="758825" cy="255905"/>
    <xdr:sp macro="" textlink="">
      <xdr:nvSpPr>
        <xdr:cNvPr id="106" name="人口1人当たり決算額の推移最小値テキスト445"/>
        <xdr:cNvSpPr txBox="1"/>
      </xdr:nvSpPr>
      <xdr:spPr>
        <a:xfrm>
          <a:off x="5588000" y="75431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104140</xdr:rowOff>
    </xdr:from>
    <xdr:to xmlns:xdr="http://schemas.openxmlformats.org/drawingml/2006/spreadsheetDrawing">
      <xdr:col>30</xdr:col>
      <xdr:colOff>25400</xdr:colOff>
      <xdr:row>38</xdr:row>
      <xdr:rowOff>104140</xdr:rowOff>
    </xdr:to>
    <xdr:cxnSp macro="">
      <xdr:nvCxnSpPr>
        <xdr:cNvPr id="107" name="直線コネクタ 106"/>
        <xdr:cNvCxnSpPr/>
      </xdr:nvCxnSpPr>
      <xdr:spPr>
        <a:xfrm>
          <a:off x="5415280" y="75717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93980</xdr:rowOff>
    </xdr:from>
    <xdr:ext cx="758825" cy="259080"/>
    <xdr:sp macro="" textlink="">
      <xdr:nvSpPr>
        <xdr:cNvPr id="108" name="人口1人当たり決算額の推移最大値テキスト445"/>
        <xdr:cNvSpPr txBox="1"/>
      </xdr:nvSpPr>
      <xdr:spPr>
        <a:xfrm>
          <a:off x="5588000" y="58470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179070</xdr:rowOff>
    </xdr:from>
    <xdr:to xmlns:xdr="http://schemas.openxmlformats.org/drawingml/2006/spreadsheetDrawing">
      <xdr:col>30</xdr:col>
      <xdr:colOff>25400</xdr:colOff>
      <xdr:row>33</xdr:row>
      <xdr:rowOff>179070</xdr:rowOff>
    </xdr:to>
    <xdr:cxnSp macro="">
      <xdr:nvCxnSpPr>
        <xdr:cNvPr id="109" name="直線コネクタ 108"/>
        <xdr:cNvCxnSpPr/>
      </xdr:nvCxnSpPr>
      <xdr:spPr>
        <a:xfrm>
          <a:off x="5415280" y="61036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186690</xdr:rowOff>
    </xdr:from>
    <xdr:to xmlns:xdr="http://schemas.openxmlformats.org/drawingml/2006/spreadsheetDrawing">
      <xdr:col>29</xdr:col>
      <xdr:colOff>127000</xdr:colOff>
      <xdr:row>35</xdr:row>
      <xdr:rowOff>328295</xdr:rowOff>
    </xdr:to>
    <xdr:cxnSp macro="">
      <xdr:nvCxnSpPr>
        <xdr:cNvPr id="110" name="直線コネクタ 109"/>
        <xdr:cNvCxnSpPr/>
      </xdr:nvCxnSpPr>
      <xdr:spPr>
        <a:xfrm>
          <a:off x="4871720" y="6797040"/>
          <a:ext cx="632460" cy="141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50165</xdr:rowOff>
    </xdr:from>
    <xdr:ext cx="758825" cy="258445"/>
    <xdr:sp macro="" textlink="">
      <xdr:nvSpPr>
        <xdr:cNvPr id="111" name="人口1人当たり決算額の推移平均値テキスト445"/>
        <xdr:cNvSpPr txBox="1"/>
      </xdr:nvSpPr>
      <xdr:spPr>
        <a:xfrm>
          <a:off x="5588000" y="7003415"/>
          <a:ext cx="758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78105</xdr:rowOff>
    </xdr:from>
    <xdr:to xmlns:xdr="http://schemas.openxmlformats.org/drawingml/2006/spreadsheetDrawing">
      <xdr:col>29</xdr:col>
      <xdr:colOff>177800</xdr:colOff>
      <xdr:row>37</xdr:row>
      <xdr:rowOff>8255</xdr:rowOff>
    </xdr:to>
    <xdr:sp macro="" textlink="">
      <xdr:nvSpPr>
        <xdr:cNvPr id="112" name="フローチャート: 判断 111"/>
        <xdr:cNvSpPr/>
      </xdr:nvSpPr>
      <xdr:spPr>
        <a:xfrm>
          <a:off x="5453380" y="7031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86360</xdr:rowOff>
    </xdr:from>
    <xdr:to xmlns:xdr="http://schemas.openxmlformats.org/drawingml/2006/spreadsheetDrawing">
      <xdr:col>26</xdr:col>
      <xdr:colOff>50800</xdr:colOff>
      <xdr:row>35</xdr:row>
      <xdr:rowOff>186690</xdr:rowOff>
    </xdr:to>
    <xdr:cxnSp macro="">
      <xdr:nvCxnSpPr>
        <xdr:cNvPr id="113" name="直線コネクタ 112"/>
        <xdr:cNvCxnSpPr/>
      </xdr:nvCxnSpPr>
      <xdr:spPr>
        <a:xfrm>
          <a:off x="4193540" y="6696710"/>
          <a:ext cx="678180" cy="1003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76200</xdr:rowOff>
    </xdr:from>
    <xdr:to xmlns:xdr="http://schemas.openxmlformats.org/drawingml/2006/spreadsheetDrawing">
      <xdr:col>26</xdr:col>
      <xdr:colOff>101600</xdr:colOff>
      <xdr:row>37</xdr:row>
      <xdr:rowOff>6985</xdr:rowOff>
    </xdr:to>
    <xdr:sp macro="" textlink="">
      <xdr:nvSpPr>
        <xdr:cNvPr id="114" name="フローチャート: 判断 113"/>
        <xdr:cNvSpPr/>
      </xdr:nvSpPr>
      <xdr:spPr>
        <a:xfrm>
          <a:off x="4820920" y="7029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162560</xdr:rowOff>
    </xdr:from>
    <xdr:ext cx="734060" cy="259080"/>
    <xdr:sp macro="" textlink="">
      <xdr:nvSpPr>
        <xdr:cNvPr id="115" name="テキスト ボックス 114"/>
        <xdr:cNvSpPr txBox="1"/>
      </xdr:nvSpPr>
      <xdr:spPr>
        <a:xfrm>
          <a:off x="4500880" y="71158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294640</xdr:rowOff>
    </xdr:from>
    <xdr:to xmlns:xdr="http://schemas.openxmlformats.org/drawingml/2006/spreadsheetDrawing">
      <xdr:col>22</xdr:col>
      <xdr:colOff>114300</xdr:colOff>
      <xdr:row>35</xdr:row>
      <xdr:rowOff>86360</xdr:rowOff>
    </xdr:to>
    <xdr:cxnSp macro="">
      <xdr:nvCxnSpPr>
        <xdr:cNvPr id="116" name="直線コネクタ 115"/>
        <xdr:cNvCxnSpPr/>
      </xdr:nvCxnSpPr>
      <xdr:spPr>
        <a:xfrm>
          <a:off x="3515360" y="6562090"/>
          <a:ext cx="67818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15240</xdr:rowOff>
    </xdr:from>
    <xdr:to xmlns:xdr="http://schemas.openxmlformats.org/drawingml/2006/spreadsheetDrawing">
      <xdr:col>22</xdr:col>
      <xdr:colOff>165100</xdr:colOff>
      <xdr:row>36</xdr:row>
      <xdr:rowOff>116840</xdr:rowOff>
    </xdr:to>
    <xdr:sp macro="" textlink="">
      <xdr:nvSpPr>
        <xdr:cNvPr id="117" name="フローチャート: 判断 116"/>
        <xdr:cNvSpPr/>
      </xdr:nvSpPr>
      <xdr:spPr>
        <a:xfrm>
          <a:off x="414274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101600</xdr:rowOff>
    </xdr:from>
    <xdr:ext cx="762000" cy="252730"/>
    <xdr:sp macro="" textlink="">
      <xdr:nvSpPr>
        <xdr:cNvPr id="118" name="テキスト ボックス 117"/>
        <xdr:cNvSpPr txBox="1"/>
      </xdr:nvSpPr>
      <xdr:spPr>
        <a:xfrm>
          <a:off x="3822700" y="70548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342900</xdr:rowOff>
    </xdr:from>
    <xdr:to xmlns:xdr="http://schemas.openxmlformats.org/drawingml/2006/spreadsheetDrawing">
      <xdr:col>18</xdr:col>
      <xdr:colOff>177800</xdr:colOff>
      <xdr:row>34</xdr:row>
      <xdr:rowOff>294640</xdr:rowOff>
    </xdr:to>
    <xdr:cxnSp macro="">
      <xdr:nvCxnSpPr>
        <xdr:cNvPr id="119" name="直線コネクタ 118"/>
        <xdr:cNvCxnSpPr/>
      </xdr:nvCxnSpPr>
      <xdr:spPr>
        <a:xfrm>
          <a:off x="2832100" y="6267450"/>
          <a:ext cx="683260" cy="294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281305</xdr:rowOff>
    </xdr:from>
    <xdr:to xmlns:xdr="http://schemas.openxmlformats.org/drawingml/2006/spreadsheetDrawing">
      <xdr:col>19</xdr:col>
      <xdr:colOff>38100</xdr:colOff>
      <xdr:row>36</xdr:row>
      <xdr:rowOff>39370</xdr:rowOff>
    </xdr:to>
    <xdr:sp macro="" textlink="">
      <xdr:nvSpPr>
        <xdr:cNvPr id="120" name="フローチャート: 判断 119"/>
        <xdr:cNvSpPr/>
      </xdr:nvSpPr>
      <xdr:spPr>
        <a:xfrm>
          <a:off x="3464560" y="689165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24130</xdr:rowOff>
    </xdr:from>
    <xdr:ext cx="762000" cy="259080"/>
    <xdr:sp macro="" textlink="">
      <xdr:nvSpPr>
        <xdr:cNvPr id="121" name="テキスト ボックス 120"/>
        <xdr:cNvSpPr txBox="1"/>
      </xdr:nvSpPr>
      <xdr:spPr>
        <a:xfrm>
          <a:off x="3144520" y="6977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229870</xdr:rowOff>
    </xdr:from>
    <xdr:to xmlns:xdr="http://schemas.openxmlformats.org/drawingml/2006/spreadsheetDrawing">
      <xdr:col>15</xdr:col>
      <xdr:colOff>101600</xdr:colOff>
      <xdr:row>35</xdr:row>
      <xdr:rowOff>332105</xdr:rowOff>
    </xdr:to>
    <xdr:sp macro="" textlink="">
      <xdr:nvSpPr>
        <xdr:cNvPr id="122" name="フローチャート: 判断 121"/>
        <xdr:cNvSpPr/>
      </xdr:nvSpPr>
      <xdr:spPr>
        <a:xfrm>
          <a:off x="2781300" y="68402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317500</xdr:rowOff>
    </xdr:from>
    <xdr:ext cx="759460" cy="254635"/>
    <xdr:sp macro="" textlink="">
      <xdr:nvSpPr>
        <xdr:cNvPr id="123" name="テキスト ボックス 122"/>
        <xdr:cNvSpPr txBox="1"/>
      </xdr:nvSpPr>
      <xdr:spPr>
        <a:xfrm>
          <a:off x="2461260" y="692785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64160"/>
    <xdr:sp macro="" textlink="">
      <xdr:nvSpPr>
        <xdr:cNvPr id="124" name="テキスト ボックス 123"/>
        <xdr:cNvSpPr txBox="1"/>
      </xdr:nvSpPr>
      <xdr:spPr>
        <a:xfrm>
          <a:off x="5331460" y="796036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9460" cy="264160"/>
    <xdr:sp macro="" textlink="">
      <xdr:nvSpPr>
        <xdr:cNvPr id="125" name="テキスト ボックス 124"/>
        <xdr:cNvSpPr txBox="1"/>
      </xdr:nvSpPr>
      <xdr:spPr>
        <a:xfrm>
          <a:off x="4699000" y="796036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26" name="テキスト ボックス 125"/>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27" name="テキスト ボックス 126"/>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9460" cy="264160"/>
    <xdr:sp macro="" textlink="">
      <xdr:nvSpPr>
        <xdr:cNvPr id="128" name="テキスト ボックス 127"/>
        <xdr:cNvSpPr txBox="1"/>
      </xdr:nvSpPr>
      <xdr:spPr>
        <a:xfrm>
          <a:off x="2659380" y="796036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276860</xdr:rowOff>
    </xdr:from>
    <xdr:to xmlns:xdr="http://schemas.openxmlformats.org/drawingml/2006/spreadsheetDrawing">
      <xdr:col>29</xdr:col>
      <xdr:colOff>177800</xdr:colOff>
      <xdr:row>36</xdr:row>
      <xdr:rowOff>35560</xdr:rowOff>
    </xdr:to>
    <xdr:sp macro="" textlink="">
      <xdr:nvSpPr>
        <xdr:cNvPr id="129" name="楕円 128"/>
        <xdr:cNvSpPr/>
      </xdr:nvSpPr>
      <xdr:spPr>
        <a:xfrm>
          <a:off x="5453380" y="688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122555</xdr:rowOff>
    </xdr:from>
    <xdr:ext cx="758825" cy="255905"/>
    <xdr:sp macro="" textlink="">
      <xdr:nvSpPr>
        <xdr:cNvPr id="130" name="人口1人当たり決算額の推移該当値テキスト445"/>
        <xdr:cNvSpPr txBox="1"/>
      </xdr:nvSpPr>
      <xdr:spPr>
        <a:xfrm>
          <a:off x="5588000" y="67329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135890</xdr:rowOff>
    </xdr:from>
    <xdr:to xmlns:xdr="http://schemas.openxmlformats.org/drawingml/2006/spreadsheetDrawing">
      <xdr:col>26</xdr:col>
      <xdr:colOff>101600</xdr:colOff>
      <xdr:row>35</xdr:row>
      <xdr:rowOff>238125</xdr:rowOff>
    </xdr:to>
    <xdr:sp macro="" textlink="">
      <xdr:nvSpPr>
        <xdr:cNvPr id="131" name="楕円 130"/>
        <xdr:cNvSpPr/>
      </xdr:nvSpPr>
      <xdr:spPr>
        <a:xfrm>
          <a:off x="4820920" y="6746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247650</xdr:rowOff>
    </xdr:from>
    <xdr:ext cx="734060" cy="255270"/>
    <xdr:sp macro="" textlink="">
      <xdr:nvSpPr>
        <xdr:cNvPr id="132" name="テキスト ボックス 131"/>
        <xdr:cNvSpPr txBox="1"/>
      </xdr:nvSpPr>
      <xdr:spPr>
        <a:xfrm>
          <a:off x="4500880" y="6515100"/>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34925</xdr:rowOff>
    </xdr:from>
    <xdr:to xmlns:xdr="http://schemas.openxmlformats.org/drawingml/2006/spreadsheetDrawing">
      <xdr:col>22</xdr:col>
      <xdr:colOff>165100</xdr:colOff>
      <xdr:row>35</xdr:row>
      <xdr:rowOff>137160</xdr:rowOff>
    </xdr:to>
    <xdr:sp macro="" textlink="">
      <xdr:nvSpPr>
        <xdr:cNvPr id="133" name="楕円 132"/>
        <xdr:cNvSpPr/>
      </xdr:nvSpPr>
      <xdr:spPr>
        <a:xfrm>
          <a:off x="4142740" y="6645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147955</xdr:rowOff>
    </xdr:from>
    <xdr:ext cx="762000" cy="258445"/>
    <xdr:sp macro="" textlink="">
      <xdr:nvSpPr>
        <xdr:cNvPr id="134" name="テキスト ボックス 133"/>
        <xdr:cNvSpPr txBox="1"/>
      </xdr:nvSpPr>
      <xdr:spPr>
        <a:xfrm>
          <a:off x="3822700" y="641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243205</xdr:rowOff>
    </xdr:from>
    <xdr:to xmlns:xdr="http://schemas.openxmlformats.org/drawingml/2006/spreadsheetDrawing">
      <xdr:col>19</xdr:col>
      <xdr:colOff>38100</xdr:colOff>
      <xdr:row>35</xdr:row>
      <xdr:rowOff>1270</xdr:rowOff>
    </xdr:to>
    <xdr:sp macro="" textlink="">
      <xdr:nvSpPr>
        <xdr:cNvPr id="135" name="楕円 134"/>
        <xdr:cNvSpPr/>
      </xdr:nvSpPr>
      <xdr:spPr>
        <a:xfrm>
          <a:off x="3464560" y="651065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12065</xdr:rowOff>
    </xdr:from>
    <xdr:ext cx="762000" cy="259715"/>
    <xdr:sp macro="" textlink="">
      <xdr:nvSpPr>
        <xdr:cNvPr id="136" name="テキスト ボックス 135"/>
        <xdr:cNvSpPr txBox="1"/>
      </xdr:nvSpPr>
      <xdr:spPr>
        <a:xfrm>
          <a:off x="314452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292100</xdr:rowOff>
    </xdr:from>
    <xdr:to xmlns:xdr="http://schemas.openxmlformats.org/drawingml/2006/spreadsheetDrawing">
      <xdr:col>15</xdr:col>
      <xdr:colOff>101600</xdr:colOff>
      <xdr:row>34</xdr:row>
      <xdr:rowOff>50800</xdr:rowOff>
    </xdr:to>
    <xdr:sp macro="" textlink="">
      <xdr:nvSpPr>
        <xdr:cNvPr id="137" name="楕円 136"/>
        <xdr:cNvSpPr/>
      </xdr:nvSpPr>
      <xdr:spPr>
        <a:xfrm>
          <a:off x="2781300" y="621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60325</xdr:rowOff>
    </xdr:from>
    <xdr:ext cx="759460" cy="259715"/>
    <xdr:sp macro="" textlink="">
      <xdr:nvSpPr>
        <xdr:cNvPr id="138" name="テキスト ボックス 137"/>
        <xdr:cNvSpPr txBox="1"/>
      </xdr:nvSpPr>
      <xdr:spPr>
        <a:xfrm>
          <a:off x="2461260" y="598487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1620"/>
    <xdr:sp macro="" textlink="">
      <xdr:nvSpPr>
        <xdr:cNvPr id="30" name="テキスト ボックス 29"/>
        <xdr:cNvSpPr txBox="1"/>
      </xdr:nvSpPr>
      <xdr:spPr>
        <a:xfrm>
          <a:off x="683260" y="3176905"/>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2890"/>
    <xdr:sp macro="" textlink="">
      <xdr:nvSpPr>
        <xdr:cNvPr id="31" name="テキスト ボックス 30"/>
        <xdr:cNvSpPr txBox="1"/>
      </xdr:nvSpPr>
      <xdr:spPr>
        <a:xfrm>
          <a:off x="683260" y="3494405"/>
          <a:ext cx="82956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250" cy="228600"/>
    <xdr:sp macro="" textlink="">
      <xdr:nvSpPr>
        <xdr:cNvPr id="40" name="テキスト ボックス 39"/>
        <xdr:cNvSpPr txBox="1"/>
      </xdr:nvSpPr>
      <xdr:spPr>
        <a:xfrm>
          <a:off x="708660" y="4636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8285" cy="264160"/>
    <xdr:sp macro="" textlink="">
      <xdr:nvSpPr>
        <xdr:cNvPr id="42" name="テキスト ボックス 41"/>
        <xdr:cNvSpPr txBox="1"/>
      </xdr:nvSpPr>
      <xdr:spPr>
        <a:xfrm>
          <a:off x="502920" y="6972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130810</xdr:rowOff>
    </xdr:from>
    <xdr:ext cx="531495" cy="264160"/>
    <xdr:sp macro="" textlink="">
      <xdr:nvSpPr>
        <xdr:cNvPr id="44" name="テキスト ボックス 43"/>
        <xdr:cNvSpPr txBox="1"/>
      </xdr:nvSpPr>
      <xdr:spPr>
        <a:xfrm>
          <a:off x="225425" y="66459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147320</xdr:rowOff>
    </xdr:from>
    <xdr:ext cx="531495" cy="261620"/>
    <xdr:sp macro="" textlink="">
      <xdr:nvSpPr>
        <xdr:cNvPr id="46" name="テキスト ボックス 45"/>
        <xdr:cNvSpPr txBox="1"/>
      </xdr:nvSpPr>
      <xdr:spPr>
        <a:xfrm>
          <a:off x="225425" y="631952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163830</xdr:rowOff>
    </xdr:from>
    <xdr:ext cx="531495" cy="265430"/>
    <xdr:sp macro="" textlink="">
      <xdr:nvSpPr>
        <xdr:cNvPr id="48" name="テキスト ボックス 47"/>
        <xdr:cNvSpPr txBox="1"/>
      </xdr:nvSpPr>
      <xdr:spPr>
        <a:xfrm>
          <a:off x="22542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6985</xdr:rowOff>
    </xdr:from>
    <xdr:ext cx="594995" cy="262890"/>
    <xdr:sp macro="" textlink="">
      <xdr:nvSpPr>
        <xdr:cNvPr id="50" name="テキスト ボックス 49"/>
        <xdr:cNvSpPr txBox="1"/>
      </xdr:nvSpPr>
      <xdr:spPr>
        <a:xfrm>
          <a:off x="166370" y="5664835"/>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94995" cy="264160"/>
    <xdr:sp macro="" textlink="">
      <xdr:nvSpPr>
        <xdr:cNvPr id="52" name="テキスト ボックス 51"/>
        <xdr:cNvSpPr txBox="1"/>
      </xdr:nvSpPr>
      <xdr:spPr>
        <a:xfrm>
          <a:off x="166370" y="5337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38735</xdr:rowOff>
    </xdr:from>
    <xdr:ext cx="594995" cy="265430"/>
    <xdr:sp macro="" textlink="">
      <xdr:nvSpPr>
        <xdr:cNvPr id="54" name="テキスト ボックス 53"/>
        <xdr:cNvSpPr txBox="1"/>
      </xdr:nvSpPr>
      <xdr:spPr>
        <a:xfrm>
          <a:off x="166370" y="5010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4995" cy="261620"/>
    <xdr:sp macro="" textlink="">
      <xdr:nvSpPr>
        <xdr:cNvPr id="56" name="テキスト ボックス 55"/>
        <xdr:cNvSpPr txBox="1"/>
      </xdr:nvSpPr>
      <xdr:spPr>
        <a:xfrm>
          <a:off x="166370" y="4685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12700</xdr:rowOff>
    </xdr:from>
    <xdr:to xmlns:xdr="http://schemas.openxmlformats.org/drawingml/2006/spreadsheetDrawing">
      <xdr:col>24</xdr:col>
      <xdr:colOff>62865</xdr:colOff>
      <xdr:row>38</xdr:row>
      <xdr:rowOff>76835</xdr:rowOff>
    </xdr:to>
    <xdr:cxnSp macro="">
      <xdr:nvCxnSpPr>
        <xdr:cNvPr id="58" name="直線コネクタ 57"/>
        <xdr:cNvCxnSpPr/>
      </xdr:nvCxnSpPr>
      <xdr:spPr>
        <a:xfrm flipV="1">
          <a:off x="4511675" y="53276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80010</xdr:rowOff>
    </xdr:from>
    <xdr:ext cx="534670" cy="264160"/>
    <xdr:sp macro="" textlink="">
      <xdr:nvSpPr>
        <xdr:cNvPr id="59" name="人件費最小値テキスト"/>
        <xdr:cNvSpPr txBox="1"/>
      </xdr:nvSpPr>
      <xdr:spPr>
        <a:xfrm>
          <a:off x="4564380" y="65951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76835</xdr:rowOff>
    </xdr:from>
    <xdr:to xmlns:xdr="http://schemas.openxmlformats.org/drawingml/2006/spreadsheetDrawing">
      <xdr:col>24</xdr:col>
      <xdr:colOff>152400</xdr:colOff>
      <xdr:row>38</xdr:row>
      <xdr:rowOff>76835</xdr:rowOff>
    </xdr:to>
    <xdr:cxnSp macro="">
      <xdr:nvCxnSpPr>
        <xdr:cNvPr id="60" name="直線コネクタ 59"/>
        <xdr:cNvCxnSpPr/>
      </xdr:nvCxnSpPr>
      <xdr:spPr>
        <a:xfrm>
          <a:off x="4429760" y="6591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133985</xdr:rowOff>
    </xdr:from>
    <xdr:ext cx="598805" cy="263525"/>
    <xdr:sp macro="" textlink="">
      <xdr:nvSpPr>
        <xdr:cNvPr id="61" name="人件費最大値テキスト"/>
        <xdr:cNvSpPr txBox="1"/>
      </xdr:nvSpPr>
      <xdr:spPr>
        <a:xfrm>
          <a:off x="4564380" y="510603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12700</xdr:rowOff>
    </xdr:from>
    <xdr:to xmlns:xdr="http://schemas.openxmlformats.org/drawingml/2006/spreadsheetDrawing">
      <xdr:col>24</xdr:col>
      <xdr:colOff>152400</xdr:colOff>
      <xdr:row>31</xdr:row>
      <xdr:rowOff>12700</xdr:rowOff>
    </xdr:to>
    <xdr:cxnSp macro="">
      <xdr:nvCxnSpPr>
        <xdr:cNvPr id="62" name="直線コネクタ 61"/>
        <xdr:cNvCxnSpPr/>
      </xdr:nvCxnSpPr>
      <xdr:spPr>
        <a:xfrm>
          <a:off x="4429760" y="5327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122555</xdr:rowOff>
    </xdr:from>
    <xdr:to xmlns:xdr="http://schemas.openxmlformats.org/drawingml/2006/spreadsheetDrawing">
      <xdr:col>24</xdr:col>
      <xdr:colOff>63500</xdr:colOff>
      <xdr:row>37</xdr:row>
      <xdr:rowOff>125095</xdr:rowOff>
    </xdr:to>
    <xdr:cxnSp macro="">
      <xdr:nvCxnSpPr>
        <xdr:cNvPr id="63" name="直線コネクタ 62"/>
        <xdr:cNvCxnSpPr/>
      </xdr:nvCxnSpPr>
      <xdr:spPr>
        <a:xfrm flipV="1">
          <a:off x="3700780" y="646620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59690</xdr:rowOff>
    </xdr:from>
    <xdr:ext cx="534670" cy="264795"/>
    <xdr:sp macro="" textlink="">
      <xdr:nvSpPr>
        <xdr:cNvPr id="64" name="人件費平均値テキスト"/>
        <xdr:cNvSpPr txBox="1"/>
      </xdr:nvSpPr>
      <xdr:spPr>
        <a:xfrm>
          <a:off x="4564380" y="623189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36195</xdr:rowOff>
    </xdr:from>
    <xdr:to xmlns:xdr="http://schemas.openxmlformats.org/drawingml/2006/spreadsheetDrawing">
      <xdr:col>24</xdr:col>
      <xdr:colOff>114300</xdr:colOff>
      <xdr:row>37</xdr:row>
      <xdr:rowOff>140335</xdr:rowOff>
    </xdr:to>
    <xdr:sp macro="" textlink="">
      <xdr:nvSpPr>
        <xdr:cNvPr id="65" name="フローチャート: 判断 64"/>
        <xdr:cNvSpPr/>
      </xdr:nvSpPr>
      <xdr:spPr>
        <a:xfrm>
          <a:off x="4462780" y="63798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100965</xdr:rowOff>
    </xdr:from>
    <xdr:to xmlns:xdr="http://schemas.openxmlformats.org/drawingml/2006/spreadsheetDrawing">
      <xdr:col>19</xdr:col>
      <xdr:colOff>177800</xdr:colOff>
      <xdr:row>37</xdr:row>
      <xdr:rowOff>125095</xdr:rowOff>
    </xdr:to>
    <xdr:cxnSp macro="">
      <xdr:nvCxnSpPr>
        <xdr:cNvPr id="66" name="直線コネクタ 65"/>
        <xdr:cNvCxnSpPr/>
      </xdr:nvCxnSpPr>
      <xdr:spPr>
        <a:xfrm>
          <a:off x="2832100" y="644461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43815</xdr:rowOff>
    </xdr:from>
    <xdr:to xmlns:xdr="http://schemas.openxmlformats.org/drawingml/2006/spreadsheetDrawing">
      <xdr:col>20</xdr:col>
      <xdr:colOff>38100</xdr:colOff>
      <xdr:row>37</xdr:row>
      <xdr:rowOff>147320</xdr:rowOff>
    </xdr:to>
    <xdr:sp macro="" textlink="">
      <xdr:nvSpPr>
        <xdr:cNvPr id="67" name="フローチャート: 判断 66"/>
        <xdr:cNvSpPr/>
      </xdr:nvSpPr>
      <xdr:spPr>
        <a:xfrm>
          <a:off x="3649980" y="638746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163830</xdr:rowOff>
    </xdr:from>
    <xdr:ext cx="531495" cy="265430"/>
    <xdr:sp macro="" textlink="">
      <xdr:nvSpPr>
        <xdr:cNvPr id="68" name="テキスト ボックス 67"/>
        <xdr:cNvSpPr txBox="1"/>
      </xdr:nvSpPr>
      <xdr:spPr>
        <a:xfrm>
          <a:off x="3438525" y="616458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100965</xdr:rowOff>
    </xdr:from>
    <xdr:to xmlns:xdr="http://schemas.openxmlformats.org/drawingml/2006/spreadsheetDrawing">
      <xdr:col>15</xdr:col>
      <xdr:colOff>50800</xdr:colOff>
      <xdr:row>37</xdr:row>
      <xdr:rowOff>102235</xdr:rowOff>
    </xdr:to>
    <xdr:cxnSp macro="">
      <xdr:nvCxnSpPr>
        <xdr:cNvPr id="69" name="直線コネクタ 68"/>
        <xdr:cNvCxnSpPr/>
      </xdr:nvCxnSpPr>
      <xdr:spPr>
        <a:xfrm flipV="1">
          <a:off x="1968500" y="64446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137795</xdr:rowOff>
    </xdr:to>
    <xdr:sp macro="" textlink="">
      <xdr:nvSpPr>
        <xdr:cNvPr id="70" name="フローチャート: 判断 69"/>
        <xdr:cNvSpPr/>
      </xdr:nvSpPr>
      <xdr:spPr>
        <a:xfrm>
          <a:off x="2781300" y="6377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154940</xdr:rowOff>
    </xdr:from>
    <xdr:ext cx="531495" cy="263525"/>
    <xdr:sp macro="" textlink="">
      <xdr:nvSpPr>
        <xdr:cNvPr id="71" name="テキスト ボックス 70"/>
        <xdr:cNvSpPr txBox="1"/>
      </xdr:nvSpPr>
      <xdr:spPr>
        <a:xfrm>
          <a:off x="2574925" y="615569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93980</xdr:rowOff>
    </xdr:from>
    <xdr:to xmlns:xdr="http://schemas.openxmlformats.org/drawingml/2006/spreadsheetDrawing">
      <xdr:col>10</xdr:col>
      <xdr:colOff>114300</xdr:colOff>
      <xdr:row>37</xdr:row>
      <xdr:rowOff>102235</xdr:rowOff>
    </xdr:to>
    <xdr:cxnSp macro="">
      <xdr:nvCxnSpPr>
        <xdr:cNvPr id="72" name="直線コネクタ 71"/>
        <xdr:cNvCxnSpPr/>
      </xdr:nvCxnSpPr>
      <xdr:spPr>
        <a:xfrm>
          <a:off x="1104900" y="643763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18415</xdr:rowOff>
    </xdr:from>
    <xdr:to xmlns:xdr="http://schemas.openxmlformats.org/drawingml/2006/spreadsheetDrawing">
      <xdr:col>10</xdr:col>
      <xdr:colOff>165100</xdr:colOff>
      <xdr:row>37</xdr:row>
      <xdr:rowOff>122555</xdr:rowOff>
    </xdr:to>
    <xdr:sp macro="" textlink="">
      <xdr:nvSpPr>
        <xdr:cNvPr id="73" name="フローチャート: 判断 72"/>
        <xdr:cNvSpPr/>
      </xdr:nvSpPr>
      <xdr:spPr>
        <a:xfrm>
          <a:off x="1917700" y="63620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139065</xdr:rowOff>
    </xdr:from>
    <xdr:ext cx="534035" cy="264795"/>
    <xdr:sp macro="" textlink="">
      <xdr:nvSpPr>
        <xdr:cNvPr id="74" name="テキスト ボックス 73"/>
        <xdr:cNvSpPr txBox="1"/>
      </xdr:nvSpPr>
      <xdr:spPr>
        <a:xfrm>
          <a:off x="1706245" y="613981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20955</xdr:rowOff>
    </xdr:from>
    <xdr:to xmlns:xdr="http://schemas.openxmlformats.org/drawingml/2006/spreadsheetDrawing">
      <xdr:col>6</xdr:col>
      <xdr:colOff>38100</xdr:colOff>
      <xdr:row>37</xdr:row>
      <xdr:rowOff>124460</xdr:rowOff>
    </xdr:to>
    <xdr:sp macro="" textlink="">
      <xdr:nvSpPr>
        <xdr:cNvPr id="75" name="フローチャート: 判断 74"/>
        <xdr:cNvSpPr/>
      </xdr:nvSpPr>
      <xdr:spPr>
        <a:xfrm>
          <a:off x="1054100" y="63646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141605</xdr:rowOff>
    </xdr:from>
    <xdr:ext cx="531495" cy="265430"/>
    <xdr:sp macro="" textlink="">
      <xdr:nvSpPr>
        <xdr:cNvPr id="76" name="テキスト ボックス 75"/>
        <xdr:cNvSpPr txBox="1"/>
      </xdr:nvSpPr>
      <xdr:spPr>
        <a:xfrm>
          <a:off x="842645" y="614235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9460" cy="264795"/>
    <xdr:sp macro="" textlink="">
      <xdr:nvSpPr>
        <xdr:cNvPr id="77" name="テキスト ボックス 76"/>
        <xdr:cNvSpPr txBox="1"/>
      </xdr:nvSpPr>
      <xdr:spPr>
        <a:xfrm>
          <a:off x="43281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9460" cy="264795"/>
    <xdr:sp macro="" textlink="">
      <xdr:nvSpPr>
        <xdr:cNvPr id="79" name="テキスト ボックス 78"/>
        <xdr:cNvSpPr txBox="1"/>
      </xdr:nvSpPr>
      <xdr:spPr>
        <a:xfrm>
          <a:off x="264668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69850</xdr:rowOff>
    </xdr:from>
    <xdr:to xmlns:xdr="http://schemas.openxmlformats.org/drawingml/2006/spreadsheetDrawing">
      <xdr:col>24</xdr:col>
      <xdr:colOff>114300</xdr:colOff>
      <xdr:row>37</xdr:row>
      <xdr:rowOff>171450</xdr:rowOff>
    </xdr:to>
    <xdr:sp macro="" textlink="">
      <xdr:nvSpPr>
        <xdr:cNvPr id="82" name="楕円 81"/>
        <xdr:cNvSpPr/>
      </xdr:nvSpPr>
      <xdr:spPr>
        <a:xfrm>
          <a:off x="446278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13970</xdr:rowOff>
    </xdr:from>
    <xdr:ext cx="534670" cy="263525"/>
    <xdr:sp macro="" textlink="">
      <xdr:nvSpPr>
        <xdr:cNvPr id="83" name="人件費該当値テキスト"/>
        <xdr:cNvSpPr txBox="1"/>
      </xdr:nvSpPr>
      <xdr:spPr>
        <a:xfrm>
          <a:off x="4564380" y="635762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1905</xdr:rowOff>
    </xdr:to>
    <xdr:sp macro="" textlink="">
      <xdr:nvSpPr>
        <xdr:cNvPr id="84" name="楕円 83"/>
        <xdr:cNvSpPr/>
      </xdr:nvSpPr>
      <xdr:spPr>
        <a:xfrm>
          <a:off x="3649980" y="64166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168275</xdr:rowOff>
    </xdr:from>
    <xdr:ext cx="531495" cy="262255"/>
    <xdr:sp macro="" textlink="">
      <xdr:nvSpPr>
        <xdr:cNvPr id="85" name="テキスト ボックス 84"/>
        <xdr:cNvSpPr txBox="1"/>
      </xdr:nvSpPr>
      <xdr:spPr>
        <a:xfrm>
          <a:off x="3438525" y="651192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152400</xdr:rowOff>
    </xdr:to>
    <xdr:sp macro="" textlink="">
      <xdr:nvSpPr>
        <xdr:cNvPr id="86" name="楕円 85"/>
        <xdr:cNvSpPr/>
      </xdr:nvSpPr>
      <xdr:spPr>
        <a:xfrm>
          <a:off x="2781300" y="6391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143510</xdr:rowOff>
    </xdr:from>
    <xdr:ext cx="531495" cy="262890"/>
    <xdr:sp macro="" textlink="">
      <xdr:nvSpPr>
        <xdr:cNvPr id="87" name="テキスト ボックス 86"/>
        <xdr:cNvSpPr txBox="1"/>
      </xdr:nvSpPr>
      <xdr:spPr>
        <a:xfrm>
          <a:off x="2574925" y="648716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49530</xdr:rowOff>
    </xdr:from>
    <xdr:to xmlns:xdr="http://schemas.openxmlformats.org/drawingml/2006/spreadsheetDrawing">
      <xdr:col>10</xdr:col>
      <xdr:colOff>165100</xdr:colOff>
      <xdr:row>37</xdr:row>
      <xdr:rowOff>153670</xdr:rowOff>
    </xdr:to>
    <xdr:sp macro="" textlink="">
      <xdr:nvSpPr>
        <xdr:cNvPr id="88" name="楕円 87"/>
        <xdr:cNvSpPr/>
      </xdr:nvSpPr>
      <xdr:spPr>
        <a:xfrm>
          <a:off x="1917700" y="6393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144780</xdr:rowOff>
    </xdr:from>
    <xdr:ext cx="534035" cy="262890"/>
    <xdr:sp macro="" textlink="">
      <xdr:nvSpPr>
        <xdr:cNvPr id="89" name="テキスト ボックス 88"/>
        <xdr:cNvSpPr txBox="1"/>
      </xdr:nvSpPr>
      <xdr:spPr>
        <a:xfrm>
          <a:off x="1706245" y="6488430"/>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42545</xdr:rowOff>
    </xdr:from>
    <xdr:to xmlns:xdr="http://schemas.openxmlformats.org/drawingml/2006/spreadsheetDrawing">
      <xdr:col>6</xdr:col>
      <xdr:colOff>38100</xdr:colOff>
      <xdr:row>37</xdr:row>
      <xdr:rowOff>146685</xdr:rowOff>
    </xdr:to>
    <xdr:sp macro="" textlink="">
      <xdr:nvSpPr>
        <xdr:cNvPr id="90" name="楕円 89"/>
        <xdr:cNvSpPr/>
      </xdr:nvSpPr>
      <xdr:spPr>
        <a:xfrm>
          <a:off x="1054100" y="63861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137160</xdr:rowOff>
    </xdr:from>
    <xdr:ext cx="531495" cy="264160"/>
    <xdr:sp macro="" textlink="">
      <xdr:nvSpPr>
        <xdr:cNvPr id="91" name="テキスト ボックス 90"/>
        <xdr:cNvSpPr txBox="1"/>
      </xdr:nvSpPr>
      <xdr:spPr>
        <a:xfrm>
          <a:off x="842645" y="6480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250" cy="228600"/>
    <xdr:sp macro="" textlink="">
      <xdr:nvSpPr>
        <xdr:cNvPr id="100" name="テキスト ボックス 99"/>
        <xdr:cNvSpPr txBox="1"/>
      </xdr:nvSpPr>
      <xdr:spPr>
        <a:xfrm>
          <a:off x="708660" y="8065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8285" cy="264160"/>
    <xdr:sp macro="" textlink="">
      <xdr:nvSpPr>
        <xdr:cNvPr id="102" name="テキスト ボックス 101"/>
        <xdr:cNvSpPr txBox="1"/>
      </xdr:nvSpPr>
      <xdr:spPr>
        <a:xfrm>
          <a:off x="502920" y="10401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143510</xdr:rowOff>
    </xdr:from>
    <xdr:to xmlns:xdr="http://schemas.openxmlformats.org/drawingml/2006/spreadsheetDrawing">
      <xdr:col>28</xdr:col>
      <xdr:colOff>114300</xdr:colOff>
      <xdr:row>59</xdr:row>
      <xdr:rowOff>143510</xdr:rowOff>
    </xdr:to>
    <xdr:cxnSp macro="">
      <xdr:nvCxnSpPr>
        <xdr:cNvPr id="103" name="直線コネクタ 102"/>
        <xdr:cNvCxnSpPr/>
      </xdr:nvCxnSpPr>
      <xdr:spPr>
        <a:xfrm>
          <a:off x="741680" y="10259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171450</xdr:rowOff>
    </xdr:from>
    <xdr:ext cx="531495" cy="264160"/>
    <xdr:sp macro="" textlink="">
      <xdr:nvSpPr>
        <xdr:cNvPr id="104" name="テキスト ボックス 103"/>
        <xdr:cNvSpPr txBox="1"/>
      </xdr:nvSpPr>
      <xdr:spPr>
        <a:xfrm>
          <a:off x="225425" y="1011555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26035</xdr:rowOff>
    </xdr:from>
    <xdr:to xmlns:xdr="http://schemas.openxmlformats.org/drawingml/2006/spreadsheetDrawing">
      <xdr:col>28</xdr:col>
      <xdr:colOff>114300</xdr:colOff>
      <xdr:row>58</xdr:row>
      <xdr:rowOff>26035</xdr:rowOff>
    </xdr:to>
    <xdr:cxnSp macro="">
      <xdr:nvCxnSpPr>
        <xdr:cNvPr id="105" name="直線コネクタ 104"/>
        <xdr:cNvCxnSpPr/>
      </xdr:nvCxnSpPr>
      <xdr:spPr>
        <a:xfrm>
          <a:off x="741680" y="9970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55880</xdr:rowOff>
    </xdr:from>
    <xdr:ext cx="531495" cy="261620"/>
    <xdr:sp macro="" textlink="">
      <xdr:nvSpPr>
        <xdr:cNvPr id="106" name="テキスト ボックス 105"/>
        <xdr:cNvSpPr txBox="1"/>
      </xdr:nvSpPr>
      <xdr:spPr>
        <a:xfrm>
          <a:off x="225425" y="98285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84455</xdr:rowOff>
    </xdr:from>
    <xdr:to xmlns:xdr="http://schemas.openxmlformats.org/drawingml/2006/spreadsheetDrawing">
      <xdr:col>28</xdr:col>
      <xdr:colOff>114300</xdr:colOff>
      <xdr:row>56</xdr:row>
      <xdr:rowOff>84455</xdr:rowOff>
    </xdr:to>
    <xdr:cxnSp macro="">
      <xdr:nvCxnSpPr>
        <xdr:cNvPr id="107" name="直線コネクタ 106"/>
        <xdr:cNvCxnSpPr/>
      </xdr:nvCxnSpPr>
      <xdr:spPr>
        <a:xfrm>
          <a:off x="741680" y="9685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114300</xdr:rowOff>
    </xdr:from>
    <xdr:ext cx="531495" cy="264160"/>
    <xdr:sp macro="" textlink="">
      <xdr:nvSpPr>
        <xdr:cNvPr id="108" name="テキスト ボックス 107"/>
        <xdr:cNvSpPr txBox="1"/>
      </xdr:nvSpPr>
      <xdr:spPr>
        <a:xfrm>
          <a:off x="225425" y="954405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9" name="直線コネクタ 108"/>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94995" cy="264160"/>
    <xdr:sp macro="" textlink="">
      <xdr:nvSpPr>
        <xdr:cNvPr id="110" name="テキスト ボックス 109"/>
        <xdr:cNvSpPr txBox="1"/>
      </xdr:nvSpPr>
      <xdr:spPr>
        <a:xfrm>
          <a:off x="166370" y="925830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26035</xdr:rowOff>
    </xdr:from>
    <xdr:to xmlns:xdr="http://schemas.openxmlformats.org/drawingml/2006/spreadsheetDrawing">
      <xdr:col>28</xdr:col>
      <xdr:colOff>114300</xdr:colOff>
      <xdr:row>53</xdr:row>
      <xdr:rowOff>26035</xdr:rowOff>
    </xdr:to>
    <xdr:cxnSp macro="">
      <xdr:nvCxnSpPr>
        <xdr:cNvPr id="111" name="直線コネクタ 110"/>
        <xdr:cNvCxnSpPr/>
      </xdr:nvCxnSpPr>
      <xdr:spPr>
        <a:xfrm>
          <a:off x="741680" y="9112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55880</xdr:rowOff>
    </xdr:from>
    <xdr:ext cx="594995" cy="261620"/>
    <xdr:sp macro="" textlink="">
      <xdr:nvSpPr>
        <xdr:cNvPr id="112" name="テキスト ボックス 111"/>
        <xdr:cNvSpPr txBox="1"/>
      </xdr:nvSpPr>
      <xdr:spPr>
        <a:xfrm>
          <a:off x="166370" y="897128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84455</xdr:rowOff>
    </xdr:from>
    <xdr:to xmlns:xdr="http://schemas.openxmlformats.org/drawingml/2006/spreadsheetDrawing">
      <xdr:col>28</xdr:col>
      <xdr:colOff>114300</xdr:colOff>
      <xdr:row>51</xdr:row>
      <xdr:rowOff>84455</xdr:rowOff>
    </xdr:to>
    <xdr:cxnSp macro="">
      <xdr:nvCxnSpPr>
        <xdr:cNvPr id="113" name="直線コネクタ 112"/>
        <xdr:cNvCxnSpPr/>
      </xdr:nvCxnSpPr>
      <xdr:spPr>
        <a:xfrm>
          <a:off x="741680" y="8828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114300</xdr:rowOff>
    </xdr:from>
    <xdr:ext cx="594995" cy="264160"/>
    <xdr:sp macro="" textlink="">
      <xdr:nvSpPr>
        <xdr:cNvPr id="114" name="テキスト ボックス 113"/>
        <xdr:cNvSpPr txBox="1"/>
      </xdr:nvSpPr>
      <xdr:spPr>
        <a:xfrm>
          <a:off x="166370" y="868680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143510</xdr:rowOff>
    </xdr:from>
    <xdr:to xmlns:xdr="http://schemas.openxmlformats.org/drawingml/2006/spreadsheetDrawing">
      <xdr:col>28</xdr:col>
      <xdr:colOff>114300</xdr:colOff>
      <xdr:row>49</xdr:row>
      <xdr:rowOff>143510</xdr:rowOff>
    </xdr:to>
    <xdr:cxnSp macro="">
      <xdr:nvCxnSpPr>
        <xdr:cNvPr id="115" name="直線コネクタ 114"/>
        <xdr:cNvCxnSpPr/>
      </xdr:nvCxnSpPr>
      <xdr:spPr>
        <a:xfrm>
          <a:off x="741680" y="8544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48</xdr:row>
      <xdr:rowOff>171450</xdr:rowOff>
    </xdr:from>
    <xdr:ext cx="594995" cy="264160"/>
    <xdr:sp macro="" textlink="">
      <xdr:nvSpPr>
        <xdr:cNvPr id="116" name="テキスト ボックス 115"/>
        <xdr:cNvSpPr txBox="1"/>
      </xdr:nvSpPr>
      <xdr:spPr>
        <a:xfrm>
          <a:off x="166370" y="840105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7" name="直線コネクタ 116"/>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995" cy="261620"/>
    <xdr:sp macro="" textlink="">
      <xdr:nvSpPr>
        <xdr:cNvPr id="118" name="テキスト ボックス 117"/>
        <xdr:cNvSpPr txBox="1"/>
      </xdr:nvSpPr>
      <xdr:spPr>
        <a:xfrm>
          <a:off x="166370" y="8114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9"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97790</xdr:rowOff>
    </xdr:from>
    <xdr:to xmlns:xdr="http://schemas.openxmlformats.org/drawingml/2006/spreadsheetDrawing">
      <xdr:col>24</xdr:col>
      <xdr:colOff>62865</xdr:colOff>
      <xdr:row>58</xdr:row>
      <xdr:rowOff>45720</xdr:rowOff>
    </xdr:to>
    <xdr:cxnSp macro="">
      <xdr:nvCxnSpPr>
        <xdr:cNvPr id="120" name="直線コネクタ 119"/>
        <xdr:cNvCxnSpPr/>
      </xdr:nvCxnSpPr>
      <xdr:spPr>
        <a:xfrm flipV="1">
          <a:off x="4511675" y="867029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48895</xdr:rowOff>
    </xdr:from>
    <xdr:ext cx="534670" cy="264160"/>
    <xdr:sp macro="" textlink="">
      <xdr:nvSpPr>
        <xdr:cNvPr id="121" name="物件費最小値テキスト"/>
        <xdr:cNvSpPr txBox="1"/>
      </xdr:nvSpPr>
      <xdr:spPr>
        <a:xfrm>
          <a:off x="4564380" y="999299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45720</xdr:rowOff>
    </xdr:from>
    <xdr:to xmlns:xdr="http://schemas.openxmlformats.org/drawingml/2006/spreadsheetDrawing">
      <xdr:col>24</xdr:col>
      <xdr:colOff>152400</xdr:colOff>
      <xdr:row>58</xdr:row>
      <xdr:rowOff>45720</xdr:rowOff>
    </xdr:to>
    <xdr:cxnSp macro="">
      <xdr:nvCxnSpPr>
        <xdr:cNvPr id="122" name="直線コネクタ 121"/>
        <xdr:cNvCxnSpPr/>
      </xdr:nvCxnSpPr>
      <xdr:spPr>
        <a:xfrm>
          <a:off x="4429760" y="9989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43180</xdr:rowOff>
    </xdr:from>
    <xdr:ext cx="598805" cy="262890"/>
    <xdr:sp macro="" textlink="">
      <xdr:nvSpPr>
        <xdr:cNvPr id="123" name="物件費最大値テキスト"/>
        <xdr:cNvSpPr txBox="1"/>
      </xdr:nvSpPr>
      <xdr:spPr>
        <a:xfrm>
          <a:off x="4564380" y="84442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97790</xdr:rowOff>
    </xdr:from>
    <xdr:to xmlns:xdr="http://schemas.openxmlformats.org/drawingml/2006/spreadsheetDrawing">
      <xdr:col>24</xdr:col>
      <xdr:colOff>152400</xdr:colOff>
      <xdr:row>50</xdr:row>
      <xdr:rowOff>97790</xdr:rowOff>
    </xdr:to>
    <xdr:cxnSp macro="">
      <xdr:nvCxnSpPr>
        <xdr:cNvPr id="124" name="直線コネクタ 123"/>
        <xdr:cNvCxnSpPr/>
      </xdr:nvCxnSpPr>
      <xdr:spPr>
        <a:xfrm>
          <a:off x="4429760" y="8670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20955</xdr:rowOff>
    </xdr:from>
    <xdr:to xmlns:xdr="http://schemas.openxmlformats.org/drawingml/2006/spreadsheetDrawing">
      <xdr:col>24</xdr:col>
      <xdr:colOff>63500</xdr:colOff>
      <xdr:row>58</xdr:row>
      <xdr:rowOff>31750</xdr:rowOff>
    </xdr:to>
    <xdr:cxnSp macro="">
      <xdr:nvCxnSpPr>
        <xdr:cNvPr id="125" name="直線コネクタ 124"/>
        <xdr:cNvCxnSpPr/>
      </xdr:nvCxnSpPr>
      <xdr:spPr>
        <a:xfrm flipV="1">
          <a:off x="3700780" y="996505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68580</xdr:rowOff>
    </xdr:from>
    <xdr:ext cx="534670" cy="264795"/>
    <xdr:sp macro="" textlink="">
      <xdr:nvSpPr>
        <xdr:cNvPr id="126" name="物件費平均値テキスト"/>
        <xdr:cNvSpPr txBox="1"/>
      </xdr:nvSpPr>
      <xdr:spPr>
        <a:xfrm>
          <a:off x="4564380" y="966978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45720</xdr:rowOff>
    </xdr:from>
    <xdr:to xmlns:xdr="http://schemas.openxmlformats.org/drawingml/2006/spreadsheetDrawing">
      <xdr:col>24</xdr:col>
      <xdr:colOff>114300</xdr:colOff>
      <xdr:row>57</xdr:row>
      <xdr:rowOff>149225</xdr:rowOff>
    </xdr:to>
    <xdr:sp macro="" textlink="">
      <xdr:nvSpPr>
        <xdr:cNvPr id="127" name="フローチャート: 判断 126"/>
        <xdr:cNvSpPr/>
      </xdr:nvSpPr>
      <xdr:spPr>
        <a:xfrm>
          <a:off x="4462780" y="98183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31750</xdr:rowOff>
    </xdr:from>
    <xdr:to xmlns:xdr="http://schemas.openxmlformats.org/drawingml/2006/spreadsheetDrawing">
      <xdr:col>19</xdr:col>
      <xdr:colOff>177800</xdr:colOff>
      <xdr:row>58</xdr:row>
      <xdr:rowOff>123825</xdr:rowOff>
    </xdr:to>
    <xdr:cxnSp macro="">
      <xdr:nvCxnSpPr>
        <xdr:cNvPr id="128" name="直線コネクタ 127"/>
        <xdr:cNvCxnSpPr/>
      </xdr:nvCxnSpPr>
      <xdr:spPr>
        <a:xfrm flipV="1">
          <a:off x="2832100" y="9975850"/>
          <a:ext cx="8686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111760</xdr:rowOff>
    </xdr:from>
    <xdr:to xmlns:xdr="http://schemas.openxmlformats.org/drawingml/2006/spreadsheetDrawing">
      <xdr:col>20</xdr:col>
      <xdr:colOff>38100</xdr:colOff>
      <xdr:row>58</xdr:row>
      <xdr:rowOff>40640</xdr:rowOff>
    </xdr:to>
    <xdr:sp macro="" textlink="">
      <xdr:nvSpPr>
        <xdr:cNvPr id="129" name="フローチャート: 判断 128"/>
        <xdr:cNvSpPr/>
      </xdr:nvSpPr>
      <xdr:spPr>
        <a:xfrm>
          <a:off x="3649980" y="98844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57150</xdr:rowOff>
    </xdr:from>
    <xdr:ext cx="531495" cy="264795"/>
    <xdr:sp macro="" textlink="">
      <xdr:nvSpPr>
        <xdr:cNvPr id="130" name="テキスト ボックス 129"/>
        <xdr:cNvSpPr txBox="1"/>
      </xdr:nvSpPr>
      <xdr:spPr>
        <a:xfrm>
          <a:off x="3438525" y="965835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123825</xdr:rowOff>
    </xdr:from>
    <xdr:to xmlns:xdr="http://schemas.openxmlformats.org/drawingml/2006/spreadsheetDrawing">
      <xdr:col>15</xdr:col>
      <xdr:colOff>50800</xdr:colOff>
      <xdr:row>58</xdr:row>
      <xdr:rowOff>128270</xdr:rowOff>
    </xdr:to>
    <xdr:cxnSp macro="">
      <xdr:nvCxnSpPr>
        <xdr:cNvPr id="131" name="直線コネクタ 130"/>
        <xdr:cNvCxnSpPr/>
      </xdr:nvCxnSpPr>
      <xdr:spPr>
        <a:xfrm flipV="1">
          <a:off x="1968500" y="1006792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128270</xdr:rowOff>
    </xdr:from>
    <xdr:to xmlns:xdr="http://schemas.openxmlformats.org/drawingml/2006/spreadsheetDrawing">
      <xdr:col>15</xdr:col>
      <xdr:colOff>101600</xdr:colOff>
      <xdr:row>58</xdr:row>
      <xdr:rowOff>57150</xdr:rowOff>
    </xdr:to>
    <xdr:sp macro="" textlink="">
      <xdr:nvSpPr>
        <xdr:cNvPr id="132" name="フローチャート: 判断 131"/>
        <xdr:cNvSpPr/>
      </xdr:nvSpPr>
      <xdr:spPr>
        <a:xfrm>
          <a:off x="2781300" y="9900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73660</xdr:rowOff>
    </xdr:from>
    <xdr:ext cx="531495" cy="264160"/>
    <xdr:sp macro="" textlink="">
      <xdr:nvSpPr>
        <xdr:cNvPr id="133" name="テキスト ボックス 132"/>
        <xdr:cNvSpPr txBox="1"/>
      </xdr:nvSpPr>
      <xdr:spPr>
        <a:xfrm>
          <a:off x="2574925" y="967486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128270</xdr:rowOff>
    </xdr:from>
    <xdr:to xmlns:xdr="http://schemas.openxmlformats.org/drawingml/2006/spreadsheetDrawing">
      <xdr:col>10</xdr:col>
      <xdr:colOff>114300</xdr:colOff>
      <xdr:row>58</xdr:row>
      <xdr:rowOff>155575</xdr:rowOff>
    </xdr:to>
    <xdr:cxnSp macro="">
      <xdr:nvCxnSpPr>
        <xdr:cNvPr id="134" name="直線コネクタ 133"/>
        <xdr:cNvCxnSpPr/>
      </xdr:nvCxnSpPr>
      <xdr:spPr>
        <a:xfrm flipV="1">
          <a:off x="1104900" y="1007237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116840</xdr:rowOff>
    </xdr:from>
    <xdr:to xmlns:xdr="http://schemas.openxmlformats.org/drawingml/2006/spreadsheetDrawing">
      <xdr:col>10</xdr:col>
      <xdr:colOff>165100</xdr:colOff>
      <xdr:row>58</xdr:row>
      <xdr:rowOff>45720</xdr:rowOff>
    </xdr:to>
    <xdr:sp macro="" textlink="">
      <xdr:nvSpPr>
        <xdr:cNvPr id="135" name="フローチャート: 判断 134"/>
        <xdr:cNvSpPr/>
      </xdr:nvSpPr>
      <xdr:spPr>
        <a:xfrm>
          <a:off x="1917700" y="98894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62230</xdr:rowOff>
    </xdr:from>
    <xdr:ext cx="534035" cy="265430"/>
    <xdr:sp macro="" textlink="">
      <xdr:nvSpPr>
        <xdr:cNvPr id="136" name="テキスト ボックス 135"/>
        <xdr:cNvSpPr txBox="1"/>
      </xdr:nvSpPr>
      <xdr:spPr>
        <a:xfrm>
          <a:off x="1706245" y="966343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133985</xdr:rowOff>
    </xdr:from>
    <xdr:to xmlns:xdr="http://schemas.openxmlformats.org/drawingml/2006/spreadsheetDrawing">
      <xdr:col>6</xdr:col>
      <xdr:colOff>38100</xdr:colOff>
      <xdr:row>58</xdr:row>
      <xdr:rowOff>62230</xdr:rowOff>
    </xdr:to>
    <xdr:sp macro="" textlink="">
      <xdr:nvSpPr>
        <xdr:cNvPr id="137" name="フローチャート: 判断 136"/>
        <xdr:cNvSpPr/>
      </xdr:nvSpPr>
      <xdr:spPr>
        <a:xfrm>
          <a:off x="1054100" y="99066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79375</xdr:rowOff>
    </xdr:from>
    <xdr:ext cx="531495" cy="262890"/>
    <xdr:sp macro="" textlink="">
      <xdr:nvSpPr>
        <xdr:cNvPr id="138" name="テキスト ボックス 137"/>
        <xdr:cNvSpPr txBox="1"/>
      </xdr:nvSpPr>
      <xdr:spPr>
        <a:xfrm>
          <a:off x="842645" y="968057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9460" cy="264795"/>
    <xdr:sp macro="" textlink="">
      <xdr:nvSpPr>
        <xdr:cNvPr id="139" name="テキスト ボックス 138"/>
        <xdr:cNvSpPr txBox="1"/>
      </xdr:nvSpPr>
      <xdr:spPr>
        <a:xfrm>
          <a:off x="43281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40" name="テキスト ボックス 139"/>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9460" cy="264795"/>
    <xdr:sp macro="" textlink="">
      <xdr:nvSpPr>
        <xdr:cNvPr id="141" name="テキスト ボックス 140"/>
        <xdr:cNvSpPr txBox="1"/>
      </xdr:nvSpPr>
      <xdr:spPr>
        <a:xfrm>
          <a:off x="264668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42" name="テキスト ボックス 141"/>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43" name="テキスト ボックス 142"/>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144145</xdr:rowOff>
    </xdr:from>
    <xdr:to xmlns:xdr="http://schemas.openxmlformats.org/drawingml/2006/spreadsheetDrawing">
      <xdr:col>24</xdr:col>
      <xdr:colOff>114300</xdr:colOff>
      <xdr:row>58</xdr:row>
      <xdr:rowOff>72390</xdr:rowOff>
    </xdr:to>
    <xdr:sp macro="" textlink="">
      <xdr:nvSpPr>
        <xdr:cNvPr id="144" name="楕円 143"/>
        <xdr:cNvSpPr/>
      </xdr:nvSpPr>
      <xdr:spPr>
        <a:xfrm>
          <a:off x="4462780" y="9916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57150</xdr:rowOff>
    </xdr:from>
    <xdr:ext cx="534670" cy="264795"/>
    <xdr:sp macro="" textlink="">
      <xdr:nvSpPr>
        <xdr:cNvPr id="145" name="物件費該当値テキスト"/>
        <xdr:cNvSpPr txBox="1"/>
      </xdr:nvSpPr>
      <xdr:spPr>
        <a:xfrm>
          <a:off x="4564380" y="98298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155575</xdr:rowOff>
    </xdr:from>
    <xdr:to xmlns:xdr="http://schemas.openxmlformats.org/drawingml/2006/spreadsheetDrawing">
      <xdr:col>20</xdr:col>
      <xdr:colOff>38100</xdr:colOff>
      <xdr:row>58</xdr:row>
      <xdr:rowOff>83820</xdr:rowOff>
    </xdr:to>
    <xdr:sp macro="" textlink="">
      <xdr:nvSpPr>
        <xdr:cNvPr id="146" name="楕円 145"/>
        <xdr:cNvSpPr/>
      </xdr:nvSpPr>
      <xdr:spPr>
        <a:xfrm>
          <a:off x="3649980" y="99282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74930</xdr:rowOff>
    </xdr:from>
    <xdr:ext cx="531495" cy="262890"/>
    <xdr:sp macro="" textlink="">
      <xdr:nvSpPr>
        <xdr:cNvPr id="147" name="テキスト ボックス 146"/>
        <xdr:cNvSpPr txBox="1"/>
      </xdr:nvSpPr>
      <xdr:spPr>
        <a:xfrm>
          <a:off x="3438525" y="1001903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70485</xdr:rowOff>
    </xdr:from>
    <xdr:to xmlns:xdr="http://schemas.openxmlformats.org/drawingml/2006/spreadsheetDrawing">
      <xdr:col>15</xdr:col>
      <xdr:colOff>101600</xdr:colOff>
      <xdr:row>58</xdr:row>
      <xdr:rowOff>171450</xdr:rowOff>
    </xdr:to>
    <xdr:sp macro="" textlink="">
      <xdr:nvSpPr>
        <xdr:cNvPr id="148" name="楕円 147"/>
        <xdr:cNvSpPr/>
      </xdr:nvSpPr>
      <xdr:spPr>
        <a:xfrm>
          <a:off x="2781300" y="100145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165100</xdr:rowOff>
    </xdr:from>
    <xdr:ext cx="531495" cy="264160"/>
    <xdr:sp macro="" textlink="">
      <xdr:nvSpPr>
        <xdr:cNvPr id="149" name="テキスト ボックス 148"/>
        <xdr:cNvSpPr txBox="1"/>
      </xdr:nvSpPr>
      <xdr:spPr>
        <a:xfrm>
          <a:off x="2574925" y="101092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76835</xdr:rowOff>
    </xdr:from>
    <xdr:to xmlns:xdr="http://schemas.openxmlformats.org/drawingml/2006/spreadsheetDrawing">
      <xdr:col>10</xdr:col>
      <xdr:colOff>165100</xdr:colOff>
      <xdr:row>59</xdr:row>
      <xdr:rowOff>5080</xdr:rowOff>
    </xdr:to>
    <xdr:sp macro="" textlink="">
      <xdr:nvSpPr>
        <xdr:cNvPr id="150" name="楕円 149"/>
        <xdr:cNvSpPr/>
      </xdr:nvSpPr>
      <xdr:spPr>
        <a:xfrm>
          <a:off x="1917700" y="10020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171450</xdr:rowOff>
    </xdr:from>
    <xdr:ext cx="534035" cy="264160"/>
    <xdr:sp macro="" textlink="">
      <xdr:nvSpPr>
        <xdr:cNvPr id="151" name="テキスト ボックス 150"/>
        <xdr:cNvSpPr txBox="1"/>
      </xdr:nvSpPr>
      <xdr:spPr>
        <a:xfrm>
          <a:off x="1706245" y="101155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103505</xdr:rowOff>
    </xdr:from>
    <xdr:to xmlns:xdr="http://schemas.openxmlformats.org/drawingml/2006/spreadsheetDrawing">
      <xdr:col>6</xdr:col>
      <xdr:colOff>38100</xdr:colOff>
      <xdr:row>59</xdr:row>
      <xdr:rowOff>31750</xdr:rowOff>
    </xdr:to>
    <xdr:sp macro="" textlink="">
      <xdr:nvSpPr>
        <xdr:cNvPr id="152" name="楕円 151"/>
        <xdr:cNvSpPr/>
      </xdr:nvSpPr>
      <xdr:spPr>
        <a:xfrm>
          <a:off x="1054100" y="100476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22860</xdr:rowOff>
    </xdr:from>
    <xdr:ext cx="531495" cy="264160"/>
    <xdr:sp macro="" textlink="">
      <xdr:nvSpPr>
        <xdr:cNvPr id="153" name="テキスト ボックス 152"/>
        <xdr:cNvSpPr txBox="1"/>
      </xdr:nvSpPr>
      <xdr:spPr>
        <a:xfrm>
          <a:off x="842645" y="101384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4" name="正方形/長方形 153"/>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5" name="正方形/長方形 154"/>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6" name="正方形/長方形 155"/>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7" name="正方形/長方形 156"/>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8" name="正方形/長方形 157"/>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9" name="正方形/長方形 158"/>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60" name="正方形/長方形 159"/>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1" name="正方形/長方形 160"/>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250" cy="228600"/>
    <xdr:sp macro="" textlink="">
      <xdr:nvSpPr>
        <xdr:cNvPr id="162" name="テキスト ボックス 161"/>
        <xdr:cNvSpPr txBox="1"/>
      </xdr:nvSpPr>
      <xdr:spPr>
        <a:xfrm>
          <a:off x="708660" y="11494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63" name="直線コネクタ 162"/>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4" name="直線コネクタ 163"/>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75565</xdr:rowOff>
    </xdr:from>
    <xdr:ext cx="248285" cy="262255"/>
    <xdr:sp macro="" textlink="">
      <xdr:nvSpPr>
        <xdr:cNvPr id="165" name="テキスト ボックス 164"/>
        <xdr:cNvSpPr txBox="1"/>
      </xdr:nvSpPr>
      <xdr:spPr>
        <a:xfrm>
          <a:off x="502920" y="1344866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6" name="直線コネクタ 165"/>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36195</xdr:rowOff>
    </xdr:from>
    <xdr:ext cx="466725" cy="263525"/>
    <xdr:sp macro="" textlink="">
      <xdr:nvSpPr>
        <xdr:cNvPr id="167" name="テキスト ボックス 166"/>
        <xdr:cNvSpPr txBox="1"/>
      </xdr:nvSpPr>
      <xdr:spPr>
        <a:xfrm>
          <a:off x="289560" y="1306639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8" name="直線コネクタ 167"/>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31495" cy="264160"/>
    <xdr:sp macro="" textlink="">
      <xdr:nvSpPr>
        <xdr:cNvPr id="169" name="テキスト ボックス 168"/>
        <xdr:cNvSpPr txBox="1"/>
      </xdr:nvSpPr>
      <xdr:spPr>
        <a:xfrm>
          <a:off x="225425" y="12687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70" name="直線コネクタ 169"/>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133985</xdr:rowOff>
    </xdr:from>
    <xdr:ext cx="531495" cy="263525"/>
    <xdr:sp macro="" textlink="">
      <xdr:nvSpPr>
        <xdr:cNvPr id="171" name="テキスト ボックス 170"/>
        <xdr:cNvSpPr txBox="1"/>
      </xdr:nvSpPr>
      <xdr:spPr>
        <a:xfrm>
          <a:off x="225425" y="1230693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72" name="直線コネクタ 171"/>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94615</xdr:rowOff>
    </xdr:from>
    <xdr:ext cx="531495" cy="263525"/>
    <xdr:sp macro="" textlink="">
      <xdr:nvSpPr>
        <xdr:cNvPr id="173" name="テキスト ボックス 172"/>
        <xdr:cNvSpPr txBox="1"/>
      </xdr:nvSpPr>
      <xdr:spPr>
        <a:xfrm>
          <a:off x="225425" y="11924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4" name="直線コネクタ 173"/>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55880</xdr:rowOff>
    </xdr:from>
    <xdr:ext cx="531495" cy="261620"/>
    <xdr:sp macro="" textlink="">
      <xdr:nvSpPr>
        <xdr:cNvPr id="175" name="テキスト ボックス 174"/>
        <xdr:cNvSpPr txBox="1"/>
      </xdr:nvSpPr>
      <xdr:spPr>
        <a:xfrm>
          <a:off x="225425" y="115430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6"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106045</xdr:rowOff>
    </xdr:from>
    <xdr:to xmlns:xdr="http://schemas.openxmlformats.org/drawingml/2006/spreadsheetDrawing">
      <xdr:col>24</xdr:col>
      <xdr:colOff>62865</xdr:colOff>
      <xdr:row>79</xdr:row>
      <xdr:rowOff>5080</xdr:rowOff>
    </xdr:to>
    <xdr:cxnSp macro="">
      <xdr:nvCxnSpPr>
        <xdr:cNvPr id="177" name="直線コネクタ 176"/>
        <xdr:cNvCxnSpPr/>
      </xdr:nvCxnSpPr>
      <xdr:spPr>
        <a:xfrm flipV="1">
          <a:off x="4511675" y="122789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9525</xdr:rowOff>
    </xdr:from>
    <xdr:ext cx="378460" cy="262890"/>
    <xdr:sp macro="" textlink="">
      <xdr:nvSpPr>
        <xdr:cNvPr id="178" name="維持補修費最小値テキスト"/>
        <xdr:cNvSpPr txBox="1"/>
      </xdr:nvSpPr>
      <xdr:spPr>
        <a:xfrm>
          <a:off x="4564380" y="1355407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5080</xdr:rowOff>
    </xdr:from>
    <xdr:to xmlns:xdr="http://schemas.openxmlformats.org/drawingml/2006/spreadsheetDrawing">
      <xdr:col>24</xdr:col>
      <xdr:colOff>152400</xdr:colOff>
      <xdr:row>79</xdr:row>
      <xdr:rowOff>5080</xdr:rowOff>
    </xdr:to>
    <xdr:cxnSp macro="">
      <xdr:nvCxnSpPr>
        <xdr:cNvPr id="179" name="直線コネクタ 178"/>
        <xdr:cNvCxnSpPr/>
      </xdr:nvCxnSpPr>
      <xdr:spPr>
        <a:xfrm>
          <a:off x="4429760" y="13549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52070</xdr:rowOff>
    </xdr:from>
    <xdr:ext cx="534670" cy="262890"/>
    <xdr:sp macro="" textlink="">
      <xdr:nvSpPr>
        <xdr:cNvPr id="180" name="維持補修費最大値テキスト"/>
        <xdr:cNvSpPr txBox="1"/>
      </xdr:nvSpPr>
      <xdr:spPr>
        <a:xfrm>
          <a:off x="4564380" y="1205357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106045</xdr:rowOff>
    </xdr:from>
    <xdr:to xmlns:xdr="http://schemas.openxmlformats.org/drawingml/2006/spreadsheetDrawing">
      <xdr:col>24</xdr:col>
      <xdr:colOff>152400</xdr:colOff>
      <xdr:row>71</xdr:row>
      <xdr:rowOff>106045</xdr:rowOff>
    </xdr:to>
    <xdr:cxnSp macro="">
      <xdr:nvCxnSpPr>
        <xdr:cNvPr id="181" name="直線コネクタ 180"/>
        <xdr:cNvCxnSpPr/>
      </xdr:nvCxnSpPr>
      <xdr:spPr>
        <a:xfrm>
          <a:off x="4429760" y="12278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144780</xdr:rowOff>
    </xdr:from>
    <xdr:to xmlns:xdr="http://schemas.openxmlformats.org/drawingml/2006/spreadsheetDrawing">
      <xdr:col>24</xdr:col>
      <xdr:colOff>63500</xdr:colOff>
      <xdr:row>77</xdr:row>
      <xdr:rowOff>150495</xdr:rowOff>
    </xdr:to>
    <xdr:cxnSp macro="">
      <xdr:nvCxnSpPr>
        <xdr:cNvPr id="182" name="直線コネクタ 181"/>
        <xdr:cNvCxnSpPr/>
      </xdr:nvCxnSpPr>
      <xdr:spPr>
        <a:xfrm flipV="1">
          <a:off x="3700780" y="1334643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43815</xdr:rowOff>
    </xdr:from>
    <xdr:ext cx="469900" cy="262890"/>
    <xdr:sp macro="" textlink="">
      <xdr:nvSpPr>
        <xdr:cNvPr id="183" name="維持補修費平均値テキスト"/>
        <xdr:cNvSpPr txBox="1"/>
      </xdr:nvSpPr>
      <xdr:spPr>
        <a:xfrm>
          <a:off x="4564380" y="13074015"/>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20320</xdr:rowOff>
    </xdr:from>
    <xdr:to xmlns:xdr="http://schemas.openxmlformats.org/drawingml/2006/spreadsheetDrawing">
      <xdr:col>24</xdr:col>
      <xdr:colOff>114300</xdr:colOff>
      <xdr:row>77</xdr:row>
      <xdr:rowOff>123825</xdr:rowOff>
    </xdr:to>
    <xdr:sp macro="" textlink="">
      <xdr:nvSpPr>
        <xdr:cNvPr id="184" name="フローチャート: 判断 183"/>
        <xdr:cNvSpPr/>
      </xdr:nvSpPr>
      <xdr:spPr>
        <a:xfrm>
          <a:off x="4462780" y="132219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150495</xdr:rowOff>
    </xdr:from>
    <xdr:to xmlns:xdr="http://schemas.openxmlformats.org/drawingml/2006/spreadsheetDrawing">
      <xdr:col>19</xdr:col>
      <xdr:colOff>177800</xdr:colOff>
      <xdr:row>78</xdr:row>
      <xdr:rowOff>1905</xdr:rowOff>
    </xdr:to>
    <xdr:cxnSp macro="">
      <xdr:nvCxnSpPr>
        <xdr:cNvPr id="185" name="直線コネクタ 184"/>
        <xdr:cNvCxnSpPr/>
      </xdr:nvCxnSpPr>
      <xdr:spPr>
        <a:xfrm flipV="1">
          <a:off x="2832100" y="13352145"/>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45720</xdr:rowOff>
    </xdr:from>
    <xdr:to xmlns:xdr="http://schemas.openxmlformats.org/drawingml/2006/spreadsheetDrawing">
      <xdr:col>20</xdr:col>
      <xdr:colOff>38100</xdr:colOff>
      <xdr:row>77</xdr:row>
      <xdr:rowOff>149225</xdr:rowOff>
    </xdr:to>
    <xdr:sp macro="" textlink="">
      <xdr:nvSpPr>
        <xdr:cNvPr id="186" name="フローチャート: 判断 185"/>
        <xdr:cNvSpPr/>
      </xdr:nvSpPr>
      <xdr:spPr>
        <a:xfrm>
          <a:off x="3649980" y="132473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166370</xdr:rowOff>
    </xdr:from>
    <xdr:ext cx="469265" cy="262890"/>
    <xdr:sp macro="" textlink="">
      <xdr:nvSpPr>
        <xdr:cNvPr id="187" name="テキスト ボックス 186"/>
        <xdr:cNvSpPr txBox="1"/>
      </xdr:nvSpPr>
      <xdr:spPr>
        <a:xfrm>
          <a:off x="3470910" y="1302512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1905</xdr:rowOff>
    </xdr:from>
    <xdr:to xmlns:xdr="http://schemas.openxmlformats.org/drawingml/2006/spreadsheetDrawing">
      <xdr:col>15</xdr:col>
      <xdr:colOff>50800</xdr:colOff>
      <xdr:row>78</xdr:row>
      <xdr:rowOff>5080</xdr:rowOff>
    </xdr:to>
    <xdr:cxnSp macro="">
      <xdr:nvCxnSpPr>
        <xdr:cNvPr id="188" name="直線コネクタ 187"/>
        <xdr:cNvCxnSpPr/>
      </xdr:nvCxnSpPr>
      <xdr:spPr>
        <a:xfrm flipV="1">
          <a:off x="1968500" y="1337500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66675</xdr:rowOff>
    </xdr:from>
    <xdr:to xmlns:xdr="http://schemas.openxmlformats.org/drawingml/2006/spreadsheetDrawing">
      <xdr:col>15</xdr:col>
      <xdr:colOff>101600</xdr:colOff>
      <xdr:row>77</xdr:row>
      <xdr:rowOff>170180</xdr:rowOff>
    </xdr:to>
    <xdr:sp macro="" textlink="">
      <xdr:nvSpPr>
        <xdr:cNvPr id="189" name="フローチャート: 判断 188"/>
        <xdr:cNvSpPr/>
      </xdr:nvSpPr>
      <xdr:spPr>
        <a:xfrm>
          <a:off x="2781300" y="132683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11430</xdr:rowOff>
    </xdr:from>
    <xdr:ext cx="466725" cy="264795"/>
    <xdr:sp macro="" textlink="">
      <xdr:nvSpPr>
        <xdr:cNvPr id="190" name="テキスト ボックス 189"/>
        <xdr:cNvSpPr txBox="1"/>
      </xdr:nvSpPr>
      <xdr:spPr>
        <a:xfrm>
          <a:off x="2602230" y="130416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5080</xdr:rowOff>
    </xdr:from>
    <xdr:to xmlns:xdr="http://schemas.openxmlformats.org/drawingml/2006/spreadsheetDrawing">
      <xdr:col>10</xdr:col>
      <xdr:colOff>114300</xdr:colOff>
      <xdr:row>78</xdr:row>
      <xdr:rowOff>8255</xdr:rowOff>
    </xdr:to>
    <xdr:cxnSp macro="">
      <xdr:nvCxnSpPr>
        <xdr:cNvPr id="191" name="直線コネクタ 190"/>
        <xdr:cNvCxnSpPr/>
      </xdr:nvCxnSpPr>
      <xdr:spPr>
        <a:xfrm flipV="1">
          <a:off x="1104900" y="1337818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80645</xdr:rowOff>
    </xdr:from>
    <xdr:to xmlns:xdr="http://schemas.openxmlformats.org/drawingml/2006/spreadsheetDrawing">
      <xdr:col>10</xdr:col>
      <xdr:colOff>165100</xdr:colOff>
      <xdr:row>78</xdr:row>
      <xdr:rowOff>9525</xdr:rowOff>
    </xdr:to>
    <xdr:sp macro="" textlink="">
      <xdr:nvSpPr>
        <xdr:cNvPr id="192" name="フローチャート: 判断 191"/>
        <xdr:cNvSpPr/>
      </xdr:nvSpPr>
      <xdr:spPr>
        <a:xfrm>
          <a:off x="1917700" y="132822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26035</xdr:rowOff>
    </xdr:from>
    <xdr:ext cx="466725" cy="264795"/>
    <xdr:sp macro="" textlink="">
      <xdr:nvSpPr>
        <xdr:cNvPr id="193" name="テキスト ボックス 192"/>
        <xdr:cNvSpPr txBox="1"/>
      </xdr:nvSpPr>
      <xdr:spPr>
        <a:xfrm>
          <a:off x="1738630" y="1305623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84455</xdr:rowOff>
    </xdr:from>
    <xdr:to xmlns:xdr="http://schemas.openxmlformats.org/drawingml/2006/spreadsheetDrawing">
      <xdr:col>6</xdr:col>
      <xdr:colOff>38100</xdr:colOff>
      <xdr:row>78</xdr:row>
      <xdr:rowOff>12700</xdr:rowOff>
    </xdr:to>
    <xdr:sp macro="" textlink="">
      <xdr:nvSpPr>
        <xdr:cNvPr id="194" name="フローチャート: 判断 193"/>
        <xdr:cNvSpPr/>
      </xdr:nvSpPr>
      <xdr:spPr>
        <a:xfrm>
          <a:off x="1054100" y="132861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29845</xdr:rowOff>
    </xdr:from>
    <xdr:ext cx="469265" cy="262255"/>
    <xdr:sp macro="" textlink="">
      <xdr:nvSpPr>
        <xdr:cNvPr id="195" name="テキスト ボックス 194"/>
        <xdr:cNvSpPr txBox="1"/>
      </xdr:nvSpPr>
      <xdr:spPr>
        <a:xfrm>
          <a:off x="875030" y="13060045"/>
          <a:ext cx="4692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9460" cy="264795"/>
    <xdr:sp macro="" textlink="">
      <xdr:nvSpPr>
        <xdr:cNvPr id="196" name="テキスト ボックス 195"/>
        <xdr:cNvSpPr txBox="1"/>
      </xdr:nvSpPr>
      <xdr:spPr>
        <a:xfrm>
          <a:off x="432816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7" name="テキスト ボックス 196"/>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9460" cy="264795"/>
    <xdr:sp macro="" textlink="">
      <xdr:nvSpPr>
        <xdr:cNvPr id="198" name="テキスト ボックス 197"/>
        <xdr:cNvSpPr txBox="1"/>
      </xdr:nvSpPr>
      <xdr:spPr>
        <a:xfrm>
          <a:off x="264668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9" name="テキスト ボックス 198"/>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200" name="テキスト ボックス 199"/>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21590</xdr:rowOff>
    </xdr:to>
    <xdr:sp macro="" textlink="">
      <xdr:nvSpPr>
        <xdr:cNvPr id="201" name="楕円 200"/>
        <xdr:cNvSpPr/>
      </xdr:nvSpPr>
      <xdr:spPr>
        <a:xfrm>
          <a:off x="4462780" y="13294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70485</xdr:rowOff>
    </xdr:from>
    <xdr:ext cx="469900" cy="263525"/>
    <xdr:sp macro="" textlink="">
      <xdr:nvSpPr>
        <xdr:cNvPr id="202" name="維持補修費該当値テキスト"/>
        <xdr:cNvSpPr txBox="1"/>
      </xdr:nvSpPr>
      <xdr:spPr>
        <a:xfrm>
          <a:off x="4564380" y="1327213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99060</xdr:rowOff>
    </xdr:from>
    <xdr:to xmlns:xdr="http://schemas.openxmlformats.org/drawingml/2006/spreadsheetDrawing">
      <xdr:col>20</xdr:col>
      <xdr:colOff>38100</xdr:colOff>
      <xdr:row>78</xdr:row>
      <xdr:rowOff>27305</xdr:rowOff>
    </xdr:to>
    <xdr:sp macro="" textlink="">
      <xdr:nvSpPr>
        <xdr:cNvPr id="203" name="楕円 202"/>
        <xdr:cNvSpPr/>
      </xdr:nvSpPr>
      <xdr:spPr>
        <a:xfrm>
          <a:off x="3649980" y="133007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18415</xdr:rowOff>
    </xdr:from>
    <xdr:ext cx="469265" cy="262255"/>
    <xdr:sp macro="" textlink="">
      <xdr:nvSpPr>
        <xdr:cNvPr id="204" name="テキスト ボックス 203"/>
        <xdr:cNvSpPr txBox="1"/>
      </xdr:nvSpPr>
      <xdr:spPr>
        <a:xfrm>
          <a:off x="3470910" y="13391515"/>
          <a:ext cx="4692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125095</xdr:rowOff>
    </xdr:from>
    <xdr:to xmlns:xdr="http://schemas.openxmlformats.org/drawingml/2006/spreadsheetDrawing">
      <xdr:col>15</xdr:col>
      <xdr:colOff>101600</xdr:colOff>
      <xdr:row>78</xdr:row>
      <xdr:rowOff>53975</xdr:rowOff>
    </xdr:to>
    <xdr:sp macro="" textlink="">
      <xdr:nvSpPr>
        <xdr:cNvPr id="205" name="楕円 204"/>
        <xdr:cNvSpPr/>
      </xdr:nvSpPr>
      <xdr:spPr>
        <a:xfrm>
          <a:off x="2781300" y="133267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45085</xdr:rowOff>
    </xdr:from>
    <xdr:ext cx="466725" cy="262890"/>
    <xdr:sp macro="" textlink="">
      <xdr:nvSpPr>
        <xdr:cNvPr id="206" name="テキスト ボックス 205"/>
        <xdr:cNvSpPr txBox="1"/>
      </xdr:nvSpPr>
      <xdr:spPr>
        <a:xfrm>
          <a:off x="2602230" y="1341818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128270</xdr:rowOff>
    </xdr:from>
    <xdr:to xmlns:xdr="http://schemas.openxmlformats.org/drawingml/2006/spreadsheetDrawing">
      <xdr:col>10</xdr:col>
      <xdr:colOff>165100</xdr:colOff>
      <xdr:row>78</xdr:row>
      <xdr:rowOff>57150</xdr:rowOff>
    </xdr:to>
    <xdr:sp macro="" textlink="">
      <xdr:nvSpPr>
        <xdr:cNvPr id="207" name="楕円 206"/>
        <xdr:cNvSpPr/>
      </xdr:nvSpPr>
      <xdr:spPr>
        <a:xfrm>
          <a:off x="1917700" y="133299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47625</xdr:rowOff>
    </xdr:from>
    <xdr:ext cx="466725" cy="264160"/>
    <xdr:sp macro="" textlink="">
      <xdr:nvSpPr>
        <xdr:cNvPr id="208" name="テキスト ボックス 207"/>
        <xdr:cNvSpPr txBox="1"/>
      </xdr:nvSpPr>
      <xdr:spPr>
        <a:xfrm>
          <a:off x="1738630" y="1342072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130810</xdr:rowOff>
    </xdr:from>
    <xdr:to xmlns:xdr="http://schemas.openxmlformats.org/drawingml/2006/spreadsheetDrawing">
      <xdr:col>6</xdr:col>
      <xdr:colOff>38100</xdr:colOff>
      <xdr:row>78</xdr:row>
      <xdr:rowOff>59690</xdr:rowOff>
    </xdr:to>
    <xdr:sp macro="" textlink="">
      <xdr:nvSpPr>
        <xdr:cNvPr id="209" name="楕円 208"/>
        <xdr:cNvSpPr/>
      </xdr:nvSpPr>
      <xdr:spPr>
        <a:xfrm>
          <a:off x="1054100" y="133324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50165</xdr:rowOff>
    </xdr:from>
    <xdr:ext cx="469265" cy="264795"/>
    <xdr:sp macro="" textlink="">
      <xdr:nvSpPr>
        <xdr:cNvPr id="210" name="テキスト ボックス 209"/>
        <xdr:cNvSpPr txBox="1"/>
      </xdr:nvSpPr>
      <xdr:spPr>
        <a:xfrm>
          <a:off x="875030" y="1342326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11" name="正方形/長方形 210"/>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12" name="正方形/長方形 211"/>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4" name="正方形/長方形 213"/>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6" name="正方形/長方形 215"/>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250" cy="228600"/>
    <xdr:sp macro="" textlink="">
      <xdr:nvSpPr>
        <xdr:cNvPr id="219" name="テキスト ボックス 218"/>
        <xdr:cNvSpPr txBox="1"/>
      </xdr:nvSpPr>
      <xdr:spPr>
        <a:xfrm>
          <a:off x="708660" y="14923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21" name="テキスト ボックス 220"/>
        <xdr:cNvSpPr txBox="1"/>
      </xdr:nvSpPr>
      <xdr:spPr>
        <a:xfrm>
          <a:off x="22542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2" name="直線コネクタ 221"/>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98</xdr:row>
      <xdr:rowOff>73660</xdr:rowOff>
    </xdr:from>
    <xdr:ext cx="594995" cy="259080"/>
    <xdr:sp macro="" textlink="">
      <xdr:nvSpPr>
        <xdr:cNvPr id="223" name="テキスト ボックス 222"/>
        <xdr:cNvSpPr txBox="1"/>
      </xdr:nvSpPr>
      <xdr:spPr>
        <a:xfrm>
          <a:off x="166370" y="1687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4" name="直線コネクタ 223"/>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5" name="テキスト ボックス 224"/>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6" name="直線コネクタ 225"/>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5905"/>
    <xdr:sp macro="" textlink="">
      <xdr:nvSpPr>
        <xdr:cNvPr id="227" name="テキスト ボックス 226"/>
        <xdr:cNvSpPr txBox="1"/>
      </xdr:nvSpPr>
      <xdr:spPr>
        <a:xfrm>
          <a:off x="166370" y="16113760"/>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8" name="直線コネクタ 227"/>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9" name="テキスト ボックス 228"/>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30" name="直線コネクタ 229"/>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4995" cy="263525"/>
    <xdr:sp macro="" textlink="">
      <xdr:nvSpPr>
        <xdr:cNvPr id="231" name="テキスト ボックス 230"/>
        <xdr:cNvSpPr txBox="1"/>
      </xdr:nvSpPr>
      <xdr:spPr>
        <a:xfrm>
          <a:off x="166370" y="1535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2" name="直線コネクタ 231"/>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995" cy="261620"/>
    <xdr:sp macro="" textlink="">
      <xdr:nvSpPr>
        <xdr:cNvPr id="233" name="テキスト ボックス 232"/>
        <xdr:cNvSpPr txBox="1"/>
      </xdr:nvSpPr>
      <xdr:spPr>
        <a:xfrm>
          <a:off x="166370" y="14972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69850</xdr:rowOff>
    </xdr:from>
    <xdr:to xmlns:xdr="http://schemas.openxmlformats.org/drawingml/2006/spreadsheetDrawing">
      <xdr:col>24</xdr:col>
      <xdr:colOff>62865</xdr:colOff>
      <xdr:row>99</xdr:row>
      <xdr:rowOff>114300</xdr:rowOff>
    </xdr:to>
    <xdr:cxnSp macro="">
      <xdr:nvCxnSpPr>
        <xdr:cNvPr id="235" name="直線コネクタ 234"/>
        <xdr:cNvCxnSpPr/>
      </xdr:nvCxnSpPr>
      <xdr:spPr>
        <a:xfrm flipV="1">
          <a:off x="4511675" y="1550035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118110</xdr:rowOff>
    </xdr:from>
    <xdr:ext cx="534670" cy="259080"/>
    <xdr:sp macro="" textlink="">
      <xdr:nvSpPr>
        <xdr:cNvPr id="236" name="扶助費最小値テキスト"/>
        <xdr:cNvSpPr txBox="1"/>
      </xdr:nvSpPr>
      <xdr:spPr>
        <a:xfrm>
          <a:off x="4564380" y="1709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237" name="直線コネクタ 236"/>
        <xdr:cNvCxnSpPr/>
      </xdr:nvCxnSpPr>
      <xdr:spPr>
        <a:xfrm>
          <a:off x="4429760" y="17087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15240</xdr:rowOff>
    </xdr:from>
    <xdr:ext cx="598805" cy="263525"/>
    <xdr:sp macro="" textlink="">
      <xdr:nvSpPr>
        <xdr:cNvPr id="238" name="扶助費最大値テキスト"/>
        <xdr:cNvSpPr txBox="1"/>
      </xdr:nvSpPr>
      <xdr:spPr>
        <a:xfrm>
          <a:off x="4564380" y="1527429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69850</xdr:rowOff>
    </xdr:from>
    <xdr:to xmlns:xdr="http://schemas.openxmlformats.org/drawingml/2006/spreadsheetDrawing">
      <xdr:col>24</xdr:col>
      <xdr:colOff>152400</xdr:colOff>
      <xdr:row>90</xdr:row>
      <xdr:rowOff>69850</xdr:rowOff>
    </xdr:to>
    <xdr:cxnSp macro="">
      <xdr:nvCxnSpPr>
        <xdr:cNvPr id="239" name="直線コネクタ 238"/>
        <xdr:cNvCxnSpPr/>
      </xdr:nvCxnSpPr>
      <xdr:spPr>
        <a:xfrm>
          <a:off x="4429760" y="15500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154940</xdr:rowOff>
    </xdr:from>
    <xdr:to xmlns:xdr="http://schemas.openxmlformats.org/drawingml/2006/spreadsheetDrawing">
      <xdr:col>24</xdr:col>
      <xdr:colOff>63500</xdr:colOff>
      <xdr:row>97</xdr:row>
      <xdr:rowOff>123190</xdr:rowOff>
    </xdr:to>
    <xdr:cxnSp macro="">
      <xdr:nvCxnSpPr>
        <xdr:cNvPr id="240" name="直線コネクタ 239"/>
        <xdr:cNvCxnSpPr/>
      </xdr:nvCxnSpPr>
      <xdr:spPr>
        <a:xfrm flipV="1">
          <a:off x="3700780" y="16614140"/>
          <a:ext cx="8128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167640</xdr:rowOff>
    </xdr:from>
    <xdr:ext cx="598805" cy="255905"/>
    <xdr:sp macro="" textlink="">
      <xdr:nvSpPr>
        <xdr:cNvPr id="241" name="扶助費平均値テキスト"/>
        <xdr:cNvSpPr txBox="1"/>
      </xdr:nvSpPr>
      <xdr:spPr>
        <a:xfrm>
          <a:off x="4564380" y="162839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144780</xdr:rowOff>
    </xdr:from>
    <xdr:to xmlns:xdr="http://schemas.openxmlformats.org/drawingml/2006/spreadsheetDrawing">
      <xdr:col>24</xdr:col>
      <xdr:colOff>114300</xdr:colOff>
      <xdr:row>96</xdr:row>
      <xdr:rowOff>74930</xdr:rowOff>
    </xdr:to>
    <xdr:sp macro="" textlink="">
      <xdr:nvSpPr>
        <xdr:cNvPr id="242" name="フローチャート: 判断 241"/>
        <xdr:cNvSpPr/>
      </xdr:nvSpPr>
      <xdr:spPr>
        <a:xfrm>
          <a:off x="4462780" y="1643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90170</xdr:rowOff>
    </xdr:from>
    <xdr:to xmlns:xdr="http://schemas.openxmlformats.org/drawingml/2006/spreadsheetDrawing">
      <xdr:col>19</xdr:col>
      <xdr:colOff>177800</xdr:colOff>
      <xdr:row>97</xdr:row>
      <xdr:rowOff>123190</xdr:rowOff>
    </xdr:to>
    <xdr:cxnSp macro="">
      <xdr:nvCxnSpPr>
        <xdr:cNvPr id="243" name="直線コネクタ 242"/>
        <xdr:cNvCxnSpPr/>
      </xdr:nvCxnSpPr>
      <xdr:spPr>
        <a:xfrm>
          <a:off x="2832100" y="16720820"/>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54610</xdr:rowOff>
    </xdr:from>
    <xdr:to xmlns:xdr="http://schemas.openxmlformats.org/drawingml/2006/spreadsheetDrawing">
      <xdr:col>20</xdr:col>
      <xdr:colOff>38100</xdr:colOff>
      <xdr:row>96</xdr:row>
      <xdr:rowOff>156210</xdr:rowOff>
    </xdr:to>
    <xdr:sp macro="" textlink="">
      <xdr:nvSpPr>
        <xdr:cNvPr id="244" name="フローチャート: 判断 243"/>
        <xdr:cNvSpPr/>
      </xdr:nvSpPr>
      <xdr:spPr>
        <a:xfrm>
          <a:off x="3649980" y="165138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1270</xdr:rowOff>
    </xdr:from>
    <xdr:ext cx="595630" cy="259080"/>
    <xdr:sp macro="" textlink="">
      <xdr:nvSpPr>
        <xdr:cNvPr id="245" name="テキスト ボックス 244"/>
        <xdr:cNvSpPr txBox="1"/>
      </xdr:nvSpPr>
      <xdr:spPr>
        <a:xfrm>
          <a:off x="3406140" y="16289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90170</xdr:rowOff>
    </xdr:from>
    <xdr:to xmlns:xdr="http://schemas.openxmlformats.org/drawingml/2006/spreadsheetDrawing">
      <xdr:col>15</xdr:col>
      <xdr:colOff>50800</xdr:colOff>
      <xdr:row>97</xdr:row>
      <xdr:rowOff>156845</xdr:rowOff>
    </xdr:to>
    <xdr:cxnSp macro="">
      <xdr:nvCxnSpPr>
        <xdr:cNvPr id="246" name="直線コネクタ 245"/>
        <xdr:cNvCxnSpPr/>
      </xdr:nvCxnSpPr>
      <xdr:spPr>
        <a:xfrm flipV="1">
          <a:off x="1968500" y="16720820"/>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69215</xdr:rowOff>
    </xdr:from>
    <xdr:to xmlns:xdr="http://schemas.openxmlformats.org/drawingml/2006/spreadsheetDrawing">
      <xdr:col>15</xdr:col>
      <xdr:colOff>101600</xdr:colOff>
      <xdr:row>96</xdr:row>
      <xdr:rowOff>170815</xdr:rowOff>
    </xdr:to>
    <xdr:sp macro="" textlink="">
      <xdr:nvSpPr>
        <xdr:cNvPr id="247" name="フローチャート: 判断 246"/>
        <xdr:cNvSpPr/>
      </xdr:nvSpPr>
      <xdr:spPr>
        <a:xfrm>
          <a:off x="27813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15875</xdr:rowOff>
    </xdr:from>
    <xdr:ext cx="598170" cy="259080"/>
    <xdr:sp macro="" textlink="">
      <xdr:nvSpPr>
        <xdr:cNvPr id="248" name="テキスト ボックス 247"/>
        <xdr:cNvSpPr txBox="1"/>
      </xdr:nvSpPr>
      <xdr:spPr>
        <a:xfrm>
          <a:off x="2542540" y="16303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156845</xdr:rowOff>
    </xdr:from>
    <xdr:to xmlns:xdr="http://schemas.openxmlformats.org/drawingml/2006/spreadsheetDrawing">
      <xdr:col>10</xdr:col>
      <xdr:colOff>114300</xdr:colOff>
      <xdr:row>98</xdr:row>
      <xdr:rowOff>75565</xdr:rowOff>
    </xdr:to>
    <xdr:cxnSp macro="">
      <xdr:nvCxnSpPr>
        <xdr:cNvPr id="249" name="直線コネクタ 248"/>
        <xdr:cNvCxnSpPr/>
      </xdr:nvCxnSpPr>
      <xdr:spPr>
        <a:xfrm flipV="1">
          <a:off x="1104900" y="16787495"/>
          <a:ext cx="8636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151130</xdr:rowOff>
    </xdr:from>
    <xdr:to xmlns:xdr="http://schemas.openxmlformats.org/drawingml/2006/spreadsheetDrawing">
      <xdr:col>10</xdr:col>
      <xdr:colOff>165100</xdr:colOff>
      <xdr:row>97</xdr:row>
      <xdr:rowOff>81280</xdr:rowOff>
    </xdr:to>
    <xdr:sp macro="" textlink="">
      <xdr:nvSpPr>
        <xdr:cNvPr id="250" name="フローチャート: 判断 249"/>
        <xdr:cNvSpPr/>
      </xdr:nvSpPr>
      <xdr:spPr>
        <a:xfrm>
          <a:off x="19177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97790</xdr:rowOff>
    </xdr:from>
    <xdr:ext cx="595630" cy="255905"/>
    <xdr:sp macro="" textlink="">
      <xdr:nvSpPr>
        <xdr:cNvPr id="251" name="テキスト ボックス 250"/>
        <xdr:cNvSpPr txBox="1"/>
      </xdr:nvSpPr>
      <xdr:spPr>
        <a:xfrm>
          <a:off x="1673860" y="163855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67945</xdr:rowOff>
    </xdr:from>
    <xdr:to xmlns:xdr="http://schemas.openxmlformats.org/drawingml/2006/spreadsheetDrawing">
      <xdr:col>6</xdr:col>
      <xdr:colOff>38100</xdr:colOff>
      <xdr:row>97</xdr:row>
      <xdr:rowOff>169545</xdr:rowOff>
    </xdr:to>
    <xdr:sp macro="" textlink="">
      <xdr:nvSpPr>
        <xdr:cNvPr id="252" name="フローチャート: 判断 251"/>
        <xdr:cNvSpPr/>
      </xdr:nvSpPr>
      <xdr:spPr>
        <a:xfrm>
          <a:off x="1054100" y="166985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14605</xdr:rowOff>
    </xdr:from>
    <xdr:ext cx="595630" cy="259080"/>
    <xdr:sp macro="" textlink="">
      <xdr:nvSpPr>
        <xdr:cNvPr id="253" name="テキスト ボックス 252"/>
        <xdr:cNvSpPr txBox="1"/>
      </xdr:nvSpPr>
      <xdr:spPr>
        <a:xfrm>
          <a:off x="810260" y="164738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4" name="テキスト ボックス 253"/>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6" name="テキスト ボックス 255"/>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103505</xdr:rowOff>
    </xdr:from>
    <xdr:to xmlns:xdr="http://schemas.openxmlformats.org/drawingml/2006/spreadsheetDrawing">
      <xdr:col>24</xdr:col>
      <xdr:colOff>114300</xdr:colOff>
      <xdr:row>97</xdr:row>
      <xdr:rowOff>33655</xdr:rowOff>
    </xdr:to>
    <xdr:sp macro="" textlink="">
      <xdr:nvSpPr>
        <xdr:cNvPr id="259" name="楕円 258"/>
        <xdr:cNvSpPr/>
      </xdr:nvSpPr>
      <xdr:spPr>
        <a:xfrm>
          <a:off x="446278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81915</xdr:rowOff>
    </xdr:from>
    <xdr:ext cx="598805" cy="259080"/>
    <xdr:sp macro="" textlink="">
      <xdr:nvSpPr>
        <xdr:cNvPr id="260" name="扶助費該当値テキスト"/>
        <xdr:cNvSpPr txBox="1"/>
      </xdr:nvSpPr>
      <xdr:spPr>
        <a:xfrm>
          <a:off x="4564380" y="1654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72390</xdr:rowOff>
    </xdr:from>
    <xdr:to xmlns:xdr="http://schemas.openxmlformats.org/drawingml/2006/spreadsheetDrawing">
      <xdr:col>20</xdr:col>
      <xdr:colOff>38100</xdr:colOff>
      <xdr:row>98</xdr:row>
      <xdr:rowOff>2540</xdr:rowOff>
    </xdr:to>
    <xdr:sp macro="" textlink="">
      <xdr:nvSpPr>
        <xdr:cNvPr id="261" name="楕円 260"/>
        <xdr:cNvSpPr/>
      </xdr:nvSpPr>
      <xdr:spPr>
        <a:xfrm>
          <a:off x="3649980" y="16703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165100</xdr:rowOff>
    </xdr:from>
    <xdr:ext cx="595630" cy="259080"/>
    <xdr:sp macro="" textlink="">
      <xdr:nvSpPr>
        <xdr:cNvPr id="262" name="テキスト ボックス 261"/>
        <xdr:cNvSpPr txBox="1"/>
      </xdr:nvSpPr>
      <xdr:spPr>
        <a:xfrm>
          <a:off x="3406140" y="16795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39370</xdr:rowOff>
    </xdr:from>
    <xdr:to xmlns:xdr="http://schemas.openxmlformats.org/drawingml/2006/spreadsheetDrawing">
      <xdr:col>15</xdr:col>
      <xdr:colOff>101600</xdr:colOff>
      <xdr:row>97</xdr:row>
      <xdr:rowOff>140970</xdr:rowOff>
    </xdr:to>
    <xdr:sp macro="" textlink="">
      <xdr:nvSpPr>
        <xdr:cNvPr id="263" name="楕円 262"/>
        <xdr:cNvSpPr/>
      </xdr:nvSpPr>
      <xdr:spPr>
        <a:xfrm>
          <a:off x="27813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132080</xdr:rowOff>
    </xdr:from>
    <xdr:ext cx="598170" cy="255905"/>
    <xdr:sp macro="" textlink="">
      <xdr:nvSpPr>
        <xdr:cNvPr id="264" name="テキスト ボックス 263"/>
        <xdr:cNvSpPr txBox="1"/>
      </xdr:nvSpPr>
      <xdr:spPr>
        <a:xfrm>
          <a:off x="2542540" y="1676273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106045</xdr:rowOff>
    </xdr:from>
    <xdr:to xmlns:xdr="http://schemas.openxmlformats.org/drawingml/2006/spreadsheetDrawing">
      <xdr:col>10</xdr:col>
      <xdr:colOff>165100</xdr:colOff>
      <xdr:row>98</xdr:row>
      <xdr:rowOff>36195</xdr:rowOff>
    </xdr:to>
    <xdr:sp macro="" textlink="">
      <xdr:nvSpPr>
        <xdr:cNvPr id="265" name="楕円 264"/>
        <xdr:cNvSpPr/>
      </xdr:nvSpPr>
      <xdr:spPr>
        <a:xfrm>
          <a:off x="19177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27305</xdr:rowOff>
    </xdr:from>
    <xdr:ext cx="595630" cy="259080"/>
    <xdr:sp macro="" textlink="">
      <xdr:nvSpPr>
        <xdr:cNvPr id="266" name="テキスト ボックス 265"/>
        <xdr:cNvSpPr txBox="1"/>
      </xdr:nvSpPr>
      <xdr:spPr>
        <a:xfrm>
          <a:off x="1673860" y="168294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24765</xdr:rowOff>
    </xdr:from>
    <xdr:to xmlns:xdr="http://schemas.openxmlformats.org/drawingml/2006/spreadsheetDrawing">
      <xdr:col>6</xdr:col>
      <xdr:colOff>38100</xdr:colOff>
      <xdr:row>98</xdr:row>
      <xdr:rowOff>126365</xdr:rowOff>
    </xdr:to>
    <xdr:sp macro="" textlink="">
      <xdr:nvSpPr>
        <xdr:cNvPr id="267" name="楕円 266"/>
        <xdr:cNvSpPr/>
      </xdr:nvSpPr>
      <xdr:spPr>
        <a:xfrm>
          <a:off x="1054100" y="16826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117475</xdr:rowOff>
    </xdr:from>
    <xdr:ext cx="595630" cy="259080"/>
    <xdr:sp macro="" textlink="">
      <xdr:nvSpPr>
        <xdr:cNvPr id="268" name="テキスト ボックス 267"/>
        <xdr:cNvSpPr txBox="1"/>
      </xdr:nvSpPr>
      <xdr:spPr>
        <a:xfrm>
          <a:off x="810260" y="169195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9" name="正方形/長方形 268"/>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70" name="正方形/長方形 269"/>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2" name="正方形/長方形 271"/>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4" name="正方形/長方形 273"/>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6" name="正方形/長方形 275"/>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6710" cy="228600"/>
    <xdr:sp macro="" textlink="">
      <xdr:nvSpPr>
        <xdr:cNvPr id="277" name="テキスト ボックス 276"/>
        <xdr:cNvSpPr txBox="1"/>
      </xdr:nvSpPr>
      <xdr:spPr>
        <a:xfrm>
          <a:off x="6393180" y="4636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8" name="直線コネクタ 277"/>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79" name="直線コネクタ 278"/>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130810</xdr:rowOff>
    </xdr:from>
    <xdr:ext cx="245745" cy="264160"/>
    <xdr:sp macro="" textlink="">
      <xdr:nvSpPr>
        <xdr:cNvPr id="280" name="テキスト ボックス 279"/>
        <xdr:cNvSpPr txBox="1"/>
      </xdr:nvSpPr>
      <xdr:spPr>
        <a:xfrm>
          <a:off x="6187440" y="6645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81" name="直線コネクタ 280"/>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147320</xdr:rowOff>
    </xdr:from>
    <xdr:ext cx="528955" cy="261620"/>
    <xdr:sp macro="" textlink="">
      <xdr:nvSpPr>
        <xdr:cNvPr id="282" name="テキスト ボックス 281"/>
        <xdr:cNvSpPr txBox="1"/>
      </xdr:nvSpPr>
      <xdr:spPr>
        <a:xfrm>
          <a:off x="5915025" y="631952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135255</xdr:rowOff>
    </xdr:from>
    <xdr:to xmlns:xdr="http://schemas.openxmlformats.org/drawingml/2006/spreadsheetDrawing">
      <xdr:col>59</xdr:col>
      <xdr:colOff>50800</xdr:colOff>
      <xdr:row>35</xdr:row>
      <xdr:rowOff>135255</xdr:rowOff>
    </xdr:to>
    <xdr:cxnSp macro="">
      <xdr:nvCxnSpPr>
        <xdr:cNvPr id="283" name="直線コネクタ 282"/>
        <xdr:cNvCxnSpPr/>
      </xdr:nvCxnSpPr>
      <xdr:spPr>
        <a:xfrm>
          <a:off x="6431280" y="6136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163830</xdr:rowOff>
    </xdr:from>
    <xdr:ext cx="528955" cy="265430"/>
    <xdr:sp macro="" textlink="">
      <xdr:nvSpPr>
        <xdr:cNvPr id="284" name="テキスト ボックス 283"/>
        <xdr:cNvSpPr txBox="1"/>
      </xdr:nvSpPr>
      <xdr:spPr>
        <a:xfrm>
          <a:off x="5915025" y="5993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85" name="直線コネクタ 284"/>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6985</xdr:rowOff>
    </xdr:from>
    <xdr:ext cx="528955" cy="262890"/>
    <xdr:sp macro="" textlink="">
      <xdr:nvSpPr>
        <xdr:cNvPr id="286" name="テキスト ボックス 285"/>
        <xdr:cNvSpPr txBox="1"/>
      </xdr:nvSpPr>
      <xdr:spPr>
        <a:xfrm>
          <a:off x="5915025" y="566483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168275</xdr:rowOff>
    </xdr:from>
    <xdr:to xmlns:xdr="http://schemas.openxmlformats.org/drawingml/2006/spreadsheetDrawing">
      <xdr:col>59</xdr:col>
      <xdr:colOff>50800</xdr:colOff>
      <xdr:row>31</xdr:row>
      <xdr:rowOff>168275</xdr:rowOff>
    </xdr:to>
    <xdr:cxnSp macro="">
      <xdr:nvCxnSpPr>
        <xdr:cNvPr id="287" name="直線コネクタ 286"/>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22860</xdr:rowOff>
    </xdr:from>
    <xdr:ext cx="528955" cy="264160"/>
    <xdr:sp macro="" textlink="">
      <xdr:nvSpPr>
        <xdr:cNvPr id="288" name="テキスト ボックス 287"/>
        <xdr:cNvSpPr txBox="1"/>
      </xdr:nvSpPr>
      <xdr:spPr>
        <a:xfrm>
          <a:off x="5915025" y="533781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89" name="直線コネクタ 288"/>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38735</xdr:rowOff>
    </xdr:from>
    <xdr:ext cx="594995" cy="265430"/>
    <xdr:sp macro="" textlink="">
      <xdr:nvSpPr>
        <xdr:cNvPr id="290" name="テキスト ボックス 289"/>
        <xdr:cNvSpPr txBox="1"/>
      </xdr:nvSpPr>
      <xdr:spPr>
        <a:xfrm>
          <a:off x="5850890" y="5010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91" name="直線コネクタ 290"/>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94995" cy="261620"/>
    <xdr:sp macro="" textlink="">
      <xdr:nvSpPr>
        <xdr:cNvPr id="292" name="テキスト ボックス 291"/>
        <xdr:cNvSpPr txBox="1"/>
      </xdr:nvSpPr>
      <xdr:spPr>
        <a:xfrm>
          <a:off x="5850890" y="4685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93"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35560</xdr:rowOff>
    </xdr:from>
    <xdr:to xmlns:xdr="http://schemas.openxmlformats.org/drawingml/2006/spreadsheetDrawing">
      <xdr:col>54</xdr:col>
      <xdr:colOff>185420</xdr:colOff>
      <xdr:row>38</xdr:row>
      <xdr:rowOff>8255</xdr:rowOff>
    </xdr:to>
    <xdr:cxnSp macro="">
      <xdr:nvCxnSpPr>
        <xdr:cNvPr id="294" name="直線コネクタ 293"/>
        <xdr:cNvCxnSpPr/>
      </xdr:nvCxnSpPr>
      <xdr:spPr>
        <a:xfrm flipV="1">
          <a:off x="10198100" y="535051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11430</xdr:rowOff>
    </xdr:from>
    <xdr:ext cx="532130" cy="264795"/>
    <xdr:sp macro="" textlink="">
      <xdr:nvSpPr>
        <xdr:cNvPr id="295" name="補助費等最小値テキスト"/>
        <xdr:cNvSpPr txBox="1"/>
      </xdr:nvSpPr>
      <xdr:spPr>
        <a:xfrm>
          <a:off x="10248900" y="6526530"/>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8255</xdr:rowOff>
    </xdr:from>
    <xdr:to xmlns:xdr="http://schemas.openxmlformats.org/drawingml/2006/spreadsheetDrawing">
      <xdr:col>55</xdr:col>
      <xdr:colOff>88900</xdr:colOff>
      <xdr:row>38</xdr:row>
      <xdr:rowOff>8255</xdr:rowOff>
    </xdr:to>
    <xdr:cxnSp macro="">
      <xdr:nvCxnSpPr>
        <xdr:cNvPr id="296" name="直線コネクタ 295"/>
        <xdr:cNvCxnSpPr/>
      </xdr:nvCxnSpPr>
      <xdr:spPr>
        <a:xfrm>
          <a:off x="10114280" y="6523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156845</xdr:rowOff>
    </xdr:from>
    <xdr:ext cx="532130" cy="263525"/>
    <xdr:sp macro="" textlink="">
      <xdr:nvSpPr>
        <xdr:cNvPr id="297" name="補助費等最大値テキスト"/>
        <xdr:cNvSpPr txBox="1"/>
      </xdr:nvSpPr>
      <xdr:spPr>
        <a:xfrm>
          <a:off x="10248900" y="512889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35560</xdr:rowOff>
    </xdr:from>
    <xdr:to xmlns:xdr="http://schemas.openxmlformats.org/drawingml/2006/spreadsheetDrawing">
      <xdr:col>55</xdr:col>
      <xdr:colOff>88900</xdr:colOff>
      <xdr:row>31</xdr:row>
      <xdr:rowOff>35560</xdr:rowOff>
    </xdr:to>
    <xdr:cxnSp macro="">
      <xdr:nvCxnSpPr>
        <xdr:cNvPr id="298" name="直線コネクタ 297"/>
        <xdr:cNvCxnSpPr/>
      </xdr:nvCxnSpPr>
      <xdr:spPr>
        <a:xfrm>
          <a:off x="10114280" y="5350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93980</xdr:rowOff>
    </xdr:from>
    <xdr:to xmlns:xdr="http://schemas.openxmlformats.org/drawingml/2006/spreadsheetDrawing">
      <xdr:col>55</xdr:col>
      <xdr:colOff>0</xdr:colOff>
      <xdr:row>37</xdr:row>
      <xdr:rowOff>102870</xdr:rowOff>
    </xdr:to>
    <xdr:cxnSp macro="">
      <xdr:nvCxnSpPr>
        <xdr:cNvPr id="299" name="直線コネクタ 298"/>
        <xdr:cNvCxnSpPr/>
      </xdr:nvCxnSpPr>
      <xdr:spPr>
        <a:xfrm flipV="1">
          <a:off x="9385300" y="643763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43180</xdr:rowOff>
    </xdr:from>
    <xdr:ext cx="532130" cy="262890"/>
    <xdr:sp macro="" textlink="">
      <xdr:nvSpPr>
        <xdr:cNvPr id="300" name="補助費等平均値テキスト"/>
        <xdr:cNvSpPr txBox="1"/>
      </xdr:nvSpPr>
      <xdr:spPr>
        <a:xfrm>
          <a:off x="10248900" y="6215380"/>
          <a:ext cx="53213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19685</xdr:rowOff>
    </xdr:from>
    <xdr:to xmlns:xdr="http://schemas.openxmlformats.org/drawingml/2006/spreadsheetDrawing">
      <xdr:col>55</xdr:col>
      <xdr:colOff>50800</xdr:colOff>
      <xdr:row>37</xdr:row>
      <xdr:rowOff>123825</xdr:rowOff>
    </xdr:to>
    <xdr:sp macro="" textlink="">
      <xdr:nvSpPr>
        <xdr:cNvPr id="301" name="フローチャート: 判断 300"/>
        <xdr:cNvSpPr/>
      </xdr:nvSpPr>
      <xdr:spPr>
        <a:xfrm>
          <a:off x="10152380" y="636333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102870</xdr:rowOff>
    </xdr:from>
    <xdr:to xmlns:xdr="http://schemas.openxmlformats.org/drawingml/2006/spreadsheetDrawing">
      <xdr:col>50</xdr:col>
      <xdr:colOff>114300</xdr:colOff>
      <xdr:row>38</xdr:row>
      <xdr:rowOff>9525</xdr:rowOff>
    </xdr:to>
    <xdr:cxnSp macro="">
      <xdr:nvCxnSpPr>
        <xdr:cNvPr id="302" name="直線コネクタ 301"/>
        <xdr:cNvCxnSpPr/>
      </xdr:nvCxnSpPr>
      <xdr:spPr>
        <a:xfrm flipV="1">
          <a:off x="8521700" y="6446520"/>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53340</xdr:rowOff>
    </xdr:from>
    <xdr:to xmlns:xdr="http://schemas.openxmlformats.org/drawingml/2006/spreadsheetDrawing">
      <xdr:col>50</xdr:col>
      <xdr:colOff>165100</xdr:colOff>
      <xdr:row>37</xdr:row>
      <xdr:rowOff>157480</xdr:rowOff>
    </xdr:to>
    <xdr:sp macro="" textlink="">
      <xdr:nvSpPr>
        <xdr:cNvPr id="303" name="フローチャート: 判断 302"/>
        <xdr:cNvSpPr/>
      </xdr:nvSpPr>
      <xdr:spPr>
        <a:xfrm>
          <a:off x="9334500" y="63969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147955</xdr:rowOff>
    </xdr:from>
    <xdr:ext cx="534035" cy="261620"/>
    <xdr:sp macro="" textlink="">
      <xdr:nvSpPr>
        <xdr:cNvPr id="304" name="テキスト ボックス 303"/>
        <xdr:cNvSpPr txBox="1"/>
      </xdr:nvSpPr>
      <xdr:spPr>
        <a:xfrm>
          <a:off x="9123045" y="6491605"/>
          <a:ext cx="5340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9525</xdr:rowOff>
    </xdr:from>
    <xdr:to xmlns:xdr="http://schemas.openxmlformats.org/drawingml/2006/spreadsheetDrawing">
      <xdr:col>45</xdr:col>
      <xdr:colOff>177800</xdr:colOff>
      <xdr:row>38</xdr:row>
      <xdr:rowOff>53975</xdr:rowOff>
    </xdr:to>
    <xdr:cxnSp macro="">
      <xdr:nvCxnSpPr>
        <xdr:cNvPr id="305" name="直線コネクタ 304"/>
        <xdr:cNvCxnSpPr/>
      </xdr:nvCxnSpPr>
      <xdr:spPr>
        <a:xfrm flipV="1">
          <a:off x="7653020" y="6524625"/>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73660</xdr:rowOff>
    </xdr:from>
    <xdr:to xmlns:xdr="http://schemas.openxmlformats.org/drawingml/2006/spreadsheetDrawing">
      <xdr:col>46</xdr:col>
      <xdr:colOff>38100</xdr:colOff>
      <xdr:row>38</xdr:row>
      <xdr:rowOff>2540</xdr:rowOff>
    </xdr:to>
    <xdr:sp macro="" textlink="">
      <xdr:nvSpPr>
        <xdr:cNvPr id="306" name="フローチャート: 判断 305"/>
        <xdr:cNvSpPr/>
      </xdr:nvSpPr>
      <xdr:spPr>
        <a:xfrm>
          <a:off x="8470900" y="64173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19685</xdr:rowOff>
    </xdr:from>
    <xdr:ext cx="531495" cy="262890"/>
    <xdr:sp macro="" textlink="">
      <xdr:nvSpPr>
        <xdr:cNvPr id="307" name="テキスト ボックス 306"/>
        <xdr:cNvSpPr txBox="1"/>
      </xdr:nvSpPr>
      <xdr:spPr>
        <a:xfrm>
          <a:off x="8259445" y="619188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19050</xdr:rowOff>
    </xdr:from>
    <xdr:to xmlns:xdr="http://schemas.openxmlformats.org/drawingml/2006/spreadsheetDrawing">
      <xdr:col>41</xdr:col>
      <xdr:colOff>50800</xdr:colOff>
      <xdr:row>38</xdr:row>
      <xdr:rowOff>53975</xdr:rowOff>
    </xdr:to>
    <xdr:cxnSp macro="">
      <xdr:nvCxnSpPr>
        <xdr:cNvPr id="308" name="直線コネクタ 307"/>
        <xdr:cNvCxnSpPr/>
      </xdr:nvCxnSpPr>
      <xdr:spPr>
        <a:xfrm>
          <a:off x="6789420" y="653415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86360</xdr:rowOff>
    </xdr:from>
    <xdr:to xmlns:xdr="http://schemas.openxmlformats.org/drawingml/2006/spreadsheetDrawing">
      <xdr:col>41</xdr:col>
      <xdr:colOff>101600</xdr:colOff>
      <xdr:row>38</xdr:row>
      <xdr:rowOff>13970</xdr:rowOff>
    </xdr:to>
    <xdr:sp macro="" textlink="">
      <xdr:nvSpPr>
        <xdr:cNvPr id="309" name="フローチャート: 判断 308"/>
        <xdr:cNvSpPr/>
      </xdr:nvSpPr>
      <xdr:spPr>
        <a:xfrm>
          <a:off x="7602220" y="6430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31115</xdr:rowOff>
    </xdr:from>
    <xdr:ext cx="531495" cy="262255"/>
    <xdr:sp macro="" textlink="">
      <xdr:nvSpPr>
        <xdr:cNvPr id="310" name="テキスト ボックス 309"/>
        <xdr:cNvSpPr txBox="1"/>
      </xdr:nvSpPr>
      <xdr:spPr>
        <a:xfrm>
          <a:off x="7395845" y="620331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1270</xdr:rowOff>
    </xdr:to>
    <xdr:sp macro="" textlink="">
      <xdr:nvSpPr>
        <xdr:cNvPr id="311" name="フローチャート: 判断 310"/>
        <xdr:cNvSpPr/>
      </xdr:nvSpPr>
      <xdr:spPr>
        <a:xfrm>
          <a:off x="6738620" y="6416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18415</xdr:rowOff>
    </xdr:from>
    <xdr:ext cx="534035" cy="262255"/>
    <xdr:sp macro="" textlink="">
      <xdr:nvSpPr>
        <xdr:cNvPr id="312" name="テキスト ボックス 311"/>
        <xdr:cNvSpPr txBox="1"/>
      </xdr:nvSpPr>
      <xdr:spPr>
        <a:xfrm>
          <a:off x="6527165" y="6190615"/>
          <a:ext cx="5340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13" name="テキスト ボックス 312"/>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4" name="テキスト ボックス 313"/>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5" name="テキスト ボックス 314"/>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9460" cy="264795"/>
    <xdr:sp macro="" textlink="">
      <xdr:nvSpPr>
        <xdr:cNvPr id="316" name="テキスト ボックス 315"/>
        <xdr:cNvSpPr txBox="1"/>
      </xdr:nvSpPr>
      <xdr:spPr>
        <a:xfrm>
          <a:off x="74676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7" name="テキスト ボックス 316"/>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42545</xdr:rowOff>
    </xdr:from>
    <xdr:to xmlns:xdr="http://schemas.openxmlformats.org/drawingml/2006/spreadsheetDrawing">
      <xdr:col>55</xdr:col>
      <xdr:colOff>50800</xdr:colOff>
      <xdr:row>37</xdr:row>
      <xdr:rowOff>146685</xdr:rowOff>
    </xdr:to>
    <xdr:sp macro="" textlink="">
      <xdr:nvSpPr>
        <xdr:cNvPr id="318" name="楕円 317"/>
        <xdr:cNvSpPr/>
      </xdr:nvSpPr>
      <xdr:spPr>
        <a:xfrm>
          <a:off x="10152380" y="63861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171450</xdr:rowOff>
    </xdr:from>
    <xdr:ext cx="532130" cy="264160"/>
    <xdr:sp macro="" textlink="">
      <xdr:nvSpPr>
        <xdr:cNvPr id="319" name="補助費等該当値テキスト"/>
        <xdr:cNvSpPr txBox="1"/>
      </xdr:nvSpPr>
      <xdr:spPr>
        <a:xfrm>
          <a:off x="10248900" y="6343650"/>
          <a:ext cx="532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50165</xdr:rowOff>
    </xdr:from>
    <xdr:to xmlns:xdr="http://schemas.openxmlformats.org/drawingml/2006/spreadsheetDrawing">
      <xdr:col>50</xdr:col>
      <xdr:colOff>165100</xdr:colOff>
      <xdr:row>37</xdr:row>
      <xdr:rowOff>154940</xdr:rowOff>
    </xdr:to>
    <xdr:sp macro="" textlink="">
      <xdr:nvSpPr>
        <xdr:cNvPr id="320" name="楕円 319"/>
        <xdr:cNvSpPr/>
      </xdr:nvSpPr>
      <xdr:spPr>
        <a:xfrm>
          <a:off x="9334500" y="63938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171450</xdr:rowOff>
    </xdr:from>
    <xdr:ext cx="534035" cy="264160"/>
    <xdr:sp macro="" textlink="">
      <xdr:nvSpPr>
        <xdr:cNvPr id="321" name="テキスト ボックス 320"/>
        <xdr:cNvSpPr txBox="1"/>
      </xdr:nvSpPr>
      <xdr:spPr>
        <a:xfrm>
          <a:off x="9123045" y="617220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132715</xdr:rowOff>
    </xdr:from>
    <xdr:to xmlns:xdr="http://schemas.openxmlformats.org/drawingml/2006/spreadsheetDrawing">
      <xdr:col>46</xdr:col>
      <xdr:colOff>38100</xdr:colOff>
      <xdr:row>38</xdr:row>
      <xdr:rowOff>60960</xdr:rowOff>
    </xdr:to>
    <xdr:sp macro="" textlink="">
      <xdr:nvSpPr>
        <xdr:cNvPr id="322" name="楕円 321"/>
        <xdr:cNvSpPr/>
      </xdr:nvSpPr>
      <xdr:spPr>
        <a:xfrm>
          <a:off x="8470900" y="6476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52070</xdr:rowOff>
    </xdr:from>
    <xdr:ext cx="531495" cy="262890"/>
    <xdr:sp macro="" textlink="">
      <xdr:nvSpPr>
        <xdr:cNvPr id="323" name="テキスト ボックス 322"/>
        <xdr:cNvSpPr txBox="1"/>
      </xdr:nvSpPr>
      <xdr:spPr>
        <a:xfrm>
          <a:off x="8259445" y="65671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1905</xdr:rowOff>
    </xdr:from>
    <xdr:to xmlns:xdr="http://schemas.openxmlformats.org/drawingml/2006/spreadsheetDrawing">
      <xdr:col>41</xdr:col>
      <xdr:colOff>101600</xdr:colOff>
      <xdr:row>38</xdr:row>
      <xdr:rowOff>105410</xdr:rowOff>
    </xdr:to>
    <xdr:sp macro="" textlink="">
      <xdr:nvSpPr>
        <xdr:cNvPr id="324" name="楕円 323"/>
        <xdr:cNvSpPr/>
      </xdr:nvSpPr>
      <xdr:spPr>
        <a:xfrm>
          <a:off x="7602220" y="65170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96520</xdr:rowOff>
    </xdr:from>
    <xdr:ext cx="531495" cy="265430"/>
    <xdr:sp macro="" textlink="">
      <xdr:nvSpPr>
        <xdr:cNvPr id="325" name="テキスト ボックス 324"/>
        <xdr:cNvSpPr txBox="1"/>
      </xdr:nvSpPr>
      <xdr:spPr>
        <a:xfrm>
          <a:off x="7395845" y="661162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70485</xdr:rowOff>
    </xdr:to>
    <xdr:sp macro="" textlink="">
      <xdr:nvSpPr>
        <xdr:cNvPr id="326" name="楕円 325"/>
        <xdr:cNvSpPr/>
      </xdr:nvSpPr>
      <xdr:spPr>
        <a:xfrm>
          <a:off x="6738620" y="6485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61595</xdr:rowOff>
    </xdr:from>
    <xdr:ext cx="534035" cy="265430"/>
    <xdr:sp macro="" textlink="">
      <xdr:nvSpPr>
        <xdr:cNvPr id="327" name="テキスト ボックス 326"/>
        <xdr:cNvSpPr txBox="1"/>
      </xdr:nvSpPr>
      <xdr:spPr>
        <a:xfrm>
          <a:off x="6527165" y="657669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8" name="正方形/長方形 327"/>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9" name="正方形/長方形 328"/>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31" name="正方形/長方形 330"/>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33" name="正方形/長方形 332"/>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5" name="正方形/長方形 334"/>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6710" cy="228600"/>
    <xdr:sp macro="" textlink="">
      <xdr:nvSpPr>
        <xdr:cNvPr id="336" name="テキスト ボックス 335"/>
        <xdr:cNvSpPr txBox="1"/>
      </xdr:nvSpPr>
      <xdr:spPr>
        <a:xfrm>
          <a:off x="6393180" y="8065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7" name="直線コネクタ 336"/>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114300</xdr:rowOff>
    </xdr:from>
    <xdr:ext cx="245745" cy="264160"/>
    <xdr:sp macro="" textlink="">
      <xdr:nvSpPr>
        <xdr:cNvPr id="338" name="テキスト ボックス 337"/>
        <xdr:cNvSpPr txBox="1"/>
      </xdr:nvSpPr>
      <xdr:spPr>
        <a:xfrm>
          <a:off x="6187440" y="1040130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101600</xdr:rowOff>
    </xdr:from>
    <xdr:to xmlns:xdr="http://schemas.openxmlformats.org/drawingml/2006/spreadsheetDrawing">
      <xdr:col>59</xdr:col>
      <xdr:colOff>50800</xdr:colOff>
      <xdr:row>59</xdr:row>
      <xdr:rowOff>101600</xdr:rowOff>
    </xdr:to>
    <xdr:cxnSp macro="">
      <xdr:nvCxnSpPr>
        <xdr:cNvPr id="339" name="直線コネクタ 338"/>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130810</xdr:rowOff>
    </xdr:from>
    <xdr:ext cx="528955" cy="264160"/>
    <xdr:sp macro="" textlink="">
      <xdr:nvSpPr>
        <xdr:cNvPr id="340" name="テキスト ボックス 339"/>
        <xdr:cNvSpPr txBox="1"/>
      </xdr:nvSpPr>
      <xdr:spPr>
        <a:xfrm>
          <a:off x="5915025" y="1007491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117475</xdr:rowOff>
    </xdr:from>
    <xdr:to xmlns:xdr="http://schemas.openxmlformats.org/drawingml/2006/spreadsheetDrawing">
      <xdr:col>59</xdr:col>
      <xdr:colOff>50800</xdr:colOff>
      <xdr:row>57</xdr:row>
      <xdr:rowOff>117475</xdr:rowOff>
    </xdr:to>
    <xdr:cxnSp macro="">
      <xdr:nvCxnSpPr>
        <xdr:cNvPr id="341" name="直線コネクタ 340"/>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147320</xdr:rowOff>
    </xdr:from>
    <xdr:ext cx="528955" cy="261620"/>
    <xdr:sp macro="" textlink="">
      <xdr:nvSpPr>
        <xdr:cNvPr id="342" name="テキスト ボックス 341"/>
        <xdr:cNvSpPr txBox="1"/>
      </xdr:nvSpPr>
      <xdr:spPr>
        <a:xfrm>
          <a:off x="5915025" y="974852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135255</xdr:rowOff>
    </xdr:from>
    <xdr:to xmlns:xdr="http://schemas.openxmlformats.org/drawingml/2006/spreadsheetDrawing">
      <xdr:col>59</xdr:col>
      <xdr:colOff>50800</xdr:colOff>
      <xdr:row>55</xdr:row>
      <xdr:rowOff>135255</xdr:rowOff>
    </xdr:to>
    <xdr:cxnSp macro="">
      <xdr:nvCxnSpPr>
        <xdr:cNvPr id="343" name="直線コネクタ 342"/>
        <xdr:cNvCxnSpPr/>
      </xdr:nvCxnSpPr>
      <xdr:spPr>
        <a:xfrm>
          <a:off x="6431280" y="9565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163830</xdr:rowOff>
    </xdr:from>
    <xdr:ext cx="528955" cy="265430"/>
    <xdr:sp macro="" textlink="">
      <xdr:nvSpPr>
        <xdr:cNvPr id="344" name="テキスト ボックス 343"/>
        <xdr:cNvSpPr txBox="1"/>
      </xdr:nvSpPr>
      <xdr:spPr>
        <a:xfrm>
          <a:off x="5915025" y="9422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151130</xdr:rowOff>
    </xdr:from>
    <xdr:to xmlns:xdr="http://schemas.openxmlformats.org/drawingml/2006/spreadsheetDrawing">
      <xdr:col>59</xdr:col>
      <xdr:colOff>50800</xdr:colOff>
      <xdr:row>53</xdr:row>
      <xdr:rowOff>151130</xdr:rowOff>
    </xdr:to>
    <xdr:cxnSp macro="">
      <xdr:nvCxnSpPr>
        <xdr:cNvPr id="345" name="直線コネクタ 344"/>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6985</xdr:rowOff>
    </xdr:from>
    <xdr:ext cx="594995" cy="262890"/>
    <xdr:sp macro="" textlink="">
      <xdr:nvSpPr>
        <xdr:cNvPr id="346" name="テキスト ボックス 345"/>
        <xdr:cNvSpPr txBox="1"/>
      </xdr:nvSpPr>
      <xdr:spPr>
        <a:xfrm>
          <a:off x="5850890" y="9093835"/>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168275</xdr:rowOff>
    </xdr:from>
    <xdr:to xmlns:xdr="http://schemas.openxmlformats.org/drawingml/2006/spreadsheetDrawing">
      <xdr:col>59</xdr:col>
      <xdr:colOff>50800</xdr:colOff>
      <xdr:row>51</xdr:row>
      <xdr:rowOff>168275</xdr:rowOff>
    </xdr:to>
    <xdr:cxnSp macro="">
      <xdr:nvCxnSpPr>
        <xdr:cNvPr id="347" name="直線コネクタ 346"/>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22860</xdr:rowOff>
    </xdr:from>
    <xdr:ext cx="594995" cy="264160"/>
    <xdr:sp macro="" textlink="">
      <xdr:nvSpPr>
        <xdr:cNvPr id="348" name="テキスト ボックス 347"/>
        <xdr:cNvSpPr txBox="1"/>
      </xdr:nvSpPr>
      <xdr:spPr>
        <a:xfrm>
          <a:off x="5850890" y="8766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9525</xdr:rowOff>
    </xdr:from>
    <xdr:to xmlns:xdr="http://schemas.openxmlformats.org/drawingml/2006/spreadsheetDrawing">
      <xdr:col>59</xdr:col>
      <xdr:colOff>50800</xdr:colOff>
      <xdr:row>50</xdr:row>
      <xdr:rowOff>9525</xdr:rowOff>
    </xdr:to>
    <xdr:cxnSp macro="">
      <xdr:nvCxnSpPr>
        <xdr:cNvPr id="349" name="直線コネクタ 348"/>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38735</xdr:rowOff>
    </xdr:from>
    <xdr:ext cx="594995" cy="265430"/>
    <xdr:sp macro="" textlink="">
      <xdr:nvSpPr>
        <xdr:cNvPr id="350" name="テキスト ボックス 349"/>
        <xdr:cNvSpPr txBox="1"/>
      </xdr:nvSpPr>
      <xdr:spPr>
        <a:xfrm>
          <a:off x="5850890" y="8439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51" name="直線コネクタ 350"/>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4995" cy="261620"/>
    <xdr:sp macro="" textlink="">
      <xdr:nvSpPr>
        <xdr:cNvPr id="352" name="テキスト ボックス 351"/>
        <xdr:cNvSpPr txBox="1"/>
      </xdr:nvSpPr>
      <xdr:spPr>
        <a:xfrm>
          <a:off x="5850890" y="8114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53"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53340</xdr:rowOff>
    </xdr:from>
    <xdr:to xmlns:xdr="http://schemas.openxmlformats.org/drawingml/2006/spreadsheetDrawing">
      <xdr:col>54</xdr:col>
      <xdr:colOff>185420</xdr:colOff>
      <xdr:row>59</xdr:row>
      <xdr:rowOff>139065</xdr:rowOff>
    </xdr:to>
    <xdr:cxnSp macro="">
      <xdr:nvCxnSpPr>
        <xdr:cNvPr id="354" name="直線コネクタ 353"/>
        <xdr:cNvCxnSpPr/>
      </xdr:nvCxnSpPr>
      <xdr:spPr>
        <a:xfrm flipV="1">
          <a:off x="10198100" y="879729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143510</xdr:rowOff>
    </xdr:from>
    <xdr:ext cx="532130" cy="262890"/>
    <xdr:sp macro="" textlink="">
      <xdr:nvSpPr>
        <xdr:cNvPr id="355" name="普通建設事業費最小値テキスト"/>
        <xdr:cNvSpPr txBox="1"/>
      </xdr:nvSpPr>
      <xdr:spPr>
        <a:xfrm>
          <a:off x="10248900" y="10259060"/>
          <a:ext cx="532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139065</xdr:rowOff>
    </xdr:from>
    <xdr:to xmlns:xdr="http://schemas.openxmlformats.org/drawingml/2006/spreadsheetDrawing">
      <xdr:col>55</xdr:col>
      <xdr:colOff>88900</xdr:colOff>
      <xdr:row>59</xdr:row>
      <xdr:rowOff>139065</xdr:rowOff>
    </xdr:to>
    <xdr:cxnSp macro="">
      <xdr:nvCxnSpPr>
        <xdr:cNvPr id="356" name="直線コネクタ 355"/>
        <xdr:cNvCxnSpPr/>
      </xdr:nvCxnSpPr>
      <xdr:spPr>
        <a:xfrm>
          <a:off x="10114280" y="10254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171450</xdr:rowOff>
    </xdr:from>
    <xdr:ext cx="596265" cy="264160"/>
    <xdr:sp macro="" textlink="">
      <xdr:nvSpPr>
        <xdr:cNvPr id="357" name="普通建設事業費最大値テキスト"/>
        <xdr:cNvSpPr txBox="1"/>
      </xdr:nvSpPr>
      <xdr:spPr>
        <a:xfrm>
          <a:off x="10248900" y="8572500"/>
          <a:ext cx="596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53340</xdr:rowOff>
    </xdr:from>
    <xdr:to xmlns:xdr="http://schemas.openxmlformats.org/drawingml/2006/spreadsheetDrawing">
      <xdr:col>55</xdr:col>
      <xdr:colOff>88900</xdr:colOff>
      <xdr:row>51</xdr:row>
      <xdr:rowOff>53340</xdr:rowOff>
    </xdr:to>
    <xdr:cxnSp macro="">
      <xdr:nvCxnSpPr>
        <xdr:cNvPr id="358" name="直線コネクタ 357"/>
        <xdr:cNvCxnSpPr/>
      </xdr:nvCxnSpPr>
      <xdr:spPr>
        <a:xfrm>
          <a:off x="10114280" y="8797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635</xdr:rowOff>
    </xdr:from>
    <xdr:to xmlns:xdr="http://schemas.openxmlformats.org/drawingml/2006/spreadsheetDrawing">
      <xdr:col>55</xdr:col>
      <xdr:colOff>0</xdr:colOff>
      <xdr:row>57</xdr:row>
      <xdr:rowOff>123825</xdr:rowOff>
    </xdr:to>
    <xdr:cxnSp macro="">
      <xdr:nvCxnSpPr>
        <xdr:cNvPr id="359" name="直線コネクタ 358"/>
        <xdr:cNvCxnSpPr/>
      </xdr:nvCxnSpPr>
      <xdr:spPr>
        <a:xfrm flipV="1">
          <a:off x="9385300" y="9773285"/>
          <a:ext cx="8128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136525</xdr:rowOff>
    </xdr:from>
    <xdr:ext cx="532130" cy="262890"/>
    <xdr:sp macro="" textlink="">
      <xdr:nvSpPr>
        <xdr:cNvPr id="360" name="普通建設事業費平均値テキスト"/>
        <xdr:cNvSpPr txBox="1"/>
      </xdr:nvSpPr>
      <xdr:spPr>
        <a:xfrm>
          <a:off x="10248900" y="9909175"/>
          <a:ext cx="53213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158750</xdr:rowOff>
    </xdr:from>
    <xdr:to xmlns:xdr="http://schemas.openxmlformats.org/drawingml/2006/spreadsheetDrawing">
      <xdr:col>55</xdr:col>
      <xdr:colOff>50800</xdr:colOff>
      <xdr:row>58</xdr:row>
      <xdr:rowOff>86995</xdr:rowOff>
    </xdr:to>
    <xdr:sp macro="" textlink="">
      <xdr:nvSpPr>
        <xdr:cNvPr id="361" name="フローチャート: 判断 360"/>
        <xdr:cNvSpPr/>
      </xdr:nvSpPr>
      <xdr:spPr>
        <a:xfrm>
          <a:off x="10152380" y="99314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123825</xdr:rowOff>
    </xdr:from>
    <xdr:to xmlns:xdr="http://schemas.openxmlformats.org/drawingml/2006/spreadsheetDrawing">
      <xdr:col>50</xdr:col>
      <xdr:colOff>114300</xdr:colOff>
      <xdr:row>58</xdr:row>
      <xdr:rowOff>167005</xdr:rowOff>
    </xdr:to>
    <xdr:cxnSp macro="">
      <xdr:nvCxnSpPr>
        <xdr:cNvPr id="362" name="直線コネクタ 361"/>
        <xdr:cNvCxnSpPr/>
      </xdr:nvCxnSpPr>
      <xdr:spPr>
        <a:xfrm flipV="1">
          <a:off x="8521700" y="9896475"/>
          <a:ext cx="8636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3810</xdr:rowOff>
    </xdr:from>
    <xdr:to xmlns:xdr="http://schemas.openxmlformats.org/drawingml/2006/spreadsheetDrawing">
      <xdr:col>50</xdr:col>
      <xdr:colOff>165100</xdr:colOff>
      <xdr:row>58</xdr:row>
      <xdr:rowOff>107315</xdr:rowOff>
    </xdr:to>
    <xdr:sp macro="" textlink="">
      <xdr:nvSpPr>
        <xdr:cNvPr id="363" name="フローチャート: 判断 362"/>
        <xdr:cNvSpPr/>
      </xdr:nvSpPr>
      <xdr:spPr>
        <a:xfrm>
          <a:off x="9334500" y="99479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99060</xdr:rowOff>
    </xdr:from>
    <xdr:ext cx="534035" cy="263525"/>
    <xdr:sp macro="" textlink="">
      <xdr:nvSpPr>
        <xdr:cNvPr id="364" name="テキスト ボックス 363"/>
        <xdr:cNvSpPr txBox="1"/>
      </xdr:nvSpPr>
      <xdr:spPr>
        <a:xfrm>
          <a:off x="9123045" y="10043160"/>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103505</xdr:rowOff>
    </xdr:from>
    <xdr:to xmlns:xdr="http://schemas.openxmlformats.org/drawingml/2006/spreadsheetDrawing">
      <xdr:col>45</xdr:col>
      <xdr:colOff>177800</xdr:colOff>
      <xdr:row>58</xdr:row>
      <xdr:rowOff>167005</xdr:rowOff>
    </xdr:to>
    <xdr:cxnSp macro="">
      <xdr:nvCxnSpPr>
        <xdr:cNvPr id="365" name="直線コネクタ 364"/>
        <xdr:cNvCxnSpPr/>
      </xdr:nvCxnSpPr>
      <xdr:spPr>
        <a:xfrm>
          <a:off x="7653020" y="10047605"/>
          <a:ext cx="8686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38735</xdr:rowOff>
    </xdr:from>
    <xdr:to xmlns:xdr="http://schemas.openxmlformats.org/drawingml/2006/spreadsheetDrawing">
      <xdr:col>46</xdr:col>
      <xdr:colOff>38100</xdr:colOff>
      <xdr:row>58</xdr:row>
      <xdr:rowOff>143510</xdr:rowOff>
    </xdr:to>
    <xdr:sp macro="" textlink="">
      <xdr:nvSpPr>
        <xdr:cNvPr id="366" name="フローチャート: 判断 365"/>
        <xdr:cNvSpPr/>
      </xdr:nvSpPr>
      <xdr:spPr>
        <a:xfrm>
          <a:off x="8470900" y="998283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160020</xdr:rowOff>
    </xdr:from>
    <xdr:ext cx="531495" cy="264160"/>
    <xdr:sp macro="" textlink="">
      <xdr:nvSpPr>
        <xdr:cNvPr id="367" name="テキスト ボックス 366"/>
        <xdr:cNvSpPr txBox="1"/>
      </xdr:nvSpPr>
      <xdr:spPr>
        <a:xfrm>
          <a:off x="8259445" y="976122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47625</xdr:rowOff>
    </xdr:from>
    <xdr:to xmlns:xdr="http://schemas.openxmlformats.org/drawingml/2006/spreadsheetDrawing">
      <xdr:col>41</xdr:col>
      <xdr:colOff>50800</xdr:colOff>
      <xdr:row>58</xdr:row>
      <xdr:rowOff>103505</xdr:rowOff>
    </xdr:to>
    <xdr:cxnSp macro="">
      <xdr:nvCxnSpPr>
        <xdr:cNvPr id="368" name="直線コネクタ 367"/>
        <xdr:cNvCxnSpPr/>
      </xdr:nvCxnSpPr>
      <xdr:spPr>
        <a:xfrm>
          <a:off x="6789420" y="9991725"/>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160020</xdr:rowOff>
    </xdr:from>
    <xdr:to xmlns:xdr="http://schemas.openxmlformats.org/drawingml/2006/spreadsheetDrawing">
      <xdr:col>41</xdr:col>
      <xdr:colOff>101600</xdr:colOff>
      <xdr:row>58</xdr:row>
      <xdr:rowOff>88265</xdr:rowOff>
    </xdr:to>
    <xdr:sp macro="" textlink="">
      <xdr:nvSpPr>
        <xdr:cNvPr id="369" name="フローチャート: 判断 368"/>
        <xdr:cNvSpPr/>
      </xdr:nvSpPr>
      <xdr:spPr>
        <a:xfrm>
          <a:off x="7602220" y="9932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104775</xdr:rowOff>
    </xdr:from>
    <xdr:ext cx="531495" cy="264160"/>
    <xdr:sp macro="" textlink="">
      <xdr:nvSpPr>
        <xdr:cNvPr id="370" name="テキスト ボックス 369"/>
        <xdr:cNvSpPr txBox="1"/>
      </xdr:nvSpPr>
      <xdr:spPr>
        <a:xfrm>
          <a:off x="7395845" y="970597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71120</xdr:rowOff>
    </xdr:from>
    <xdr:to xmlns:xdr="http://schemas.openxmlformats.org/drawingml/2006/spreadsheetDrawing">
      <xdr:col>36</xdr:col>
      <xdr:colOff>165100</xdr:colOff>
      <xdr:row>58</xdr:row>
      <xdr:rowOff>171450</xdr:rowOff>
    </xdr:to>
    <xdr:sp macro="" textlink="">
      <xdr:nvSpPr>
        <xdr:cNvPr id="371" name="フローチャート: 判断 370"/>
        <xdr:cNvSpPr/>
      </xdr:nvSpPr>
      <xdr:spPr>
        <a:xfrm>
          <a:off x="6738620" y="10015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166370</xdr:rowOff>
    </xdr:from>
    <xdr:ext cx="534035" cy="262890"/>
    <xdr:sp macro="" textlink="">
      <xdr:nvSpPr>
        <xdr:cNvPr id="372" name="テキスト ボックス 371"/>
        <xdr:cNvSpPr txBox="1"/>
      </xdr:nvSpPr>
      <xdr:spPr>
        <a:xfrm>
          <a:off x="6527165" y="10110470"/>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73" name="テキスト ボックス 372"/>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74" name="テキスト ボックス 373"/>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75" name="テキスト ボックス 374"/>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9460" cy="264795"/>
    <xdr:sp macro="" textlink="">
      <xdr:nvSpPr>
        <xdr:cNvPr id="376" name="テキスト ボックス 375"/>
        <xdr:cNvSpPr txBox="1"/>
      </xdr:nvSpPr>
      <xdr:spPr>
        <a:xfrm>
          <a:off x="74676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7" name="テキスト ボックス 376"/>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123825</xdr:rowOff>
    </xdr:from>
    <xdr:to xmlns:xdr="http://schemas.openxmlformats.org/drawingml/2006/spreadsheetDrawing">
      <xdr:col>55</xdr:col>
      <xdr:colOff>50800</xdr:colOff>
      <xdr:row>57</xdr:row>
      <xdr:rowOff>53340</xdr:rowOff>
    </xdr:to>
    <xdr:sp macro="" textlink="">
      <xdr:nvSpPr>
        <xdr:cNvPr id="378" name="楕円 377"/>
        <xdr:cNvSpPr/>
      </xdr:nvSpPr>
      <xdr:spPr>
        <a:xfrm>
          <a:off x="10152380" y="97250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147320</xdr:rowOff>
    </xdr:from>
    <xdr:ext cx="532130" cy="261620"/>
    <xdr:sp macro="" textlink="">
      <xdr:nvSpPr>
        <xdr:cNvPr id="379" name="普通建設事業費該当値テキスト"/>
        <xdr:cNvSpPr txBox="1"/>
      </xdr:nvSpPr>
      <xdr:spPr>
        <a:xfrm>
          <a:off x="10248900" y="9577070"/>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71755</xdr:rowOff>
    </xdr:from>
    <xdr:to xmlns:xdr="http://schemas.openxmlformats.org/drawingml/2006/spreadsheetDrawing">
      <xdr:col>50</xdr:col>
      <xdr:colOff>165100</xdr:colOff>
      <xdr:row>58</xdr:row>
      <xdr:rowOff>635</xdr:rowOff>
    </xdr:to>
    <xdr:sp macro="" textlink="">
      <xdr:nvSpPr>
        <xdr:cNvPr id="380" name="楕円 379"/>
        <xdr:cNvSpPr/>
      </xdr:nvSpPr>
      <xdr:spPr>
        <a:xfrm>
          <a:off x="9334500" y="98444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18415</xdr:rowOff>
    </xdr:from>
    <xdr:ext cx="534035" cy="262255"/>
    <xdr:sp macro="" textlink="">
      <xdr:nvSpPr>
        <xdr:cNvPr id="381" name="テキスト ボックス 380"/>
        <xdr:cNvSpPr txBox="1"/>
      </xdr:nvSpPr>
      <xdr:spPr>
        <a:xfrm>
          <a:off x="9123045" y="9619615"/>
          <a:ext cx="5340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114935</xdr:rowOff>
    </xdr:from>
    <xdr:to xmlns:xdr="http://schemas.openxmlformats.org/drawingml/2006/spreadsheetDrawing">
      <xdr:col>46</xdr:col>
      <xdr:colOff>38100</xdr:colOff>
      <xdr:row>59</xdr:row>
      <xdr:rowOff>43815</xdr:rowOff>
    </xdr:to>
    <xdr:sp macro="" textlink="">
      <xdr:nvSpPr>
        <xdr:cNvPr id="382" name="楕円 381"/>
        <xdr:cNvSpPr/>
      </xdr:nvSpPr>
      <xdr:spPr>
        <a:xfrm>
          <a:off x="8470900" y="100590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34290</xdr:rowOff>
    </xdr:from>
    <xdr:ext cx="531495" cy="262890"/>
    <xdr:sp macro="" textlink="">
      <xdr:nvSpPr>
        <xdr:cNvPr id="383" name="テキスト ボックス 382"/>
        <xdr:cNvSpPr txBox="1"/>
      </xdr:nvSpPr>
      <xdr:spPr>
        <a:xfrm>
          <a:off x="8259445" y="1014984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50800</xdr:rowOff>
    </xdr:from>
    <xdr:to xmlns:xdr="http://schemas.openxmlformats.org/drawingml/2006/spreadsheetDrawing">
      <xdr:col>41</xdr:col>
      <xdr:colOff>101600</xdr:colOff>
      <xdr:row>58</xdr:row>
      <xdr:rowOff>155575</xdr:rowOff>
    </xdr:to>
    <xdr:sp macro="" textlink="">
      <xdr:nvSpPr>
        <xdr:cNvPr id="384" name="楕円 383"/>
        <xdr:cNvSpPr/>
      </xdr:nvSpPr>
      <xdr:spPr>
        <a:xfrm>
          <a:off x="7602220" y="99949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146685</xdr:rowOff>
    </xdr:from>
    <xdr:ext cx="531495" cy="261620"/>
    <xdr:sp macro="" textlink="">
      <xdr:nvSpPr>
        <xdr:cNvPr id="385" name="テキスト ボックス 384"/>
        <xdr:cNvSpPr txBox="1"/>
      </xdr:nvSpPr>
      <xdr:spPr>
        <a:xfrm>
          <a:off x="7395845" y="1009078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170815</xdr:rowOff>
    </xdr:from>
    <xdr:to xmlns:xdr="http://schemas.openxmlformats.org/drawingml/2006/spreadsheetDrawing">
      <xdr:col>36</xdr:col>
      <xdr:colOff>165100</xdr:colOff>
      <xdr:row>58</xdr:row>
      <xdr:rowOff>100330</xdr:rowOff>
    </xdr:to>
    <xdr:sp macro="" textlink="">
      <xdr:nvSpPr>
        <xdr:cNvPr id="386" name="楕円 385"/>
        <xdr:cNvSpPr/>
      </xdr:nvSpPr>
      <xdr:spPr>
        <a:xfrm>
          <a:off x="6738620" y="9943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116205</xdr:rowOff>
    </xdr:from>
    <xdr:ext cx="534035" cy="264160"/>
    <xdr:sp macro="" textlink="">
      <xdr:nvSpPr>
        <xdr:cNvPr id="387" name="テキスト ボックス 386"/>
        <xdr:cNvSpPr txBox="1"/>
      </xdr:nvSpPr>
      <xdr:spPr>
        <a:xfrm>
          <a:off x="6527165" y="971740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88" name="正方形/長方形 387"/>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9" name="正方形/長方形 388"/>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90" name="正方形/長方形 389"/>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91" name="正方形/長方形 390"/>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92" name="正方形/長方形 391"/>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93" name="正方形/長方形 392"/>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94" name="正方形/長方形 393"/>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5" name="正方形/長方形 394"/>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6710" cy="228600"/>
    <xdr:sp macro="" textlink="">
      <xdr:nvSpPr>
        <xdr:cNvPr id="396" name="テキスト ボックス 395"/>
        <xdr:cNvSpPr txBox="1"/>
      </xdr:nvSpPr>
      <xdr:spPr>
        <a:xfrm>
          <a:off x="6393180" y="11494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97" name="直線コネクタ 396"/>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98" name="直線コネクタ 397"/>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5745" cy="264160"/>
    <xdr:sp macro="" textlink="">
      <xdr:nvSpPr>
        <xdr:cNvPr id="399" name="テキスト ボックス 398"/>
        <xdr:cNvSpPr txBox="1"/>
      </xdr:nvSpPr>
      <xdr:spPr>
        <a:xfrm>
          <a:off x="6187440" y="1337310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400" name="直線コネクタ 399"/>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8955" cy="261620"/>
    <xdr:sp macro="" textlink="">
      <xdr:nvSpPr>
        <xdr:cNvPr id="401" name="テキスト ボックス 400"/>
        <xdr:cNvSpPr txBox="1"/>
      </xdr:nvSpPr>
      <xdr:spPr>
        <a:xfrm>
          <a:off x="5915025" y="129146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402" name="直線コネクタ 401"/>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8955" cy="264160"/>
    <xdr:sp macro="" textlink="">
      <xdr:nvSpPr>
        <xdr:cNvPr id="403" name="テキスト ボックス 402"/>
        <xdr:cNvSpPr txBox="1"/>
      </xdr:nvSpPr>
      <xdr:spPr>
        <a:xfrm>
          <a:off x="5915025" y="124587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404" name="直線コネクタ 403"/>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8955" cy="264160"/>
    <xdr:sp macro="" textlink="">
      <xdr:nvSpPr>
        <xdr:cNvPr id="405" name="テキスト ボックス 404"/>
        <xdr:cNvSpPr txBox="1"/>
      </xdr:nvSpPr>
      <xdr:spPr>
        <a:xfrm>
          <a:off x="5915025" y="120015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6" name="直線コネクタ 405"/>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8955" cy="261620"/>
    <xdr:sp macro="" textlink="">
      <xdr:nvSpPr>
        <xdr:cNvPr id="407" name="テキスト ボックス 406"/>
        <xdr:cNvSpPr txBox="1"/>
      </xdr:nvSpPr>
      <xdr:spPr>
        <a:xfrm>
          <a:off x="5915025" y="115430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8"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81915</xdr:rowOff>
    </xdr:from>
    <xdr:to xmlns:xdr="http://schemas.openxmlformats.org/drawingml/2006/spreadsheetDrawing">
      <xdr:col>54</xdr:col>
      <xdr:colOff>185420</xdr:colOff>
      <xdr:row>78</xdr:row>
      <xdr:rowOff>143510</xdr:rowOff>
    </xdr:to>
    <xdr:cxnSp macro="">
      <xdr:nvCxnSpPr>
        <xdr:cNvPr id="409" name="直線コネクタ 408"/>
        <xdr:cNvCxnSpPr/>
      </xdr:nvCxnSpPr>
      <xdr:spPr>
        <a:xfrm flipV="1">
          <a:off x="10198100" y="1208341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146685</xdr:rowOff>
    </xdr:from>
    <xdr:ext cx="247015" cy="261620"/>
    <xdr:sp macro="" textlink="">
      <xdr:nvSpPr>
        <xdr:cNvPr id="410" name="普通建設事業費 （ うち新規整備　）最小値テキスト"/>
        <xdr:cNvSpPr txBox="1"/>
      </xdr:nvSpPr>
      <xdr:spPr>
        <a:xfrm>
          <a:off x="10248900" y="13519785"/>
          <a:ext cx="247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143510</xdr:rowOff>
    </xdr:from>
    <xdr:to xmlns:xdr="http://schemas.openxmlformats.org/drawingml/2006/spreadsheetDrawing">
      <xdr:col>55</xdr:col>
      <xdr:colOff>88900</xdr:colOff>
      <xdr:row>78</xdr:row>
      <xdr:rowOff>143510</xdr:rowOff>
    </xdr:to>
    <xdr:cxnSp macro="">
      <xdr:nvCxnSpPr>
        <xdr:cNvPr id="411" name="直線コネクタ 410"/>
        <xdr:cNvCxnSpPr/>
      </xdr:nvCxnSpPr>
      <xdr:spPr>
        <a:xfrm>
          <a:off x="1011428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27305</xdr:rowOff>
    </xdr:from>
    <xdr:ext cx="532130" cy="265430"/>
    <xdr:sp macro="" textlink="">
      <xdr:nvSpPr>
        <xdr:cNvPr id="412" name="普通建設事業費 （ うち新規整備　）最大値テキスト"/>
        <xdr:cNvSpPr txBox="1"/>
      </xdr:nvSpPr>
      <xdr:spPr>
        <a:xfrm>
          <a:off x="10248900" y="11857355"/>
          <a:ext cx="532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81915</xdr:rowOff>
    </xdr:from>
    <xdr:to xmlns:xdr="http://schemas.openxmlformats.org/drawingml/2006/spreadsheetDrawing">
      <xdr:col>55</xdr:col>
      <xdr:colOff>88900</xdr:colOff>
      <xdr:row>70</xdr:row>
      <xdr:rowOff>81915</xdr:rowOff>
    </xdr:to>
    <xdr:cxnSp macro="">
      <xdr:nvCxnSpPr>
        <xdr:cNvPr id="413" name="直線コネクタ 412"/>
        <xdr:cNvCxnSpPr/>
      </xdr:nvCxnSpPr>
      <xdr:spPr>
        <a:xfrm>
          <a:off x="10114280" y="12083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66040</xdr:rowOff>
    </xdr:from>
    <xdr:to xmlns:xdr="http://schemas.openxmlformats.org/drawingml/2006/spreadsheetDrawing">
      <xdr:col>55</xdr:col>
      <xdr:colOff>0</xdr:colOff>
      <xdr:row>77</xdr:row>
      <xdr:rowOff>150495</xdr:rowOff>
    </xdr:to>
    <xdr:cxnSp macro="">
      <xdr:nvCxnSpPr>
        <xdr:cNvPr id="414" name="直線コネクタ 413"/>
        <xdr:cNvCxnSpPr/>
      </xdr:nvCxnSpPr>
      <xdr:spPr>
        <a:xfrm flipV="1">
          <a:off x="9385300" y="13267690"/>
          <a:ext cx="8128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73025</xdr:rowOff>
    </xdr:from>
    <xdr:ext cx="467360" cy="263525"/>
    <xdr:sp macro="" textlink="">
      <xdr:nvSpPr>
        <xdr:cNvPr id="415" name="普通建設事業費 （ うち新規整備　）平均値テキスト"/>
        <xdr:cNvSpPr txBox="1"/>
      </xdr:nvSpPr>
      <xdr:spPr>
        <a:xfrm>
          <a:off x="10248900" y="13274675"/>
          <a:ext cx="4673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24130</xdr:rowOff>
    </xdr:to>
    <xdr:sp macro="" textlink="">
      <xdr:nvSpPr>
        <xdr:cNvPr id="416" name="フローチャート: 判断 415"/>
        <xdr:cNvSpPr/>
      </xdr:nvSpPr>
      <xdr:spPr>
        <a:xfrm>
          <a:off x="10152380" y="132969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150495</xdr:rowOff>
    </xdr:from>
    <xdr:to xmlns:xdr="http://schemas.openxmlformats.org/drawingml/2006/spreadsheetDrawing">
      <xdr:col>50</xdr:col>
      <xdr:colOff>114300</xdr:colOff>
      <xdr:row>77</xdr:row>
      <xdr:rowOff>158750</xdr:rowOff>
    </xdr:to>
    <xdr:cxnSp macro="">
      <xdr:nvCxnSpPr>
        <xdr:cNvPr id="417" name="直線コネクタ 416"/>
        <xdr:cNvCxnSpPr/>
      </xdr:nvCxnSpPr>
      <xdr:spPr>
        <a:xfrm flipV="1">
          <a:off x="8521700" y="1335214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128270</xdr:rowOff>
    </xdr:from>
    <xdr:to xmlns:xdr="http://schemas.openxmlformats.org/drawingml/2006/spreadsheetDrawing">
      <xdr:col>50</xdr:col>
      <xdr:colOff>165100</xdr:colOff>
      <xdr:row>78</xdr:row>
      <xdr:rowOff>57150</xdr:rowOff>
    </xdr:to>
    <xdr:sp macro="" textlink="">
      <xdr:nvSpPr>
        <xdr:cNvPr id="418" name="フローチャート: 判断 417"/>
        <xdr:cNvSpPr/>
      </xdr:nvSpPr>
      <xdr:spPr>
        <a:xfrm>
          <a:off x="9334500" y="13329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47625</xdr:rowOff>
    </xdr:from>
    <xdr:ext cx="466725" cy="264160"/>
    <xdr:sp macro="" textlink="">
      <xdr:nvSpPr>
        <xdr:cNvPr id="419" name="テキスト ボックス 418"/>
        <xdr:cNvSpPr txBox="1"/>
      </xdr:nvSpPr>
      <xdr:spPr>
        <a:xfrm>
          <a:off x="9155430" y="1342072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161925</xdr:rowOff>
    </xdr:from>
    <xdr:to xmlns:xdr="http://schemas.openxmlformats.org/drawingml/2006/spreadsheetDrawing">
      <xdr:col>45</xdr:col>
      <xdr:colOff>177800</xdr:colOff>
      <xdr:row>77</xdr:row>
      <xdr:rowOff>158750</xdr:rowOff>
    </xdr:to>
    <xdr:cxnSp macro="">
      <xdr:nvCxnSpPr>
        <xdr:cNvPr id="420" name="直線コネクタ 419"/>
        <xdr:cNvCxnSpPr/>
      </xdr:nvCxnSpPr>
      <xdr:spPr>
        <a:xfrm>
          <a:off x="7653020" y="13192125"/>
          <a:ext cx="86868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107950</xdr:rowOff>
    </xdr:from>
    <xdr:to xmlns:xdr="http://schemas.openxmlformats.org/drawingml/2006/spreadsheetDrawing">
      <xdr:col>46</xdr:col>
      <xdr:colOff>38100</xdr:colOff>
      <xdr:row>78</xdr:row>
      <xdr:rowOff>36830</xdr:rowOff>
    </xdr:to>
    <xdr:sp macro="" textlink="">
      <xdr:nvSpPr>
        <xdr:cNvPr id="421" name="フローチャート: 判断 420"/>
        <xdr:cNvSpPr/>
      </xdr:nvSpPr>
      <xdr:spPr>
        <a:xfrm>
          <a:off x="8470900" y="133096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27940</xdr:rowOff>
    </xdr:from>
    <xdr:ext cx="469265" cy="265430"/>
    <xdr:sp macro="" textlink="">
      <xdr:nvSpPr>
        <xdr:cNvPr id="422" name="テキスト ボックス 421"/>
        <xdr:cNvSpPr txBox="1"/>
      </xdr:nvSpPr>
      <xdr:spPr>
        <a:xfrm>
          <a:off x="8291830" y="1340104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116205</xdr:rowOff>
    </xdr:from>
    <xdr:to xmlns:xdr="http://schemas.openxmlformats.org/drawingml/2006/spreadsheetDrawing">
      <xdr:col>41</xdr:col>
      <xdr:colOff>50800</xdr:colOff>
      <xdr:row>76</xdr:row>
      <xdr:rowOff>161925</xdr:rowOff>
    </xdr:to>
    <xdr:cxnSp macro="">
      <xdr:nvCxnSpPr>
        <xdr:cNvPr id="423" name="直線コネクタ 422"/>
        <xdr:cNvCxnSpPr/>
      </xdr:nvCxnSpPr>
      <xdr:spPr>
        <a:xfrm>
          <a:off x="6789420" y="12974955"/>
          <a:ext cx="8636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104775</xdr:rowOff>
    </xdr:from>
    <xdr:to xmlns:xdr="http://schemas.openxmlformats.org/drawingml/2006/spreadsheetDrawing">
      <xdr:col>41</xdr:col>
      <xdr:colOff>101600</xdr:colOff>
      <xdr:row>78</xdr:row>
      <xdr:rowOff>33655</xdr:rowOff>
    </xdr:to>
    <xdr:sp macro="" textlink="">
      <xdr:nvSpPr>
        <xdr:cNvPr id="424" name="フローチャート: 判断 423"/>
        <xdr:cNvSpPr/>
      </xdr:nvSpPr>
      <xdr:spPr>
        <a:xfrm>
          <a:off x="7602220" y="133064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24765</xdr:rowOff>
    </xdr:from>
    <xdr:ext cx="466725" cy="264795"/>
    <xdr:sp macro="" textlink="">
      <xdr:nvSpPr>
        <xdr:cNvPr id="425" name="テキスト ボックス 424"/>
        <xdr:cNvSpPr txBox="1"/>
      </xdr:nvSpPr>
      <xdr:spPr>
        <a:xfrm>
          <a:off x="7423150" y="1339786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43180</xdr:rowOff>
    </xdr:from>
    <xdr:to xmlns:xdr="http://schemas.openxmlformats.org/drawingml/2006/spreadsheetDrawing">
      <xdr:col>36</xdr:col>
      <xdr:colOff>165100</xdr:colOff>
      <xdr:row>77</xdr:row>
      <xdr:rowOff>146685</xdr:rowOff>
    </xdr:to>
    <xdr:sp macro="" textlink="">
      <xdr:nvSpPr>
        <xdr:cNvPr id="426" name="フローチャート: 判断 425"/>
        <xdr:cNvSpPr/>
      </xdr:nvSpPr>
      <xdr:spPr>
        <a:xfrm>
          <a:off x="6738620" y="132448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137795</xdr:rowOff>
    </xdr:from>
    <xdr:ext cx="466725" cy="264160"/>
    <xdr:sp macro="" textlink="">
      <xdr:nvSpPr>
        <xdr:cNvPr id="427" name="テキスト ボックス 426"/>
        <xdr:cNvSpPr txBox="1"/>
      </xdr:nvSpPr>
      <xdr:spPr>
        <a:xfrm>
          <a:off x="6559550" y="133394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8" name="テキスト ボックス 427"/>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9" name="テキスト ボックス 428"/>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30" name="テキスト ボックス 429"/>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9460" cy="264795"/>
    <xdr:sp macro="" textlink="">
      <xdr:nvSpPr>
        <xdr:cNvPr id="431" name="テキスト ボックス 430"/>
        <xdr:cNvSpPr txBox="1"/>
      </xdr:nvSpPr>
      <xdr:spPr>
        <a:xfrm>
          <a:off x="74676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32" name="テキスト ボックス 431"/>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13335</xdr:rowOff>
    </xdr:from>
    <xdr:to xmlns:xdr="http://schemas.openxmlformats.org/drawingml/2006/spreadsheetDrawing">
      <xdr:col>55</xdr:col>
      <xdr:colOff>50800</xdr:colOff>
      <xdr:row>77</xdr:row>
      <xdr:rowOff>117475</xdr:rowOff>
    </xdr:to>
    <xdr:sp macro="" textlink="">
      <xdr:nvSpPr>
        <xdr:cNvPr id="433" name="楕円 432"/>
        <xdr:cNvSpPr/>
      </xdr:nvSpPr>
      <xdr:spPr>
        <a:xfrm>
          <a:off x="10152380" y="132149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36830</xdr:rowOff>
    </xdr:from>
    <xdr:ext cx="532130" cy="263525"/>
    <xdr:sp macro="" textlink="">
      <xdr:nvSpPr>
        <xdr:cNvPr id="434" name="普通建設事業費 （ うち新規整備　）該当値テキスト"/>
        <xdr:cNvSpPr txBox="1"/>
      </xdr:nvSpPr>
      <xdr:spPr>
        <a:xfrm>
          <a:off x="10248900" y="13067030"/>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99060</xdr:rowOff>
    </xdr:from>
    <xdr:to xmlns:xdr="http://schemas.openxmlformats.org/drawingml/2006/spreadsheetDrawing">
      <xdr:col>50</xdr:col>
      <xdr:colOff>165100</xdr:colOff>
      <xdr:row>78</xdr:row>
      <xdr:rowOff>27305</xdr:rowOff>
    </xdr:to>
    <xdr:sp macro="" textlink="">
      <xdr:nvSpPr>
        <xdr:cNvPr id="435" name="楕円 434"/>
        <xdr:cNvSpPr/>
      </xdr:nvSpPr>
      <xdr:spPr>
        <a:xfrm>
          <a:off x="9334500" y="13300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45085</xdr:rowOff>
    </xdr:from>
    <xdr:ext cx="466725" cy="262890"/>
    <xdr:sp macro="" textlink="">
      <xdr:nvSpPr>
        <xdr:cNvPr id="436" name="テキスト ボックス 435"/>
        <xdr:cNvSpPr txBox="1"/>
      </xdr:nvSpPr>
      <xdr:spPr>
        <a:xfrm>
          <a:off x="9155430" y="1307528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106045</xdr:rowOff>
    </xdr:from>
    <xdr:to xmlns:xdr="http://schemas.openxmlformats.org/drawingml/2006/spreadsheetDrawing">
      <xdr:col>46</xdr:col>
      <xdr:colOff>38100</xdr:colOff>
      <xdr:row>78</xdr:row>
      <xdr:rowOff>34925</xdr:rowOff>
    </xdr:to>
    <xdr:sp macro="" textlink="">
      <xdr:nvSpPr>
        <xdr:cNvPr id="437" name="楕円 436"/>
        <xdr:cNvSpPr/>
      </xdr:nvSpPr>
      <xdr:spPr>
        <a:xfrm>
          <a:off x="8470900" y="133076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52070</xdr:rowOff>
    </xdr:from>
    <xdr:ext cx="469265" cy="262890"/>
    <xdr:sp macro="" textlink="">
      <xdr:nvSpPr>
        <xdr:cNvPr id="438" name="テキスト ボックス 437"/>
        <xdr:cNvSpPr txBox="1"/>
      </xdr:nvSpPr>
      <xdr:spPr>
        <a:xfrm>
          <a:off x="8291830" y="1308227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109855</xdr:rowOff>
    </xdr:from>
    <xdr:to xmlns:xdr="http://schemas.openxmlformats.org/drawingml/2006/spreadsheetDrawing">
      <xdr:col>41</xdr:col>
      <xdr:colOff>101600</xdr:colOff>
      <xdr:row>77</xdr:row>
      <xdr:rowOff>38100</xdr:rowOff>
    </xdr:to>
    <xdr:sp macro="" textlink="">
      <xdr:nvSpPr>
        <xdr:cNvPr id="439" name="楕円 438"/>
        <xdr:cNvSpPr/>
      </xdr:nvSpPr>
      <xdr:spPr>
        <a:xfrm>
          <a:off x="7602220" y="13140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55245</xdr:rowOff>
    </xdr:from>
    <xdr:ext cx="531495" cy="261620"/>
    <xdr:sp macro="" textlink="">
      <xdr:nvSpPr>
        <xdr:cNvPr id="440" name="テキスト ボックス 439"/>
        <xdr:cNvSpPr txBox="1"/>
      </xdr:nvSpPr>
      <xdr:spPr>
        <a:xfrm>
          <a:off x="7395845" y="1291399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65405</xdr:rowOff>
    </xdr:from>
    <xdr:to xmlns:xdr="http://schemas.openxmlformats.org/drawingml/2006/spreadsheetDrawing">
      <xdr:col>36</xdr:col>
      <xdr:colOff>165100</xdr:colOff>
      <xdr:row>75</xdr:row>
      <xdr:rowOff>168275</xdr:rowOff>
    </xdr:to>
    <xdr:sp macro="" textlink="">
      <xdr:nvSpPr>
        <xdr:cNvPr id="441" name="楕円 440"/>
        <xdr:cNvSpPr/>
      </xdr:nvSpPr>
      <xdr:spPr>
        <a:xfrm>
          <a:off x="6738620" y="129241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9525</xdr:rowOff>
    </xdr:from>
    <xdr:ext cx="534035" cy="262890"/>
    <xdr:sp macro="" textlink="">
      <xdr:nvSpPr>
        <xdr:cNvPr id="442" name="テキスト ボックス 441"/>
        <xdr:cNvSpPr txBox="1"/>
      </xdr:nvSpPr>
      <xdr:spPr>
        <a:xfrm>
          <a:off x="6527165" y="1269682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3" name="正方形/長方形 442"/>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4" name="正方形/長方形 443"/>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6" name="正方形/長方形 445"/>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8" name="正方形/長方形 447"/>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6710" cy="228600"/>
    <xdr:sp macro="" textlink="">
      <xdr:nvSpPr>
        <xdr:cNvPr id="451" name="テキスト ボックス 450"/>
        <xdr:cNvSpPr txBox="1"/>
      </xdr:nvSpPr>
      <xdr:spPr>
        <a:xfrm>
          <a:off x="6393180" y="14923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3" name="直線コネクタ 452"/>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745" cy="259080"/>
    <xdr:sp macro="" textlink="">
      <xdr:nvSpPr>
        <xdr:cNvPr id="454" name="テキスト ボックス 453"/>
        <xdr:cNvSpPr txBox="1"/>
      </xdr:nvSpPr>
      <xdr:spPr>
        <a:xfrm>
          <a:off x="618744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5" name="直線コネクタ 454"/>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56" name="テキスト ボックス 455"/>
        <xdr:cNvSpPr txBox="1"/>
      </xdr:nvSpPr>
      <xdr:spPr>
        <a:xfrm>
          <a:off x="591502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55905"/>
    <xdr:sp macro="" textlink="">
      <xdr:nvSpPr>
        <xdr:cNvPr id="458" name="テキスト ボックス 457"/>
        <xdr:cNvSpPr txBox="1"/>
      </xdr:nvSpPr>
      <xdr:spPr>
        <a:xfrm>
          <a:off x="5915025" y="1611376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9" name="直線コネクタ 458"/>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60" name="テキスト ボックス 459"/>
        <xdr:cNvSpPr txBox="1"/>
      </xdr:nvSpPr>
      <xdr:spPr>
        <a:xfrm>
          <a:off x="591502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61" name="直線コネクタ 460"/>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94995" cy="263525"/>
    <xdr:sp macro="" textlink="">
      <xdr:nvSpPr>
        <xdr:cNvPr id="462" name="テキスト ボックス 461"/>
        <xdr:cNvSpPr txBox="1"/>
      </xdr:nvSpPr>
      <xdr:spPr>
        <a:xfrm>
          <a:off x="5850890" y="1535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3" name="直線コネクタ 462"/>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995" cy="261620"/>
    <xdr:sp macro="" textlink="">
      <xdr:nvSpPr>
        <xdr:cNvPr id="464" name="テキスト ボックス 463"/>
        <xdr:cNvSpPr txBox="1"/>
      </xdr:nvSpPr>
      <xdr:spPr>
        <a:xfrm>
          <a:off x="5850890" y="14972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68580</xdr:rowOff>
    </xdr:from>
    <xdr:to xmlns:xdr="http://schemas.openxmlformats.org/drawingml/2006/spreadsheetDrawing">
      <xdr:col>54</xdr:col>
      <xdr:colOff>185420</xdr:colOff>
      <xdr:row>98</xdr:row>
      <xdr:rowOff>34290</xdr:rowOff>
    </xdr:to>
    <xdr:cxnSp macro="">
      <xdr:nvCxnSpPr>
        <xdr:cNvPr id="466" name="直線コネクタ 465"/>
        <xdr:cNvCxnSpPr/>
      </xdr:nvCxnSpPr>
      <xdr:spPr>
        <a:xfrm flipV="1">
          <a:off x="10198100" y="1567053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38100</xdr:rowOff>
    </xdr:from>
    <xdr:ext cx="532130" cy="259080"/>
    <xdr:sp macro="" textlink="">
      <xdr:nvSpPr>
        <xdr:cNvPr id="467" name="普通建設事業費 （ うち更新整備　）最小値テキスト"/>
        <xdr:cNvSpPr txBox="1"/>
      </xdr:nvSpPr>
      <xdr:spPr>
        <a:xfrm>
          <a:off x="10248900" y="16840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34290</xdr:rowOff>
    </xdr:from>
    <xdr:to xmlns:xdr="http://schemas.openxmlformats.org/drawingml/2006/spreadsheetDrawing">
      <xdr:col>55</xdr:col>
      <xdr:colOff>88900</xdr:colOff>
      <xdr:row>98</xdr:row>
      <xdr:rowOff>34290</xdr:rowOff>
    </xdr:to>
    <xdr:cxnSp macro="">
      <xdr:nvCxnSpPr>
        <xdr:cNvPr id="468" name="直線コネクタ 467"/>
        <xdr:cNvCxnSpPr/>
      </xdr:nvCxnSpPr>
      <xdr:spPr>
        <a:xfrm>
          <a:off x="10114280" y="16836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15240</xdr:rowOff>
    </xdr:from>
    <xdr:ext cx="596265" cy="261620"/>
    <xdr:sp macro="" textlink="">
      <xdr:nvSpPr>
        <xdr:cNvPr id="469" name="普通建設事業費 （ うち更新整備　）最大値テキスト"/>
        <xdr:cNvSpPr txBox="1"/>
      </xdr:nvSpPr>
      <xdr:spPr>
        <a:xfrm>
          <a:off x="10248900" y="15445740"/>
          <a:ext cx="5962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68580</xdr:rowOff>
    </xdr:from>
    <xdr:to xmlns:xdr="http://schemas.openxmlformats.org/drawingml/2006/spreadsheetDrawing">
      <xdr:col>55</xdr:col>
      <xdr:colOff>88900</xdr:colOff>
      <xdr:row>91</xdr:row>
      <xdr:rowOff>68580</xdr:rowOff>
    </xdr:to>
    <xdr:cxnSp macro="">
      <xdr:nvCxnSpPr>
        <xdr:cNvPr id="470" name="直線コネクタ 469"/>
        <xdr:cNvCxnSpPr/>
      </xdr:nvCxnSpPr>
      <xdr:spPr>
        <a:xfrm>
          <a:off x="10114280" y="15670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153670</xdr:rowOff>
    </xdr:from>
    <xdr:to xmlns:xdr="http://schemas.openxmlformats.org/drawingml/2006/spreadsheetDrawing">
      <xdr:col>55</xdr:col>
      <xdr:colOff>0</xdr:colOff>
      <xdr:row>96</xdr:row>
      <xdr:rowOff>110490</xdr:rowOff>
    </xdr:to>
    <xdr:cxnSp macro="">
      <xdr:nvCxnSpPr>
        <xdr:cNvPr id="471" name="直線コネクタ 470"/>
        <xdr:cNvCxnSpPr/>
      </xdr:nvCxnSpPr>
      <xdr:spPr>
        <a:xfrm flipV="1">
          <a:off x="9385300" y="16441420"/>
          <a:ext cx="8128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130810</xdr:rowOff>
    </xdr:from>
    <xdr:ext cx="532130" cy="259080"/>
    <xdr:sp macro="" textlink="">
      <xdr:nvSpPr>
        <xdr:cNvPr id="472" name="普通建設事業費 （ うち更新整備　）平均値テキスト"/>
        <xdr:cNvSpPr txBox="1"/>
      </xdr:nvSpPr>
      <xdr:spPr>
        <a:xfrm>
          <a:off x="10248900" y="1659001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152400</xdr:rowOff>
    </xdr:from>
    <xdr:to xmlns:xdr="http://schemas.openxmlformats.org/drawingml/2006/spreadsheetDrawing">
      <xdr:col>55</xdr:col>
      <xdr:colOff>50800</xdr:colOff>
      <xdr:row>97</xdr:row>
      <xdr:rowOff>82550</xdr:rowOff>
    </xdr:to>
    <xdr:sp macro="" textlink="">
      <xdr:nvSpPr>
        <xdr:cNvPr id="473" name="フローチャート: 判断 472"/>
        <xdr:cNvSpPr/>
      </xdr:nvSpPr>
      <xdr:spPr>
        <a:xfrm>
          <a:off x="10152380" y="1661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110490</xdr:rowOff>
    </xdr:from>
    <xdr:to xmlns:xdr="http://schemas.openxmlformats.org/drawingml/2006/spreadsheetDrawing">
      <xdr:col>50</xdr:col>
      <xdr:colOff>114300</xdr:colOff>
      <xdr:row>97</xdr:row>
      <xdr:rowOff>124460</xdr:rowOff>
    </xdr:to>
    <xdr:cxnSp macro="">
      <xdr:nvCxnSpPr>
        <xdr:cNvPr id="474" name="直線コネクタ 473"/>
        <xdr:cNvCxnSpPr/>
      </xdr:nvCxnSpPr>
      <xdr:spPr>
        <a:xfrm flipV="1">
          <a:off x="8521700" y="16569690"/>
          <a:ext cx="8636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161290</xdr:rowOff>
    </xdr:from>
    <xdr:to xmlns:xdr="http://schemas.openxmlformats.org/drawingml/2006/spreadsheetDrawing">
      <xdr:col>50</xdr:col>
      <xdr:colOff>165100</xdr:colOff>
      <xdr:row>97</xdr:row>
      <xdr:rowOff>91440</xdr:rowOff>
    </xdr:to>
    <xdr:sp macro="" textlink="">
      <xdr:nvSpPr>
        <xdr:cNvPr id="475" name="フローチャート: 判断 474"/>
        <xdr:cNvSpPr/>
      </xdr:nvSpPr>
      <xdr:spPr>
        <a:xfrm>
          <a:off x="9334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82550</xdr:rowOff>
    </xdr:from>
    <xdr:ext cx="534035" cy="259080"/>
    <xdr:sp macro="" textlink="">
      <xdr:nvSpPr>
        <xdr:cNvPr id="476" name="テキスト ボックス 475"/>
        <xdr:cNvSpPr txBox="1"/>
      </xdr:nvSpPr>
      <xdr:spPr>
        <a:xfrm>
          <a:off x="912304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124460</xdr:rowOff>
    </xdr:from>
    <xdr:to xmlns:xdr="http://schemas.openxmlformats.org/drawingml/2006/spreadsheetDrawing">
      <xdr:col>45</xdr:col>
      <xdr:colOff>177800</xdr:colOff>
      <xdr:row>98</xdr:row>
      <xdr:rowOff>31115</xdr:rowOff>
    </xdr:to>
    <xdr:cxnSp macro="">
      <xdr:nvCxnSpPr>
        <xdr:cNvPr id="477" name="直線コネクタ 476"/>
        <xdr:cNvCxnSpPr/>
      </xdr:nvCxnSpPr>
      <xdr:spPr>
        <a:xfrm flipV="1">
          <a:off x="7653020" y="16755110"/>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44450</xdr:rowOff>
    </xdr:from>
    <xdr:to xmlns:xdr="http://schemas.openxmlformats.org/drawingml/2006/spreadsheetDrawing">
      <xdr:col>46</xdr:col>
      <xdr:colOff>38100</xdr:colOff>
      <xdr:row>97</xdr:row>
      <xdr:rowOff>146050</xdr:rowOff>
    </xdr:to>
    <xdr:sp macro="" textlink="">
      <xdr:nvSpPr>
        <xdr:cNvPr id="478" name="フローチャート: 判断 477"/>
        <xdr:cNvSpPr/>
      </xdr:nvSpPr>
      <xdr:spPr>
        <a:xfrm>
          <a:off x="8470900" y="16675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162560</xdr:rowOff>
    </xdr:from>
    <xdr:ext cx="531495" cy="259080"/>
    <xdr:sp macro="" textlink="">
      <xdr:nvSpPr>
        <xdr:cNvPr id="479" name="テキスト ボックス 478"/>
        <xdr:cNvSpPr txBox="1"/>
      </xdr:nvSpPr>
      <xdr:spPr>
        <a:xfrm>
          <a:off x="8259445" y="16450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31115</xdr:rowOff>
    </xdr:from>
    <xdr:to xmlns:xdr="http://schemas.openxmlformats.org/drawingml/2006/spreadsheetDrawing">
      <xdr:col>41</xdr:col>
      <xdr:colOff>50800</xdr:colOff>
      <xdr:row>99</xdr:row>
      <xdr:rowOff>17780</xdr:rowOff>
    </xdr:to>
    <xdr:cxnSp macro="">
      <xdr:nvCxnSpPr>
        <xdr:cNvPr id="480" name="直線コネクタ 479"/>
        <xdr:cNvCxnSpPr/>
      </xdr:nvCxnSpPr>
      <xdr:spPr>
        <a:xfrm flipV="1">
          <a:off x="6789420" y="16833215"/>
          <a:ext cx="8636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26035</xdr:rowOff>
    </xdr:from>
    <xdr:to xmlns:xdr="http://schemas.openxmlformats.org/drawingml/2006/spreadsheetDrawing">
      <xdr:col>41</xdr:col>
      <xdr:colOff>101600</xdr:colOff>
      <xdr:row>97</xdr:row>
      <xdr:rowOff>127635</xdr:rowOff>
    </xdr:to>
    <xdr:sp macro="" textlink="">
      <xdr:nvSpPr>
        <xdr:cNvPr id="481" name="フローチャート: 判断 480"/>
        <xdr:cNvSpPr/>
      </xdr:nvSpPr>
      <xdr:spPr>
        <a:xfrm>
          <a:off x="760222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144145</xdr:rowOff>
    </xdr:from>
    <xdr:ext cx="531495" cy="255905"/>
    <xdr:sp macro="" textlink="">
      <xdr:nvSpPr>
        <xdr:cNvPr id="482" name="テキスト ボックス 481"/>
        <xdr:cNvSpPr txBox="1"/>
      </xdr:nvSpPr>
      <xdr:spPr>
        <a:xfrm>
          <a:off x="7395845" y="16431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107315</xdr:rowOff>
    </xdr:from>
    <xdr:to xmlns:xdr="http://schemas.openxmlformats.org/drawingml/2006/spreadsheetDrawing">
      <xdr:col>36</xdr:col>
      <xdr:colOff>165100</xdr:colOff>
      <xdr:row>98</xdr:row>
      <xdr:rowOff>37465</xdr:rowOff>
    </xdr:to>
    <xdr:sp macro="" textlink="">
      <xdr:nvSpPr>
        <xdr:cNvPr id="483" name="フローチャート: 判断 482"/>
        <xdr:cNvSpPr/>
      </xdr:nvSpPr>
      <xdr:spPr>
        <a:xfrm>
          <a:off x="673862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53975</xdr:rowOff>
    </xdr:from>
    <xdr:ext cx="534035" cy="255905"/>
    <xdr:sp macro="" textlink="">
      <xdr:nvSpPr>
        <xdr:cNvPr id="484" name="テキスト ボックス 483"/>
        <xdr:cNvSpPr txBox="1"/>
      </xdr:nvSpPr>
      <xdr:spPr>
        <a:xfrm>
          <a:off x="6527165" y="1651317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8" name="テキスト ボックス 487"/>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102870</xdr:rowOff>
    </xdr:from>
    <xdr:to xmlns:xdr="http://schemas.openxmlformats.org/drawingml/2006/spreadsheetDrawing">
      <xdr:col>55</xdr:col>
      <xdr:colOff>50800</xdr:colOff>
      <xdr:row>96</xdr:row>
      <xdr:rowOff>33020</xdr:rowOff>
    </xdr:to>
    <xdr:sp macro="" textlink="">
      <xdr:nvSpPr>
        <xdr:cNvPr id="490" name="楕円 489"/>
        <xdr:cNvSpPr/>
      </xdr:nvSpPr>
      <xdr:spPr>
        <a:xfrm>
          <a:off x="10152380" y="163906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125730</xdr:rowOff>
    </xdr:from>
    <xdr:ext cx="532130" cy="259080"/>
    <xdr:sp macro="" textlink="">
      <xdr:nvSpPr>
        <xdr:cNvPr id="491" name="普通建設事業費 （ うち更新整備　）該当値テキスト"/>
        <xdr:cNvSpPr txBox="1"/>
      </xdr:nvSpPr>
      <xdr:spPr>
        <a:xfrm>
          <a:off x="10248900"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59690</xdr:rowOff>
    </xdr:from>
    <xdr:to xmlns:xdr="http://schemas.openxmlformats.org/drawingml/2006/spreadsheetDrawing">
      <xdr:col>50</xdr:col>
      <xdr:colOff>165100</xdr:colOff>
      <xdr:row>96</xdr:row>
      <xdr:rowOff>161290</xdr:rowOff>
    </xdr:to>
    <xdr:sp macro="" textlink="">
      <xdr:nvSpPr>
        <xdr:cNvPr id="492" name="楕円 491"/>
        <xdr:cNvSpPr/>
      </xdr:nvSpPr>
      <xdr:spPr>
        <a:xfrm>
          <a:off x="9334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6350</xdr:rowOff>
    </xdr:from>
    <xdr:ext cx="534035" cy="255905"/>
    <xdr:sp macro="" textlink="">
      <xdr:nvSpPr>
        <xdr:cNvPr id="493" name="テキスト ボックス 492"/>
        <xdr:cNvSpPr txBox="1"/>
      </xdr:nvSpPr>
      <xdr:spPr>
        <a:xfrm>
          <a:off x="9123045" y="1629410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73660</xdr:rowOff>
    </xdr:from>
    <xdr:to xmlns:xdr="http://schemas.openxmlformats.org/drawingml/2006/spreadsheetDrawing">
      <xdr:col>46</xdr:col>
      <xdr:colOff>38100</xdr:colOff>
      <xdr:row>98</xdr:row>
      <xdr:rowOff>3810</xdr:rowOff>
    </xdr:to>
    <xdr:sp macro="" textlink="">
      <xdr:nvSpPr>
        <xdr:cNvPr id="494" name="楕円 493"/>
        <xdr:cNvSpPr/>
      </xdr:nvSpPr>
      <xdr:spPr>
        <a:xfrm>
          <a:off x="8470900" y="16704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166370</xdr:rowOff>
    </xdr:from>
    <xdr:ext cx="531495" cy="255905"/>
    <xdr:sp macro="" textlink="">
      <xdr:nvSpPr>
        <xdr:cNvPr id="495" name="テキスト ボックス 494"/>
        <xdr:cNvSpPr txBox="1"/>
      </xdr:nvSpPr>
      <xdr:spPr>
        <a:xfrm>
          <a:off x="8259445" y="16797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151765</xdr:rowOff>
    </xdr:from>
    <xdr:to xmlns:xdr="http://schemas.openxmlformats.org/drawingml/2006/spreadsheetDrawing">
      <xdr:col>41</xdr:col>
      <xdr:colOff>101600</xdr:colOff>
      <xdr:row>98</xdr:row>
      <xdr:rowOff>81915</xdr:rowOff>
    </xdr:to>
    <xdr:sp macro="" textlink="">
      <xdr:nvSpPr>
        <xdr:cNvPr id="496" name="楕円 495"/>
        <xdr:cNvSpPr/>
      </xdr:nvSpPr>
      <xdr:spPr>
        <a:xfrm>
          <a:off x="760222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73025</xdr:rowOff>
    </xdr:from>
    <xdr:ext cx="531495" cy="259080"/>
    <xdr:sp macro="" textlink="">
      <xdr:nvSpPr>
        <xdr:cNvPr id="497" name="テキスト ボックス 496"/>
        <xdr:cNvSpPr txBox="1"/>
      </xdr:nvSpPr>
      <xdr:spPr>
        <a:xfrm>
          <a:off x="7395845" y="1687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137795</xdr:rowOff>
    </xdr:from>
    <xdr:to xmlns:xdr="http://schemas.openxmlformats.org/drawingml/2006/spreadsheetDrawing">
      <xdr:col>36</xdr:col>
      <xdr:colOff>165100</xdr:colOff>
      <xdr:row>99</xdr:row>
      <xdr:rowOff>67945</xdr:rowOff>
    </xdr:to>
    <xdr:sp macro="" textlink="">
      <xdr:nvSpPr>
        <xdr:cNvPr id="498" name="楕円 497"/>
        <xdr:cNvSpPr/>
      </xdr:nvSpPr>
      <xdr:spPr>
        <a:xfrm>
          <a:off x="673862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59055</xdr:rowOff>
    </xdr:from>
    <xdr:ext cx="466725" cy="259080"/>
    <xdr:sp macro="" textlink="">
      <xdr:nvSpPr>
        <xdr:cNvPr id="499" name="テキスト ボックス 498"/>
        <xdr:cNvSpPr txBox="1"/>
      </xdr:nvSpPr>
      <xdr:spPr>
        <a:xfrm>
          <a:off x="6559550" y="17032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500" name="正方形/長方形 499"/>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501" name="正方形/長方形 500"/>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3" name="正方形/長方形 502"/>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5" name="正方形/長方形 504"/>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7" name="正方形/長方形 506"/>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6710" cy="228600"/>
    <xdr:sp macro="" textlink="">
      <xdr:nvSpPr>
        <xdr:cNvPr id="508" name="テキスト ボックス 507"/>
        <xdr:cNvSpPr txBox="1"/>
      </xdr:nvSpPr>
      <xdr:spPr>
        <a:xfrm>
          <a:off x="12077700" y="4636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9" name="直線コネクタ 508"/>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510" name="直線コネクタ 509"/>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5745" cy="264160"/>
    <xdr:sp macro="" textlink="">
      <xdr:nvSpPr>
        <xdr:cNvPr id="511" name="テキスト ボックス 510"/>
        <xdr:cNvSpPr txBox="1"/>
      </xdr:nvSpPr>
      <xdr:spPr>
        <a:xfrm>
          <a:off x="11871960" y="6645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12" name="直線コネクタ 511"/>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36</xdr:row>
      <xdr:rowOff>147320</xdr:rowOff>
    </xdr:from>
    <xdr:ext cx="374015" cy="261620"/>
    <xdr:sp macro="" textlink="">
      <xdr:nvSpPr>
        <xdr:cNvPr id="513" name="テキスト ボックス 512"/>
        <xdr:cNvSpPr txBox="1"/>
      </xdr:nvSpPr>
      <xdr:spPr>
        <a:xfrm>
          <a:off x="11748770" y="6319520"/>
          <a:ext cx="374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14" name="直線コネクタ 513"/>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34</xdr:row>
      <xdr:rowOff>163830</xdr:rowOff>
    </xdr:from>
    <xdr:ext cx="374015" cy="265430"/>
    <xdr:sp macro="" textlink="">
      <xdr:nvSpPr>
        <xdr:cNvPr id="515" name="テキスト ボックス 514"/>
        <xdr:cNvSpPr txBox="1"/>
      </xdr:nvSpPr>
      <xdr:spPr>
        <a:xfrm>
          <a:off x="11748770" y="5993130"/>
          <a:ext cx="374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16" name="直線コネクタ 515"/>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33</xdr:row>
      <xdr:rowOff>6985</xdr:rowOff>
    </xdr:from>
    <xdr:ext cx="374015" cy="262890"/>
    <xdr:sp macro="" textlink="">
      <xdr:nvSpPr>
        <xdr:cNvPr id="517" name="テキスト ボックス 516"/>
        <xdr:cNvSpPr txBox="1"/>
      </xdr:nvSpPr>
      <xdr:spPr>
        <a:xfrm>
          <a:off x="11748770" y="5664835"/>
          <a:ext cx="374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18" name="直線コネクタ 517"/>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31</xdr:row>
      <xdr:rowOff>22860</xdr:rowOff>
    </xdr:from>
    <xdr:ext cx="374015" cy="264160"/>
    <xdr:sp macro="" textlink="">
      <xdr:nvSpPr>
        <xdr:cNvPr id="519" name="テキスト ボックス 518"/>
        <xdr:cNvSpPr txBox="1"/>
      </xdr:nvSpPr>
      <xdr:spPr>
        <a:xfrm>
          <a:off x="11748770" y="5337810"/>
          <a:ext cx="374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20" name="直線コネクタ 519"/>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29</xdr:row>
      <xdr:rowOff>38735</xdr:rowOff>
    </xdr:from>
    <xdr:ext cx="374015" cy="265430"/>
    <xdr:sp macro="" textlink="">
      <xdr:nvSpPr>
        <xdr:cNvPr id="521" name="テキスト ボックス 520"/>
        <xdr:cNvSpPr txBox="1"/>
      </xdr:nvSpPr>
      <xdr:spPr>
        <a:xfrm>
          <a:off x="11748770" y="5010785"/>
          <a:ext cx="374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22" name="直線コネクタ 521"/>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27</xdr:row>
      <xdr:rowOff>55880</xdr:rowOff>
    </xdr:from>
    <xdr:ext cx="374015" cy="261620"/>
    <xdr:sp macro="" textlink="">
      <xdr:nvSpPr>
        <xdr:cNvPr id="523" name="テキスト ボックス 522"/>
        <xdr:cNvSpPr txBox="1"/>
      </xdr:nvSpPr>
      <xdr:spPr>
        <a:xfrm>
          <a:off x="11748770" y="4685030"/>
          <a:ext cx="374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24"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105410</xdr:rowOff>
    </xdr:from>
    <xdr:to xmlns:xdr="http://schemas.openxmlformats.org/drawingml/2006/spreadsheetDrawing">
      <xdr:col>85</xdr:col>
      <xdr:colOff>126365</xdr:colOff>
      <xdr:row>39</xdr:row>
      <xdr:rowOff>101600</xdr:rowOff>
    </xdr:to>
    <xdr:cxnSp macro="">
      <xdr:nvCxnSpPr>
        <xdr:cNvPr id="525" name="直線コネクタ 524"/>
        <xdr:cNvCxnSpPr/>
      </xdr:nvCxnSpPr>
      <xdr:spPr>
        <a:xfrm flipV="1">
          <a:off x="15885795" y="524891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104775</xdr:rowOff>
    </xdr:from>
    <xdr:ext cx="249555" cy="264160"/>
    <xdr:sp macro="" textlink="">
      <xdr:nvSpPr>
        <xdr:cNvPr id="526" name="災害復旧事業費最小値テキスト"/>
        <xdr:cNvSpPr txBox="1"/>
      </xdr:nvSpPr>
      <xdr:spPr>
        <a:xfrm>
          <a:off x="15938500" y="679132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101600</xdr:rowOff>
    </xdr:from>
    <xdr:to xmlns:xdr="http://schemas.openxmlformats.org/drawingml/2006/spreadsheetDrawing">
      <xdr:col>86</xdr:col>
      <xdr:colOff>25400</xdr:colOff>
      <xdr:row>39</xdr:row>
      <xdr:rowOff>101600</xdr:rowOff>
    </xdr:to>
    <xdr:cxnSp macro="">
      <xdr:nvCxnSpPr>
        <xdr:cNvPr id="527" name="直線コネクタ 526"/>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378460" cy="264160"/>
    <xdr:sp macro="" textlink="">
      <xdr:nvSpPr>
        <xdr:cNvPr id="528" name="災害復旧事業費最大値テキスト"/>
        <xdr:cNvSpPr txBox="1"/>
      </xdr:nvSpPr>
      <xdr:spPr>
        <a:xfrm>
          <a:off x="15938500" y="502285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105410</xdr:rowOff>
    </xdr:from>
    <xdr:to xmlns:xdr="http://schemas.openxmlformats.org/drawingml/2006/spreadsheetDrawing">
      <xdr:col>86</xdr:col>
      <xdr:colOff>25400</xdr:colOff>
      <xdr:row>30</xdr:row>
      <xdr:rowOff>105410</xdr:rowOff>
    </xdr:to>
    <xdr:cxnSp macro="">
      <xdr:nvCxnSpPr>
        <xdr:cNvPr id="529" name="直線コネクタ 528"/>
        <xdr:cNvCxnSpPr/>
      </xdr:nvCxnSpPr>
      <xdr:spPr>
        <a:xfrm>
          <a:off x="1579880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101600</xdr:rowOff>
    </xdr:from>
    <xdr:to xmlns:xdr="http://schemas.openxmlformats.org/drawingml/2006/spreadsheetDrawing">
      <xdr:col>85</xdr:col>
      <xdr:colOff>127000</xdr:colOff>
      <xdr:row>39</xdr:row>
      <xdr:rowOff>101600</xdr:rowOff>
    </xdr:to>
    <xdr:cxnSp macro="">
      <xdr:nvCxnSpPr>
        <xdr:cNvPr id="530" name="直線コネクタ 529"/>
        <xdr:cNvCxnSpPr/>
      </xdr:nvCxnSpPr>
      <xdr:spPr>
        <a:xfrm>
          <a:off x="15069820" y="6788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57785</xdr:rowOff>
    </xdr:from>
    <xdr:ext cx="313690" cy="264160"/>
    <xdr:sp macro="" textlink="">
      <xdr:nvSpPr>
        <xdr:cNvPr id="531" name="災害復旧事業費平均値テキスト"/>
        <xdr:cNvSpPr txBox="1"/>
      </xdr:nvSpPr>
      <xdr:spPr>
        <a:xfrm>
          <a:off x="15938500" y="6401435"/>
          <a:ext cx="3136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34290</xdr:rowOff>
    </xdr:from>
    <xdr:to xmlns:xdr="http://schemas.openxmlformats.org/drawingml/2006/spreadsheetDrawing">
      <xdr:col>85</xdr:col>
      <xdr:colOff>177800</xdr:colOff>
      <xdr:row>38</xdr:row>
      <xdr:rowOff>138430</xdr:rowOff>
    </xdr:to>
    <xdr:sp macro="" textlink="">
      <xdr:nvSpPr>
        <xdr:cNvPr id="532" name="フローチャート: 判断 531"/>
        <xdr:cNvSpPr/>
      </xdr:nvSpPr>
      <xdr:spPr>
        <a:xfrm>
          <a:off x="15836900" y="65493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101600</xdr:rowOff>
    </xdr:from>
    <xdr:to xmlns:xdr="http://schemas.openxmlformats.org/drawingml/2006/spreadsheetDrawing">
      <xdr:col>81</xdr:col>
      <xdr:colOff>50800</xdr:colOff>
      <xdr:row>39</xdr:row>
      <xdr:rowOff>101600</xdr:rowOff>
    </xdr:to>
    <xdr:cxnSp macro="">
      <xdr:nvCxnSpPr>
        <xdr:cNvPr id="533" name="直線コネクタ 532"/>
        <xdr:cNvCxnSpPr/>
      </xdr:nvCxnSpPr>
      <xdr:spPr>
        <a:xfrm>
          <a:off x="142062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35560</xdr:rowOff>
    </xdr:from>
    <xdr:to xmlns:xdr="http://schemas.openxmlformats.org/drawingml/2006/spreadsheetDrawing">
      <xdr:col>81</xdr:col>
      <xdr:colOff>101600</xdr:colOff>
      <xdr:row>39</xdr:row>
      <xdr:rowOff>139700</xdr:rowOff>
    </xdr:to>
    <xdr:sp macro="" textlink="">
      <xdr:nvSpPr>
        <xdr:cNvPr id="534" name="フローチャート: 判断 533"/>
        <xdr:cNvSpPr/>
      </xdr:nvSpPr>
      <xdr:spPr>
        <a:xfrm>
          <a:off x="15019020" y="67221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37</xdr:row>
      <xdr:rowOff>156845</xdr:rowOff>
    </xdr:from>
    <xdr:ext cx="248920" cy="263525"/>
    <xdr:sp macro="" textlink="">
      <xdr:nvSpPr>
        <xdr:cNvPr id="535" name="テキスト ボックス 534"/>
        <xdr:cNvSpPr txBox="1"/>
      </xdr:nvSpPr>
      <xdr:spPr>
        <a:xfrm>
          <a:off x="14950440" y="650049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101600</xdr:rowOff>
    </xdr:from>
    <xdr:to xmlns:xdr="http://schemas.openxmlformats.org/drawingml/2006/spreadsheetDrawing">
      <xdr:col>76</xdr:col>
      <xdr:colOff>114300</xdr:colOff>
      <xdr:row>39</xdr:row>
      <xdr:rowOff>101600</xdr:rowOff>
    </xdr:to>
    <xdr:cxnSp macro="">
      <xdr:nvCxnSpPr>
        <xdr:cNvPr id="536" name="直線コネクタ 535"/>
        <xdr:cNvCxnSpPr/>
      </xdr:nvCxnSpPr>
      <xdr:spPr>
        <a:xfrm>
          <a:off x="133426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48895</xdr:rowOff>
    </xdr:from>
    <xdr:to xmlns:xdr="http://schemas.openxmlformats.org/drawingml/2006/spreadsheetDrawing">
      <xdr:col>76</xdr:col>
      <xdr:colOff>165100</xdr:colOff>
      <xdr:row>39</xdr:row>
      <xdr:rowOff>153035</xdr:rowOff>
    </xdr:to>
    <xdr:sp macro="" textlink="">
      <xdr:nvSpPr>
        <xdr:cNvPr id="537" name="フローチャート: 判断 536"/>
        <xdr:cNvSpPr/>
      </xdr:nvSpPr>
      <xdr:spPr>
        <a:xfrm>
          <a:off x="14155420" y="6735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144145</xdr:rowOff>
    </xdr:from>
    <xdr:ext cx="248920" cy="262890"/>
    <xdr:sp macro="" textlink="">
      <xdr:nvSpPr>
        <xdr:cNvPr id="538" name="テキスト ボックス 537"/>
        <xdr:cNvSpPr txBox="1"/>
      </xdr:nvSpPr>
      <xdr:spPr>
        <a:xfrm>
          <a:off x="14086840" y="6830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101600</xdr:rowOff>
    </xdr:from>
    <xdr:to xmlns:xdr="http://schemas.openxmlformats.org/drawingml/2006/spreadsheetDrawing">
      <xdr:col>71</xdr:col>
      <xdr:colOff>177800</xdr:colOff>
      <xdr:row>39</xdr:row>
      <xdr:rowOff>101600</xdr:rowOff>
    </xdr:to>
    <xdr:cxnSp macro="">
      <xdr:nvCxnSpPr>
        <xdr:cNvPr id="539" name="直線コネクタ 538"/>
        <xdr:cNvCxnSpPr/>
      </xdr:nvCxnSpPr>
      <xdr:spPr>
        <a:xfrm>
          <a:off x="1247394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83185</xdr:rowOff>
    </xdr:to>
    <xdr:sp macro="" textlink="">
      <xdr:nvSpPr>
        <xdr:cNvPr id="540" name="フローチャート: 判断 539"/>
        <xdr:cNvSpPr/>
      </xdr:nvSpPr>
      <xdr:spPr>
        <a:xfrm>
          <a:off x="13291820" y="66700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37</xdr:row>
      <xdr:rowOff>100330</xdr:rowOff>
    </xdr:from>
    <xdr:ext cx="313690" cy="262890"/>
    <xdr:sp macro="" textlink="">
      <xdr:nvSpPr>
        <xdr:cNvPr id="541" name="テキスト ボックス 540"/>
        <xdr:cNvSpPr txBox="1"/>
      </xdr:nvSpPr>
      <xdr:spPr>
        <a:xfrm>
          <a:off x="13185775" y="644398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170815</xdr:rowOff>
    </xdr:from>
    <xdr:to xmlns:xdr="http://schemas.openxmlformats.org/drawingml/2006/spreadsheetDrawing">
      <xdr:col>67</xdr:col>
      <xdr:colOff>101600</xdr:colOff>
      <xdr:row>39</xdr:row>
      <xdr:rowOff>100330</xdr:rowOff>
    </xdr:to>
    <xdr:sp macro="" textlink="">
      <xdr:nvSpPr>
        <xdr:cNvPr id="542" name="フローチャート: 判断 541"/>
        <xdr:cNvSpPr/>
      </xdr:nvSpPr>
      <xdr:spPr>
        <a:xfrm>
          <a:off x="12423140" y="66859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37</xdr:row>
      <xdr:rowOff>116205</xdr:rowOff>
    </xdr:from>
    <xdr:ext cx="313690" cy="264160"/>
    <xdr:sp macro="" textlink="">
      <xdr:nvSpPr>
        <xdr:cNvPr id="543" name="テキスト ボックス 542"/>
        <xdr:cNvSpPr txBox="1"/>
      </xdr:nvSpPr>
      <xdr:spPr>
        <a:xfrm>
          <a:off x="12322175" y="6459855"/>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44" name="テキスト ボックス 543"/>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9460" cy="264795"/>
    <xdr:sp macro="" textlink="">
      <xdr:nvSpPr>
        <xdr:cNvPr id="545" name="テキスト ボックス 544"/>
        <xdr:cNvSpPr txBox="1"/>
      </xdr:nvSpPr>
      <xdr:spPr>
        <a:xfrm>
          <a:off x="148844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46" name="テキスト ボックス 545"/>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7" name="テキスト ボックス 546"/>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9460" cy="264795"/>
    <xdr:sp macro="" textlink="">
      <xdr:nvSpPr>
        <xdr:cNvPr id="548" name="テキスト ボックス 547"/>
        <xdr:cNvSpPr txBox="1"/>
      </xdr:nvSpPr>
      <xdr:spPr>
        <a:xfrm>
          <a:off x="122885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48895</xdr:rowOff>
    </xdr:from>
    <xdr:to xmlns:xdr="http://schemas.openxmlformats.org/drawingml/2006/spreadsheetDrawing">
      <xdr:col>85</xdr:col>
      <xdr:colOff>177800</xdr:colOff>
      <xdr:row>39</xdr:row>
      <xdr:rowOff>153035</xdr:rowOff>
    </xdr:to>
    <xdr:sp macro="" textlink="">
      <xdr:nvSpPr>
        <xdr:cNvPr id="549" name="楕円 548"/>
        <xdr:cNvSpPr/>
      </xdr:nvSpPr>
      <xdr:spPr>
        <a:xfrm>
          <a:off x="1583690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137795</xdr:rowOff>
    </xdr:from>
    <xdr:ext cx="249555" cy="264160"/>
    <xdr:sp macro="" textlink="">
      <xdr:nvSpPr>
        <xdr:cNvPr id="550" name="災害復旧事業費該当値テキスト"/>
        <xdr:cNvSpPr txBox="1"/>
      </xdr:nvSpPr>
      <xdr:spPr>
        <a:xfrm>
          <a:off x="15938500" y="665289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48895</xdr:rowOff>
    </xdr:from>
    <xdr:to xmlns:xdr="http://schemas.openxmlformats.org/drawingml/2006/spreadsheetDrawing">
      <xdr:col>81</xdr:col>
      <xdr:colOff>101600</xdr:colOff>
      <xdr:row>39</xdr:row>
      <xdr:rowOff>153035</xdr:rowOff>
    </xdr:to>
    <xdr:sp macro="" textlink="">
      <xdr:nvSpPr>
        <xdr:cNvPr id="551" name="楕円 550"/>
        <xdr:cNvSpPr/>
      </xdr:nvSpPr>
      <xdr:spPr>
        <a:xfrm>
          <a:off x="150190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144145</xdr:rowOff>
    </xdr:from>
    <xdr:ext cx="248920" cy="262890"/>
    <xdr:sp macro="" textlink="">
      <xdr:nvSpPr>
        <xdr:cNvPr id="552" name="テキスト ボックス 551"/>
        <xdr:cNvSpPr txBox="1"/>
      </xdr:nvSpPr>
      <xdr:spPr>
        <a:xfrm>
          <a:off x="14950440" y="6830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48895</xdr:rowOff>
    </xdr:from>
    <xdr:to xmlns:xdr="http://schemas.openxmlformats.org/drawingml/2006/spreadsheetDrawing">
      <xdr:col>76</xdr:col>
      <xdr:colOff>165100</xdr:colOff>
      <xdr:row>39</xdr:row>
      <xdr:rowOff>153035</xdr:rowOff>
    </xdr:to>
    <xdr:sp macro="" textlink="">
      <xdr:nvSpPr>
        <xdr:cNvPr id="553" name="楕円 552"/>
        <xdr:cNvSpPr/>
      </xdr:nvSpPr>
      <xdr:spPr>
        <a:xfrm>
          <a:off x="141554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37</xdr:row>
      <xdr:rowOff>170180</xdr:rowOff>
    </xdr:from>
    <xdr:ext cx="248920" cy="261620"/>
    <xdr:sp macro="" textlink="">
      <xdr:nvSpPr>
        <xdr:cNvPr id="554" name="テキスト ボックス 553"/>
        <xdr:cNvSpPr txBox="1"/>
      </xdr:nvSpPr>
      <xdr:spPr>
        <a:xfrm>
          <a:off x="14086840" y="6513830"/>
          <a:ext cx="248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48895</xdr:rowOff>
    </xdr:from>
    <xdr:to xmlns:xdr="http://schemas.openxmlformats.org/drawingml/2006/spreadsheetDrawing">
      <xdr:col>72</xdr:col>
      <xdr:colOff>38100</xdr:colOff>
      <xdr:row>39</xdr:row>
      <xdr:rowOff>153035</xdr:rowOff>
    </xdr:to>
    <xdr:sp macro="" textlink="">
      <xdr:nvSpPr>
        <xdr:cNvPr id="555" name="楕円 554"/>
        <xdr:cNvSpPr/>
      </xdr:nvSpPr>
      <xdr:spPr>
        <a:xfrm>
          <a:off x="1329182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144145</xdr:rowOff>
    </xdr:from>
    <xdr:ext cx="246380" cy="262890"/>
    <xdr:sp macro="" textlink="">
      <xdr:nvSpPr>
        <xdr:cNvPr id="556" name="テキスト ボックス 555"/>
        <xdr:cNvSpPr txBox="1"/>
      </xdr:nvSpPr>
      <xdr:spPr>
        <a:xfrm>
          <a:off x="13218160" y="6830695"/>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48895</xdr:rowOff>
    </xdr:from>
    <xdr:to xmlns:xdr="http://schemas.openxmlformats.org/drawingml/2006/spreadsheetDrawing">
      <xdr:col>67</xdr:col>
      <xdr:colOff>101600</xdr:colOff>
      <xdr:row>39</xdr:row>
      <xdr:rowOff>153035</xdr:rowOff>
    </xdr:to>
    <xdr:sp macro="" textlink="">
      <xdr:nvSpPr>
        <xdr:cNvPr id="557" name="楕円 556"/>
        <xdr:cNvSpPr/>
      </xdr:nvSpPr>
      <xdr:spPr>
        <a:xfrm>
          <a:off x="124231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144145</xdr:rowOff>
    </xdr:from>
    <xdr:ext cx="248920" cy="262890"/>
    <xdr:sp macro="" textlink="">
      <xdr:nvSpPr>
        <xdr:cNvPr id="558" name="テキスト ボックス 557"/>
        <xdr:cNvSpPr txBox="1"/>
      </xdr:nvSpPr>
      <xdr:spPr>
        <a:xfrm>
          <a:off x="12354560" y="6830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9" name="正方形/長方形 558"/>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60" name="正方形/長方形 559"/>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62" name="正方形/長方形 561"/>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64" name="正方形/長方形 563"/>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6" name="正方形/長方形 565"/>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6710" cy="228600"/>
    <xdr:sp macro="" textlink="">
      <xdr:nvSpPr>
        <xdr:cNvPr id="567" name="テキスト ボックス 566"/>
        <xdr:cNvSpPr txBox="1"/>
      </xdr:nvSpPr>
      <xdr:spPr>
        <a:xfrm>
          <a:off x="12077700" y="8065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8" name="直線コネクタ 567"/>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9" name="直線コネクタ 568"/>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5745" cy="264160"/>
    <xdr:sp macro="" textlink="">
      <xdr:nvSpPr>
        <xdr:cNvPr id="570" name="テキスト ボックス 569"/>
        <xdr:cNvSpPr txBox="1"/>
      </xdr:nvSpPr>
      <xdr:spPr>
        <a:xfrm>
          <a:off x="11871960" y="925830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1" name="直線コネクタ 570"/>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45745" cy="261620"/>
    <xdr:sp macro="" textlink="">
      <xdr:nvSpPr>
        <xdr:cNvPr id="572" name="テキスト ボックス 571"/>
        <xdr:cNvSpPr txBox="1"/>
      </xdr:nvSpPr>
      <xdr:spPr>
        <a:xfrm>
          <a:off x="11871960" y="8114030"/>
          <a:ext cx="24574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3"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74" name="直線コネクタ 573"/>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62890"/>
    <xdr:sp macro="" textlink="">
      <xdr:nvSpPr>
        <xdr:cNvPr id="575" name="失業対策事業費最小値テキスト"/>
        <xdr:cNvSpPr txBox="1"/>
      </xdr:nvSpPr>
      <xdr:spPr>
        <a:xfrm>
          <a:off x="1593850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6" name="直線コネクタ 575"/>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62890"/>
    <xdr:sp macro="" textlink="">
      <xdr:nvSpPr>
        <xdr:cNvPr id="577" name="失業対策事業費最大値テキスト"/>
        <xdr:cNvSpPr txBox="1"/>
      </xdr:nvSpPr>
      <xdr:spPr>
        <a:xfrm>
          <a:off x="15938500" y="90970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8" name="直線コネクタ 577"/>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79" name="直線コネクタ 578"/>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80"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81" name="フローチャート: 判断 580"/>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82" name="直線コネクタ 581"/>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83" name="フローチャート: 判断 582"/>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62890"/>
    <xdr:sp macro="" textlink="">
      <xdr:nvSpPr>
        <xdr:cNvPr id="584" name="テキスト ボックス 583"/>
        <xdr:cNvSpPr txBox="1"/>
      </xdr:nvSpPr>
      <xdr:spPr>
        <a:xfrm>
          <a:off x="14950440" y="94399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85" name="直線コネクタ 584"/>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86" name="フローチャート: 判断 585"/>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62890"/>
    <xdr:sp macro="" textlink="">
      <xdr:nvSpPr>
        <xdr:cNvPr id="587" name="テキスト ボックス 586"/>
        <xdr:cNvSpPr txBox="1"/>
      </xdr:nvSpPr>
      <xdr:spPr>
        <a:xfrm>
          <a:off x="14086840" y="94399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88" name="直線コネクタ 587"/>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89" name="フローチャート: 判断 588"/>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62890"/>
    <xdr:sp macro="" textlink="">
      <xdr:nvSpPr>
        <xdr:cNvPr id="590" name="テキスト ボックス 589"/>
        <xdr:cNvSpPr txBox="1"/>
      </xdr:nvSpPr>
      <xdr:spPr>
        <a:xfrm>
          <a:off x="13218160" y="943991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91" name="フローチャート: 判断 590"/>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62890"/>
    <xdr:sp macro="" textlink="">
      <xdr:nvSpPr>
        <xdr:cNvPr id="592" name="テキスト ボックス 591"/>
        <xdr:cNvSpPr txBox="1"/>
      </xdr:nvSpPr>
      <xdr:spPr>
        <a:xfrm>
          <a:off x="12354560" y="94399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3" name="テキスト ボックス 592"/>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9460" cy="264795"/>
    <xdr:sp macro="" textlink="">
      <xdr:nvSpPr>
        <xdr:cNvPr id="594" name="テキスト ボックス 593"/>
        <xdr:cNvSpPr txBox="1"/>
      </xdr:nvSpPr>
      <xdr:spPr>
        <a:xfrm>
          <a:off x="148844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5" name="テキスト ボックス 594"/>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6" name="テキスト ボックス 595"/>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9460" cy="264795"/>
    <xdr:sp macro="" textlink="">
      <xdr:nvSpPr>
        <xdr:cNvPr id="597" name="テキスト ボックス 596"/>
        <xdr:cNvSpPr txBox="1"/>
      </xdr:nvSpPr>
      <xdr:spPr>
        <a:xfrm>
          <a:off x="122885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98" name="楕円 597"/>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3525"/>
    <xdr:sp macro="" textlink="">
      <xdr:nvSpPr>
        <xdr:cNvPr id="599" name="失業対策事業費該当値テキスト"/>
        <xdr:cNvSpPr txBox="1"/>
      </xdr:nvSpPr>
      <xdr:spPr>
        <a:xfrm>
          <a:off x="1593850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600" name="楕円 599"/>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8920" cy="263525"/>
    <xdr:sp macro="" textlink="">
      <xdr:nvSpPr>
        <xdr:cNvPr id="601" name="テキスト ボックス 600"/>
        <xdr:cNvSpPr txBox="1"/>
      </xdr:nvSpPr>
      <xdr:spPr>
        <a:xfrm>
          <a:off x="14950440" y="912304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602" name="楕円 601"/>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8920" cy="263525"/>
    <xdr:sp macro="" textlink="">
      <xdr:nvSpPr>
        <xdr:cNvPr id="603" name="テキスト ボックス 602"/>
        <xdr:cNvSpPr txBox="1"/>
      </xdr:nvSpPr>
      <xdr:spPr>
        <a:xfrm>
          <a:off x="14086840" y="912304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604" name="楕円 603"/>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46380" cy="263525"/>
    <xdr:sp macro="" textlink="">
      <xdr:nvSpPr>
        <xdr:cNvPr id="605" name="テキスト ボックス 604"/>
        <xdr:cNvSpPr txBox="1"/>
      </xdr:nvSpPr>
      <xdr:spPr>
        <a:xfrm>
          <a:off x="13218160" y="9123045"/>
          <a:ext cx="246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606" name="楕円 605"/>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8920" cy="263525"/>
    <xdr:sp macro="" textlink="">
      <xdr:nvSpPr>
        <xdr:cNvPr id="607" name="テキスト ボックス 606"/>
        <xdr:cNvSpPr txBox="1"/>
      </xdr:nvSpPr>
      <xdr:spPr>
        <a:xfrm>
          <a:off x="12354560" y="912304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8" name="正方形/長方形 607"/>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9" name="正方形/長方形 608"/>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1" name="正方形/長方形 610"/>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3" name="正方形/長方形 612"/>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5" name="正方形/長方形 614"/>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6710" cy="228600"/>
    <xdr:sp macro="" textlink="">
      <xdr:nvSpPr>
        <xdr:cNvPr id="616" name="テキスト ボックス 615"/>
        <xdr:cNvSpPr txBox="1"/>
      </xdr:nvSpPr>
      <xdr:spPr>
        <a:xfrm>
          <a:off x="12077700" y="11494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7" name="直線コネクタ 616"/>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143510</xdr:rowOff>
    </xdr:from>
    <xdr:to xmlns:xdr="http://schemas.openxmlformats.org/drawingml/2006/spreadsheetDrawing">
      <xdr:col>89</xdr:col>
      <xdr:colOff>177800</xdr:colOff>
      <xdr:row>78</xdr:row>
      <xdr:rowOff>143510</xdr:rowOff>
    </xdr:to>
    <xdr:cxnSp macro="">
      <xdr:nvCxnSpPr>
        <xdr:cNvPr id="618" name="直線コネクタ 617"/>
        <xdr:cNvCxnSpPr/>
      </xdr:nvCxnSpPr>
      <xdr:spPr>
        <a:xfrm>
          <a:off x="1211580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171450</xdr:rowOff>
    </xdr:from>
    <xdr:ext cx="245745" cy="264160"/>
    <xdr:sp macro="" textlink="">
      <xdr:nvSpPr>
        <xdr:cNvPr id="619" name="テキスト ボックス 618"/>
        <xdr:cNvSpPr txBox="1"/>
      </xdr:nvSpPr>
      <xdr:spPr>
        <a:xfrm>
          <a:off x="11871960" y="1337310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26035</xdr:rowOff>
    </xdr:from>
    <xdr:to xmlns:xdr="http://schemas.openxmlformats.org/drawingml/2006/spreadsheetDrawing">
      <xdr:col>89</xdr:col>
      <xdr:colOff>177800</xdr:colOff>
      <xdr:row>76</xdr:row>
      <xdr:rowOff>26035</xdr:rowOff>
    </xdr:to>
    <xdr:cxnSp macro="">
      <xdr:nvCxnSpPr>
        <xdr:cNvPr id="620" name="直線コネクタ 619"/>
        <xdr:cNvCxnSpPr/>
      </xdr:nvCxnSpPr>
      <xdr:spPr>
        <a:xfrm>
          <a:off x="1211580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55880</xdr:rowOff>
    </xdr:from>
    <xdr:ext cx="528955" cy="261620"/>
    <xdr:sp macro="" textlink="">
      <xdr:nvSpPr>
        <xdr:cNvPr id="621" name="テキスト ボックス 620"/>
        <xdr:cNvSpPr txBox="1"/>
      </xdr:nvSpPr>
      <xdr:spPr>
        <a:xfrm>
          <a:off x="11599545" y="129146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84455</xdr:rowOff>
    </xdr:from>
    <xdr:to xmlns:xdr="http://schemas.openxmlformats.org/drawingml/2006/spreadsheetDrawing">
      <xdr:col>89</xdr:col>
      <xdr:colOff>177800</xdr:colOff>
      <xdr:row>73</xdr:row>
      <xdr:rowOff>84455</xdr:rowOff>
    </xdr:to>
    <xdr:cxnSp macro="">
      <xdr:nvCxnSpPr>
        <xdr:cNvPr id="622" name="直線コネクタ 621"/>
        <xdr:cNvCxnSpPr/>
      </xdr:nvCxnSpPr>
      <xdr:spPr>
        <a:xfrm>
          <a:off x="1211580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114300</xdr:rowOff>
    </xdr:from>
    <xdr:ext cx="528955" cy="264160"/>
    <xdr:sp macro="" textlink="">
      <xdr:nvSpPr>
        <xdr:cNvPr id="623" name="テキスト ボックス 622"/>
        <xdr:cNvSpPr txBox="1"/>
      </xdr:nvSpPr>
      <xdr:spPr>
        <a:xfrm>
          <a:off x="11599545" y="124587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143510</xdr:rowOff>
    </xdr:from>
    <xdr:to xmlns:xdr="http://schemas.openxmlformats.org/drawingml/2006/spreadsheetDrawing">
      <xdr:col>89</xdr:col>
      <xdr:colOff>177800</xdr:colOff>
      <xdr:row>70</xdr:row>
      <xdr:rowOff>143510</xdr:rowOff>
    </xdr:to>
    <xdr:cxnSp macro="">
      <xdr:nvCxnSpPr>
        <xdr:cNvPr id="624" name="直線コネクタ 623"/>
        <xdr:cNvCxnSpPr/>
      </xdr:nvCxnSpPr>
      <xdr:spPr>
        <a:xfrm>
          <a:off x="1211580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171450</xdr:rowOff>
    </xdr:from>
    <xdr:ext cx="528955" cy="264160"/>
    <xdr:sp macro="" textlink="">
      <xdr:nvSpPr>
        <xdr:cNvPr id="625" name="テキスト ボックス 624"/>
        <xdr:cNvSpPr txBox="1"/>
      </xdr:nvSpPr>
      <xdr:spPr>
        <a:xfrm>
          <a:off x="11599545" y="120015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6" name="直線コネクタ 625"/>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55880</xdr:rowOff>
    </xdr:from>
    <xdr:ext cx="528955" cy="261620"/>
    <xdr:sp macro="" textlink="">
      <xdr:nvSpPr>
        <xdr:cNvPr id="627" name="テキスト ボックス 626"/>
        <xdr:cNvSpPr txBox="1"/>
      </xdr:nvSpPr>
      <xdr:spPr>
        <a:xfrm>
          <a:off x="11599545" y="115430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8"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73</xdr:row>
      <xdr:rowOff>151130</xdr:rowOff>
    </xdr:from>
    <xdr:to xmlns:xdr="http://schemas.openxmlformats.org/drawingml/2006/spreadsheetDrawing">
      <xdr:col>85</xdr:col>
      <xdr:colOff>126365</xdr:colOff>
      <xdr:row>78</xdr:row>
      <xdr:rowOff>100965</xdr:rowOff>
    </xdr:to>
    <xdr:cxnSp macro="">
      <xdr:nvCxnSpPr>
        <xdr:cNvPr id="629" name="直線コネクタ 628"/>
        <xdr:cNvCxnSpPr/>
      </xdr:nvCxnSpPr>
      <xdr:spPr>
        <a:xfrm flipV="1">
          <a:off x="15885795" y="12666980"/>
          <a:ext cx="1270" cy="807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104775</xdr:rowOff>
    </xdr:from>
    <xdr:ext cx="378460" cy="264160"/>
    <xdr:sp macro="" textlink="">
      <xdr:nvSpPr>
        <xdr:cNvPr id="630" name="公債費最小値テキスト"/>
        <xdr:cNvSpPr txBox="1"/>
      </xdr:nvSpPr>
      <xdr:spPr>
        <a:xfrm>
          <a:off x="15938500" y="1347787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100965</xdr:rowOff>
    </xdr:from>
    <xdr:to xmlns:xdr="http://schemas.openxmlformats.org/drawingml/2006/spreadsheetDrawing">
      <xdr:col>86</xdr:col>
      <xdr:colOff>25400</xdr:colOff>
      <xdr:row>78</xdr:row>
      <xdr:rowOff>100965</xdr:rowOff>
    </xdr:to>
    <xdr:cxnSp macro="">
      <xdr:nvCxnSpPr>
        <xdr:cNvPr id="631" name="直線コネクタ 630"/>
        <xdr:cNvCxnSpPr/>
      </xdr:nvCxnSpPr>
      <xdr:spPr>
        <a:xfrm>
          <a:off x="15798800" y="13474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72</xdr:row>
      <xdr:rowOff>96520</xdr:rowOff>
    </xdr:from>
    <xdr:ext cx="534670" cy="265430"/>
    <xdr:sp macro="" textlink="">
      <xdr:nvSpPr>
        <xdr:cNvPr id="632" name="公債費最大値テキスト"/>
        <xdr:cNvSpPr txBox="1"/>
      </xdr:nvSpPr>
      <xdr:spPr>
        <a:xfrm>
          <a:off x="15938500" y="124409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73</xdr:row>
      <xdr:rowOff>151130</xdr:rowOff>
    </xdr:from>
    <xdr:to xmlns:xdr="http://schemas.openxmlformats.org/drawingml/2006/spreadsheetDrawing">
      <xdr:col>86</xdr:col>
      <xdr:colOff>25400</xdr:colOff>
      <xdr:row>73</xdr:row>
      <xdr:rowOff>151130</xdr:rowOff>
    </xdr:to>
    <xdr:cxnSp macro="">
      <xdr:nvCxnSpPr>
        <xdr:cNvPr id="633" name="直線コネクタ 632"/>
        <xdr:cNvCxnSpPr/>
      </xdr:nvCxnSpPr>
      <xdr:spPr>
        <a:xfrm>
          <a:off x="15798800" y="12666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19685</xdr:rowOff>
    </xdr:from>
    <xdr:to xmlns:xdr="http://schemas.openxmlformats.org/drawingml/2006/spreadsheetDrawing">
      <xdr:col>85</xdr:col>
      <xdr:colOff>127000</xdr:colOff>
      <xdr:row>74</xdr:row>
      <xdr:rowOff>106045</xdr:rowOff>
    </xdr:to>
    <xdr:cxnSp macro="">
      <xdr:nvCxnSpPr>
        <xdr:cNvPr id="634" name="直線コネクタ 633"/>
        <xdr:cNvCxnSpPr/>
      </xdr:nvCxnSpPr>
      <xdr:spPr>
        <a:xfrm flipV="1">
          <a:off x="15069820" y="12706985"/>
          <a:ext cx="8178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82550</xdr:rowOff>
    </xdr:from>
    <xdr:ext cx="469900" cy="264795"/>
    <xdr:sp macro="" textlink="">
      <xdr:nvSpPr>
        <xdr:cNvPr id="635" name="公債費平均値テキスト"/>
        <xdr:cNvSpPr txBox="1"/>
      </xdr:nvSpPr>
      <xdr:spPr>
        <a:xfrm>
          <a:off x="15938500" y="1311275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104775</xdr:rowOff>
    </xdr:from>
    <xdr:to xmlns:xdr="http://schemas.openxmlformats.org/drawingml/2006/spreadsheetDrawing">
      <xdr:col>85</xdr:col>
      <xdr:colOff>177800</xdr:colOff>
      <xdr:row>77</xdr:row>
      <xdr:rowOff>33020</xdr:rowOff>
    </xdr:to>
    <xdr:sp macro="" textlink="">
      <xdr:nvSpPr>
        <xdr:cNvPr id="636" name="フローチャート: 判断 635"/>
        <xdr:cNvSpPr/>
      </xdr:nvSpPr>
      <xdr:spPr>
        <a:xfrm>
          <a:off x="15836900" y="131349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161925</xdr:rowOff>
    </xdr:from>
    <xdr:to xmlns:xdr="http://schemas.openxmlformats.org/drawingml/2006/spreadsheetDrawing">
      <xdr:col>81</xdr:col>
      <xdr:colOff>50800</xdr:colOff>
      <xdr:row>74</xdr:row>
      <xdr:rowOff>106045</xdr:rowOff>
    </xdr:to>
    <xdr:cxnSp macro="">
      <xdr:nvCxnSpPr>
        <xdr:cNvPr id="637" name="直線コネクタ 636"/>
        <xdr:cNvCxnSpPr/>
      </xdr:nvCxnSpPr>
      <xdr:spPr>
        <a:xfrm>
          <a:off x="14206220" y="12506325"/>
          <a:ext cx="8636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155575</xdr:rowOff>
    </xdr:from>
    <xdr:to xmlns:xdr="http://schemas.openxmlformats.org/drawingml/2006/spreadsheetDrawing">
      <xdr:col>81</xdr:col>
      <xdr:colOff>101600</xdr:colOff>
      <xdr:row>77</xdr:row>
      <xdr:rowOff>83820</xdr:rowOff>
    </xdr:to>
    <xdr:sp macro="" textlink="">
      <xdr:nvSpPr>
        <xdr:cNvPr id="638" name="フローチャート: 判断 637"/>
        <xdr:cNvSpPr/>
      </xdr:nvSpPr>
      <xdr:spPr>
        <a:xfrm>
          <a:off x="15019020" y="13185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74930</xdr:rowOff>
    </xdr:from>
    <xdr:ext cx="466725" cy="262890"/>
    <xdr:sp macro="" textlink="">
      <xdr:nvSpPr>
        <xdr:cNvPr id="639" name="テキスト ボックス 638"/>
        <xdr:cNvSpPr txBox="1"/>
      </xdr:nvSpPr>
      <xdr:spPr>
        <a:xfrm>
          <a:off x="14839950" y="1327658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161925</xdr:rowOff>
    </xdr:from>
    <xdr:to xmlns:xdr="http://schemas.openxmlformats.org/drawingml/2006/spreadsheetDrawing">
      <xdr:col>76</xdr:col>
      <xdr:colOff>114300</xdr:colOff>
      <xdr:row>74</xdr:row>
      <xdr:rowOff>145415</xdr:rowOff>
    </xdr:to>
    <xdr:cxnSp macro="">
      <xdr:nvCxnSpPr>
        <xdr:cNvPr id="640" name="直線コネクタ 639"/>
        <xdr:cNvCxnSpPr/>
      </xdr:nvCxnSpPr>
      <xdr:spPr>
        <a:xfrm flipV="1">
          <a:off x="13342620" y="12506325"/>
          <a:ext cx="8636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93345</xdr:rowOff>
    </xdr:from>
    <xdr:to xmlns:xdr="http://schemas.openxmlformats.org/drawingml/2006/spreadsheetDrawing">
      <xdr:col>76</xdr:col>
      <xdr:colOff>165100</xdr:colOff>
      <xdr:row>77</xdr:row>
      <xdr:rowOff>22225</xdr:rowOff>
    </xdr:to>
    <xdr:sp macro="" textlink="">
      <xdr:nvSpPr>
        <xdr:cNvPr id="641" name="フローチャート: 判断 640"/>
        <xdr:cNvSpPr/>
      </xdr:nvSpPr>
      <xdr:spPr>
        <a:xfrm>
          <a:off x="14155420" y="131235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12700</xdr:rowOff>
    </xdr:from>
    <xdr:ext cx="466725" cy="263525"/>
    <xdr:sp macro="" textlink="">
      <xdr:nvSpPr>
        <xdr:cNvPr id="642" name="テキスト ボックス 641"/>
        <xdr:cNvSpPr txBox="1"/>
      </xdr:nvSpPr>
      <xdr:spPr>
        <a:xfrm>
          <a:off x="13976350" y="1321435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140970</xdr:rowOff>
    </xdr:from>
    <xdr:to xmlns:xdr="http://schemas.openxmlformats.org/drawingml/2006/spreadsheetDrawing">
      <xdr:col>71</xdr:col>
      <xdr:colOff>177800</xdr:colOff>
      <xdr:row>74</xdr:row>
      <xdr:rowOff>145415</xdr:rowOff>
    </xdr:to>
    <xdr:cxnSp macro="">
      <xdr:nvCxnSpPr>
        <xdr:cNvPr id="643" name="直線コネクタ 642"/>
        <xdr:cNvCxnSpPr/>
      </xdr:nvCxnSpPr>
      <xdr:spPr>
        <a:xfrm>
          <a:off x="12473940" y="12142470"/>
          <a:ext cx="868680" cy="690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86995</xdr:rowOff>
    </xdr:from>
    <xdr:to xmlns:xdr="http://schemas.openxmlformats.org/drawingml/2006/spreadsheetDrawing">
      <xdr:col>72</xdr:col>
      <xdr:colOff>38100</xdr:colOff>
      <xdr:row>77</xdr:row>
      <xdr:rowOff>15240</xdr:rowOff>
    </xdr:to>
    <xdr:sp macro="" textlink="">
      <xdr:nvSpPr>
        <xdr:cNvPr id="644" name="フローチャート: 判断 643"/>
        <xdr:cNvSpPr/>
      </xdr:nvSpPr>
      <xdr:spPr>
        <a:xfrm>
          <a:off x="13291820" y="131171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6985</xdr:rowOff>
    </xdr:from>
    <xdr:ext cx="469265" cy="262890"/>
    <xdr:sp macro="" textlink="">
      <xdr:nvSpPr>
        <xdr:cNvPr id="645" name="テキスト ボックス 644"/>
        <xdr:cNvSpPr txBox="1"/>
      </xdr:nvSpPr>
      <xdr:spPr>
        <a:xfrm>
          <a:off x="13112750" y="1320863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168910</xdr:rowOff>
    </xdr:from>
    <xdr:to xmlns:xdr="http://schemas.openxmlformats.org/drawingml/2006/spreadsheetDrawing">
      <xdr:col>67</xdr:col>
      <xdr:colOff>101600</xdr:colOff>
      <xdr:row>76</xdr:row>
      <xdr:rowOff>97790</xdr:rowOff>
    </xdr:to>
    <xdr:sp macro="" textlink="">
      <xdr:nvSpPr>
        <xdr:cNvPr id="646" name="フローチャート: 判断 645"/>
        <xdr:cNvSpPr/>
      </xdr:nvSpPr>
      <xdr:spPr>
        <a:xfrm>
          <a:off x="12423140" y="13027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88265</xdr:rowOff>
    </xdr:from>
    <xdr:ext cx="466725" cy="262255"/>
    <xdr:sp macro="" textlink="">
      <xdr:nvSpPr>
        <xdr:cNvPr id="647" name="テキスト ボックス 646"/>
        <xdr:cNvSpPr txBox="1"/>
      </xdr:nvSpPr>
      <xdr:spPr>
        <a:xfrm>
          <a:off x="12244070" y="1311846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8" name="テキスト ボックス 647"/>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9460" cy="264795"/>
    <xdr:sp macro="" textlink="">
      <xdr:nvSpPr>
        <xdr:cNvPr id="649" name="テキスト ボックス 648"/>
        <xdr:cNvSpPr txBox="1"/>
      </xdr:nvSpPr>
      <xdr:spPr>
        <a:xfrm>
          <a:off x="148844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0" name="テキスト ボックス 649"/>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1" name="テキスト ボックス 650"/>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9460" cy="264795"/>
    <xdr:sp macro="" textlink="">
      <xdr:nvSpPr>
        <xdr:cNvPr id="652" name="テキスト ボックス 651"/>
        <xdr:cNvSpPr txBox="1"/>
      </xdr:nvSpPr>
      <xdr:spPr>
        <a:xfrm>
          <a:off x="122885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143510</xdr:rowOff>
    </xdr:from>
    <xdr:to xmlns:xdr="http://schemas.openxmlformats.org/drawingml/2006/spreadsheetDrawing">
      <xdr:col>85</xdr:col>
      <xdr:colOff>177800</xdr:colOff>
      <xdr:row>74</xdr:row>
      <xdr:rowOff>71120</xdr:rowOff>
    </xdr:to>
    <xdr:sp macro="" textlink="">
      <xdr:nvSpPr>
        <xdr:cNvPr id="653" name="楕円 652"/>
        <xdr:cNvSpPr/>
      </xdr:nvSpPr>
      <xdr:spPr>
        <a:xfrm>
          <a:off x="15836900" y="126593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55880</xdr:rowOff>
    </xdr:from>
    <xdr:ext cx="534670" cy="261620"/>
    <xdr:sp macro="" textlink="">
      <xdr:nvSpPr>
        <xdr:cNvPr id="654" name="公債費該当値テキスト"/>
        <xdr:cNvSpPr txBox="1"/>
      </xdr:nvSpPr>
      <xdr:spPr>
        <a:xfrm>
          <a:off x="15938500" y="1257173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54610</xdr:rowOff>
    </xdr:from>
    <xdr:to xmlns:xdr="http://schemas.openxmlformats.org/drawingml/2006/spreadsheetDrawing">
      <xdr:col>81</xdr:col>
      <xdr:colOff>101600</xdr:colOff>
      <xdr:row>74</xdr:row>
      <xdr:rowOff>158750</xdr:rowOff>
    </xdr:to>
    <xdr:sp macro="" textlink="">
      <xdr:nvSpPr>
        <xdr:cNvPr id="655" name="楕円 654"/>
        <xdr:cNvSpPr/>
      </xdr:nvSpPr>
      <xdr:spPr>
        <a:xfrm>
          <a:off x="15019020" y="12741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171450</xdr:rowOff>
    </xdr:from>
    <xdr:ext cx="531495" cy="264795"/>
    <xdr:sp macro="" textlink="">
      <xdr:nvSpPr>
        <xdr:cNvPr id="656" name="テキスト ボックス 655"/>
        <xdr:cNvSpPr txBox="1"/>
      </xdr:nvSpPr>
      <xdr:spPr>
        <a:xfrm>
          <a:off x="14812645" y="1251585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109855</xdr:rowOff>
    </xdr:from>
    <xdr:to xmlns:xdr="http://schemas.openxmlformats.org/drawingml/2006/spreadsheetDrawing">
      <xdr:col>76</xdr:col>
      <xdr:colOff>165100</xdr:colOff>
      <xdr:row>73</xdr:row>
      <xdr:rowOff>38100</xdr:rowOff>
    </xdr:to>
    <xdr:sp macro="" textlink="">
      <xdr:nvSpPr>
        <xdr:cNvPr id="657" name="楕円 656"/>
        <xdr:cNvSpPr/>
      </xdr:nvSpPr>
      <xdr:spPr>
        <a:xfrm>
          <a:off x="14155420" y="12454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55245</xdr:rowOff>
    </xdr:from>
    <xdr:ext cx="534035" cy="261620"/>
    <xdr:sp macro="" textlink="">
      <xdr:nvSpPr>
        <xdr:cNvPr id="658" name="テキスト ボックス 657"/>
        <xdr:cNvSpPr txBox="1"/>
      </xdr:nvSpPr>
      <xdr:spPr>
        <a:xfrm>
          <a:off x="13943965" y="12228195"/>
          <a:ext cx="5340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93345</xdr:rowOff>
    </xdr:from>
    <xdr:to xmlns:xdr="http://schemas.openxmlformats.org/drawingml/2006/spreadsheetDrawing">
      <xdr:col>72</xdr:col>
      <xdr:colOff>38100</xdr:colOff>
      <xdr:row>75</xdr:row>
      <xdr:rowOff>22225</xdr:rowOff>
    </xdr:to>
    <xdr:sp macro="" textlink="">
      <xdr:nvSpPr>
        <xdr:cNvPr id="659" name="楕円 658"/>
        <xdr:cNvSpPr/>
      </xdr:nvSpPr>
      <xdr:spPr>
        <a:xfrm>
          <a:off x="13291820" y="127806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38735</xdr:rowOff>
    </xdr:from>
    <xdr:ext cx="531495" cy="265430"/>
    <xdr:sp macro="" textlink="">
      <xdr:nvSpPr>
        <xdr:cNvPr id="660" name="テキスト ボックス 659"/>
        <xdr:cNvSpPr txBox="1"/>
      </xdr:nvSpPr>
      <xdr:spPr>
        <a:xfrm>
          <a:off x="13080365" y="125545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88900</xdr:rowOff>
    </xdr:from>
    <xdr:to xmlns:xdr="http://schemas.openxmlformats.org/drawingml/2006/spreadsheetDrawing">
      <xdr:col>67</xdr:col>
      <xdr:colOff>101600</xdr:colOff>
      <xdr:row>71</xdr:row>
      <xdr:rowOff>18415</xdr:rowOff>
    </xdr:to>
    <xdr:sp macro="" textlink="">
      <xdr:nvSpPr>
        <xdr:cNvPr id="661" name="楕円 660"/>
        <xdr:cNvSpPr/>
      </xdr:nvSpPr>
      <xdr:spPr>
        <a:xfrm>
          <a:off x="12423140" y="1209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69</xdr:row>
      <xdr:rowOff>34290</xdr:rowOff>
    </xdr:from>
    <xdr:ext cx="531495" cy="262890"/>
    <xdr:sp macro="" textlink="">
      <xdr:nvSpPr>
        <xdr:cNvPr id="662" name="テキスト ボックス 661"/>
        <xdr:cNvSpPr txBox="1"/>
      </xdr:nvSpPr>
      <xdr:spPr>
        <a:xfrm>
          <a:off x="12216765" y="1186434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3" name="正方形/長方形 662"/>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4" name="正方形/長方形 663"/>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6" name="正方形/長方形 665"/>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8" name="正方形/長方形 667"/>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6710" cy="228600"/>
    <xdr:sp macro="" textlink="">
      <xdr:nvSpPr>
        <xdr:cNvPr id="671" name="テキスト ボックス 670"/>
        <xdr:cNvSpPr txBox="1"/>
      </xdr:nvSpPr>
      <xdr:spPr>
        <a:xfrm>
          <a:off x="12077700" y="14923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74" name="テキスト ボックス 673"/>
        <xdr:cNvSpPr txBox="1"/>
      </xdr:nvSpPr>
      <xdr:spPr>
        <a:xfrm>
          <a:off x="1187196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76" name="テキスト ボックス 675"/>
        <xdr:cNvSpPr txBox="1"/>
      </xdr:nvSpPr>
      <xdr:spPr>
        <a:xfrm>
          <a:off x="1159954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5905"/>
    <xdr:sp macro="" textlink="">
      <xdr:nvSpPr>
        <xdr:cNvPr id="678" name="テキスト ボックス 677"/>
        <xdr:cNvSpPr txBox="1"/>
      </xdr:nvSpPr>
      <xdr:spPr>
        <a:xfrm>
          <a:off x="11599545" y="1611376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80" name="テキスト ボックス 679"/>
        <xdr:cNvSpPr txBox="1"/>
      </xdr:nvSpPr>
      <xdr:spPr>
        <a:xfrm>
          <a:off x="1159954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1" name="直線コネクタ 680"/>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94615</xdr:rowOff>
    </xdr:from>
    <xdr:ext cx="528955" cy="263525"/>
    <xdr:sp macro="" textlink="">
      <xdr:nvSpPr>
        <xdr:cNvPr id="682" name="テキスト ボックス 681"/>
        <xdr:cNvSpPr txBox="1"/>
      </xdr:nvSpPr>
      <xdr:spPr>
        <a:xfrm>
          <a:off x="11599545" y="1535366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3" name="直線コネクタ 682"/>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2455" cy="261620"/>
    <xdr:sp macro="" textlink="">
      <xdr:nvSpPr>
        <xdr:cNvPr id="684" name="テキスト ボックス 683"/>
        <xdr:cNvSpPr txBox="1"/>
      </xdr:nvSpPr>
      <xdr:spPr>
        <a:xfrm>
          <a:off x="11535410" y="14972030"/>
          <a:ext cx="5924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9525</xdr:rowOff>
    </xdr:from>
    <xdr:to xmlns:xdr="http://schemas.openxmlformats.org/drawingml/2006/spreadsheetDrawing">
      <xdr:col>85</xdr:col>
      <xdr:colOff>126365</xdr:colOff>
      <xdr:row>98</xdr:row>
      <xdr:rowOff>88265</xdr:rowOff>
    </xdr:to>
    <xdr:cxnSp macro="">
      <xdr:nvCxnSpPr>
        <xdr:cNvPr id="686" name="直線コネクタ 685"/>
        <xdr:cNvCxnSpPr/>
      </xdr:nvCxnSpPr>
      <xdr:spPr>
        <a:xfrm flipV="1">
          <a:off x="15885795" y="1544002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92075</xdr:rowOff>
    </xdr:from>
    <xdr:ext cx="469900" cy="259080"/>
    <xdr:sp macro="" textlink="">
      <xdr:nvSpPr>
        <xdr:cNvPr id="687" name="積立金最小値テキスト"/>
        <xdr:cNvSpPr txBox="1"/>
      </xdr:nvSpPr>
      <xdr:spPr>
        <a:xfrm>
          <a:off x="15938500" y="1689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88265</xdr:rowOff>
    </xdr:from>
    <xdr:to xmlns:xdr="http://schemas.openxmlformats.org/drawingml/2006/spreadsheetDrawing">
      <xdr:col>86</xdr:col>
      <xdr:colOff>25400</xdr:colOff>
      <xdr:row>98</xdr:row>
      <xdr:rowOff>88265</xdr:rowOff>
    </xdr:to>
    <xdr:cxnSp macro="">
      <xdr:nvCxnSpPr>
        <xdr:cNvPr id="688" name="直線コネクタ 687"/>
        <xdr:cNvCxnSpPr/>
      </xdr:nvCxnSpPr>
      <xdr:spPr>
        <a:xfrm>
          <a:off x="15798800" y="16890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129540</xdr:rowOff>
    </xdr:from>
    <xdr:ext cx="534670" cy="263525"/>
    <xdr:sp macro="" textlink="">
      <xdr:nvSpPr>
        <xdr:cNvPr id="689" name="積立金最大値テキスト"/>
        <xdr:cNvSpPr txBox="1"/>
      </xdr:nvSpPr>
      <xdr:spPr>
        <a:xfrm>
          <a:off x="15938500" y="1521714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9525</xdr:rowOff>
    </xdr:from>
    <xdr:to xmlns:xdr="http://schemas.openxmlformats.org/drawingml/2006/spreadsheetDrawing">
      <xdr:col>86</xdr:col>
      <xdr:colOff>25400</xdr:colOff>
      <xdr:row>90</xdr:row>
      <xdr:rowOff>9525</xdr:rowOff>
    </xdr:to>
    <xdr:cxnSp macro="">
      <xdr:nvCxnSpPr>
        <xdr:cNvPr id="690" name="直線コネクタ 689"/>
        <xdr:cNvCxnSpPr/>
      </xdr:nvCxnSpPr>
      <xdr:spPr>
        <a:xfrm>
          <a:off x="15798800" y="15440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139700</xdr:rowOff>
    </xdr:from>
    <xdr:to xmlns:xdr="http://schemas.openxmlformats.org/drawingml/2006/spreadsheetDrawing">
      <xdr:col>85</xdr:col>
      <xdr:colOff>127000</xdr:colOff>
      <xdr:row>95</xdr:row>
      <xdr:rowOff>88900</xdr:rowOff>
    </xdr:to>
    <xdr:cxnSp macro="">
      <xdr:nvCxnSpPr>
        <xdr:cNvPr id="691" name="直線コネクタ 690"/>
        <xdr:cNvCxnSpPr/>
      </xdr:nvCxnSpPr>
      <xdr:spPr>
        <a:xfrm>
          <a:off x="15069820" y="16256000"/>
          <a:ext cx="8178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34290</xdr:rowOff>
    </xdr:from>
    <xdr:ext cx="534670" cy="259080"/>
    <xdr:sp macro="" textlink="">
      <xdr:nvSpPr>
        <xdr:cNvPr id="692" name="積立金平均値テキスト"/>
        <xdr:cNvSpPr txBox="1"/>
      </xdr:nvSpPr>
      <xdr:spPr>
        <a:xfrm>
          <a:off x="15938500" y="16493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55880</xdr:rowOff>
    </xdr:from>
    <xdr:to xmlns:xdr="http://schemas.openxmlformats.org/drawingml/2006/spreadsheetDrawing">
      <xdr:col>85</xdr:col>
      <xdr:colOff>177800</xdr:colOff>
      <xdr:row>96</xdr:row>
      <xdr:rowOff>157480</xdr:rowOff>
    </xdr:to>
    <xdr:sp macro="" textlink="">
      <xdr:nvSpPr>
        <xdr:cNvPr id="693" name="フローチャート: 判断 692"/>
        <xdr:cNvSpPr/>
      </xdr:nvSpPr>
      <xdr:spPr>
        <a:xfrm>
          <a:off x="158369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139700</xdr:rowOff>
    </xdr:from>
    <xdr:to xmlns:xdr="http://schemas.openxmlformats.org/drawingml/2006/spreadsheetDrawing">
      <xdr:col>81</xdr:col>
      <xdr:colOff>50800</xdr:colOff>
      <xdr:row>96</xdr:row>
      <xdr:rowOff>12700</xdr:rowOff>
    </xdr:to>
    <xdr:cxnSp macro="">
      <xdr:nvCxnSpPr>
        <xdr:cNvPr id="694" name="直線コネクタ 693"/>
        <xdr:cNvCxnSpPr/>
      </xdr:nvCxnSpPr>
      <xdr:spPr>
        <a:xfrm flipV="1">
          <a:off x="14206220" y="16256000"/>
          <a:ext cx="8636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64770</xdr:rowOff>
    </xdr:from>
    <xdr:to xmlns:xdr="http://schemas.openxmlformats.org/drawingml/2006/spreadsheetDrawing">
      <xdr:col>81</xdr:col>
      <xdr:colOff>101600</xdr:colOff>
      <xdr:row>96</xdr:row>
      <xdr:rowOff>166370</xdr:rowOff>
    </xdr:to>
    <xdr:sp macro="" textlink="">
      <xdr:nvSpPr>
        <xdr:cNvPr id="695" name="フローチャート: 判断 694"/>
        <xdr:cNvSpPr/>
      </xdr:nvSpPr>
      <xdr:spPr>
        <a:xfrm>
          <a:off x="1501902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157480</xdr:rowOff>
    </xdr:from>
    <xdr:ext cx="531495" cy="255905"/>
    <xdr:sp macro="" textlink="">
      <xdr:nvSpPr>
        <xdr:cNvPr id="696" name="テキスト ボックス 695"/>
        <xdr:cNvSpPr txBox="1"/>
      </xdr:nvSpPr>
      <xdr:spPr>
        <a:xfrm>
          <a:off x="14812645" y="16616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89535</xdr:rowOff>
    </xdr:from>
    <xdr:to xmlns:xdr="http://schemas.openxmlformats.org/drawingml/2006/spreadsheetDrawing">
      <xdr:col>76</xdr:col>
      <xdr:colOff>114300</xdr:colOff>
      <xdr:row>96</xdr:row>
      <xdr:rowOff>12700</xdr:rowOff>
    </xdr:to>
    <xdr:cxnSp macro="">
      <xdr:nvCxnSpPr>
        <xdr:cNvPr id="697" name="直線コネクタ 696"/>
        <xdr:cNvCxnSpPr/>
      </xdr:nvCxnSpPr>
      <xdr:spPr>
        <a:xfrm>
          <a:off x="13342620" y="16205835"/>
          <a:ext cx="8636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116840</xdr:rowOff>
    </xdr:from>
    <xdr:to xmlns:xdr="http://schemas.openxmlformats.org/drawingml/2006/spreadsheetDrawing">
      <xdr:col>76</xdr:col>
      <xdr:colOff>165100</xdr:colOff>
      <xdr:row>97</xdr:row>
      <xdr:rowOff>46990</xdr:rowOff>
    </xdr:to>
    <xdr:sp macro="" textlink="">
      <xdr:nvSpPr>
        <xdr:cNvPr id="698" name="フローチャート: 判断 697"/>
        <xdr:cNvSpPr/>
      </xdr:nvSpPr>
      <xdr:spPr>
        <a:xfrm>
          <a:off x="1415542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38100</xdr:rowOff>
    </xdr:from>
    <xdr:ext cx="534035" cy="259080"/>
    <xdr:sp macro="" textlink="">
      <xdr:nvSpPr>
        <xdr:cNvPr id="699" name="テキスト ボックス 698"/>
        <xdr:cNvSpPr txBox="1"/>
      </xdr:nvSpPr>
      <xdr:spPr>
        <a:xfrm>
          <a:off x="13943965" y="1666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69850</xdr:rowOff>
    </xdr:from>
    <xdr:to xmlns:xdr="http://schemas.openxmlformats.org/drawingml/2006/spreadsheetDrawing">
      <xdr:col>71</xdr:col>
      <xdr:colOff>177800</xdr:colOff>
      <xdr:row>94</xdr:row>
      <xdr:rowOff>89535</xdr:rowOff>
    </xdr:to>
    <xdr:cxnSp macro="">
      <xdr:nvCxnSpPr>
        <xdr:cNvPr id="700" name="直線コネクタ 699"/>
        <xdr:cNvCxnSpPr/>
      </xdr:nvCxnSpPr>
      <xdr:spPr>
        <a:xfrm>
          <a:off x="12473940" y="16014700"/>
          <a:ext cx="86868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92075</xdr:rowOff>
    </xdr:from>
    <xdr:to xmlns:xdr="http://schemas.openxmlformats.org/drawingml/2006/spreadsheetDrawing">
      <xdr:col>72</xdr:col>
      <xdr:colOff>38100</xdr:colOff>
      <xdr:row>97</xdr:row>
      <xdr:rowOff>22225</xdr:rowOff>
    </xdr:to>
    <xdr:sp macro="" textlink="">
      <xdr:nvSpPr>
        <xdr:cNvPr id="701" name="フローチャート: 判断 700"/>
        <xdr:cNvSpPr/>
      </xdr:nvSpPr>
      <xdr:spPr>
        <a:xfrm>
          <a:off x="13291820" y="16551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13335</xdr:rowOff>
    </xdr:from>
    <xdr:ext cx="531495" cy="259080"/>
    <xdr:sp macro="" textlink="">
      <xdr:nvSpPr>
        <xdr:cNvPr id="702" name="テキスト ボックス 701"/>
        <xdr:cNvSpPr txBox="1"/>
      </xdr:nvSpPr>
      <xdr:spPr>
        <a:xfrm>
          <a:off x="13080365" y="16643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59055</xdr:rowOff>
    </xdr:from>
    <xdr:to xmlns:xdr="http://schemas.openxmlformats.org/drawingml/2006/spreadsheetDrawing">
      <xdr:col>67</xdr:col>
      <xdr:colOff>101600</xdr:colOff>
      <xdr:row>96</xdr:row>
      <xdr:rowOff>160655</xdr:rowOff>
    </xdr:to>
    <xdr:sp macro="" textlink="">
      <xdr:nvSpPr>
        <xdr:cNvPr id="703" name="フローチャート: 判断 702"/>
        <xdr:cNvSpPr/>
      </xdr:nvSpPr>
      <xdr:spPr>
        <a:xfrm>
          <a:off x="1242314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151765</xdr:rowOff>
    </xdr:from>
    <xdr:ext cx="531495" cy="259080"/>
    <xdr:sp macro="" textlink="">
      <xdr:nvSpPr>
        <xdr:cNvPr id="704" name="テキスト ボックス 703"/>
        <xdr:cNvSpPr txBox="1"/>
      </xdr:nvSpPr>
      <xdr:spPr>
        <a:xfrm>
          <a:off x="12216765" y="16610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6" name="テキスト ボックス 705"/>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9" name="テキスト ボックス 708"/>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38100</xdr:rowOff>
    </xdr:from>
    <xdr:to xmlns:xdr="http://schemas.openxmlformats.org/drawingml/2006/spreadsheetDrawing">
      <xdr:col>85</xdr:col>
      <xdr:colOff>177800</xdr:colOff>
      <xdr:row>95</xdr:row>
      <xdr:rowOff>139700</xdr:rowOff>
    </xdr:to>
    <xdr:sp macro="" textlink="">
      <xdr:nvSpPr>
        <xdr:cNvPr id="710" name="楕円 709"/>
        <xdr:cNvSpPr/>
      </xdr:nvSpPr>
      <xdr:spPr>
        <a:xfrm>
          <a:off x="158369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60960</xdr:rowOff>
    </xdr:from>
    <xdr:ext cx="534670" cy="259080"/>
    <xdr:sp macro="" textlink="">
      <xdr:nvSpPr>
        <xdr:cNvPr id="711" name="積立金該当値テキスト"/>
        <xdr:cNvSpPr txBox="1"/>
      </xdr:nvSpPr>
      <xdr:spPr>
        <a:xfrm>
          <a:off x="15938500" y="16177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88900</xdr:rowOff>
    </xdr:from>
    <xdr:to xmlns:xdr="http://schemas.openxmlformats.org/drawingml/2006/spreadsheetDrawing">
      <xdr:col>81</xdr:col>
      <xdr:colOff>101600</xdr:colOff>
      <xdr:row>95</xdr:row>
      <xdr:rowOff>19050</xdr:rowOff>
    </xdr:to>
    <xdr:sp macro="" textlink="">
      <xdr:nvSpPr>
        <xdr:cNvPr id="712" name="楕円 711"/>
        <xdr:cNvSpPr/>
      </xdr:nvSpPr>
      <xdr:spPr>
        <a:xfrm>
          <a:off x="150190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35560</xdr:rowOff>
    </xdr:from>
    <xdr:ext cx="531495" cy="259080"/>
    <xdr:sp macro="" textlink="">
      <xdr:nvSpPr>
        <xdr:cNvPr id="713" name="テキスト ボックス 712"/>
        <xdr:cNvSpPr txBox="1"/>
      </xdr:nvSpPr>
      <xdr:spPr>
        <a:xfrm>
          <a:off x="14812645" y="15980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133350</xdr:rowOff>
    </xdr:from>
    <xdr:to xmlns:xdr="http://schemas.openxmlformats.org/drawingml/2006/spreadsheetDrawing">
      <xdr:col>76</xdr:col>
      <xdr:colOff>165100</xdr:colOff>
      <xdr:row>96</xdr:row>
      <xdr:rowOff>63500</xdr:rowOff>
    </xdr:to>
    <xdr:sp macro="" textlink="">
      <xdr:nvSpPr>
        <xdr:cNvPr id="714" name="楕円 713"/>
        <xdr:cNvSpPr/>
      </xdr:nvSpPr>
      <xdr:spPr>
        <a:xfrm>
          <a:off x="1415542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80010</xdr:rowOff>
    </xdr:from>
    <xdr:ext cx="534035" cy="259080"/>
    <xdr:sp macro="" textlink="">
      <xdr:nvSpPr>
        <xdr:cNvPr id="715" name="テキスト ボックス 714"/>
        <xdr:cNvSpPr txBox="1"/>
      </xdr:nvSpPr>
      <xdr:spPr>
        <a:xfrm>
          <a:off x="13943965" y="16196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38735</xdr:rowOff>
    </xdr:from>
    <xdr:to xmlns:xdr="http://schemas.openxmlformats.org/drawingml/2006/spreadsheetDrawing">
      <xdr:col>72</xdr:col>
      <xdr:colOff>38100</xdr:colOff>
      <xdr:row>94</xdr:row>
      <xdr:rowOff>140335</xdr:rowOff>
    </xdr:to>
    <xdr:sp macro="" textlink="">
      <xdr:nvSpPr>
        <xdr:cNvPr id="716" name="楕円 715"/>
        <xdr:cNvSpPr/>
      </xdr:nvSpPr>
      <xdr:spPr>
        <a:xfrm>
          <a:off x="13291820" y="16155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156845</xdr:rowOff>
    </xdr:from>
    <xdr:ext cx="531495" cy="255905"/>
    <xdr:sp macro="" textlink="">
      <xdr:nvSpPr>
        <xdr:cNvPr id="717" name="テキスト ボックス 716"/>
        <xdr:cNvSpPr txBox="1"/>
      </xdr:nvSpPr>
      <xdr:spPr>
        <a:xfrm>
          <a:off x="13080365" y="15930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19050</xdr:rowOff>
    </xdr:from>
    <xdr:to xmlns:xdr="http://schemas.openxmlformats.org/drawingml/2006/spreadsheetDrawing">
      <xdr:col>67</xdr:col>
      <xdr:colOff>101600</xdr:colOff>
      <xdr:row>93</xdr:row>
      <xdr:rowOff>120650</xdr:rowOff>
    </xdr:to>
    <xdr:sp macro="" textlink="">
      <xdr:nvSpPr>
        <xdr:cNvPr id="718" name="楕円 717"/>
        <xdr:cNvSpPr/>
      </xdr:nvSpPr>
      <xdr:spPr>
        <a:xfrm>
          <a:off x="1242314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137160</xdr:rowOff>
    </xdr:from>
    <xdr:ext cx="531495" cy="259080"/>
    <xdr:sp macro="" textlink="">
      <xdr:nvSpPr>
        <xdr:cNvPr id="719" name="テキスト ボックス 718"/>
        <xdr:cNvSpPr txBox="1"/>
      </xdr:nvSpPr>
      <xdr:spPr>
        <a:xfrm>
          <a:off x="12216765" y="15739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0" name="正方形/長方形 719"/>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1" name="正方形/長方形 720"/>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3" name="正方形/長方形 722"/>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5" name="正方形/長方形 724"/>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7" name="正方形/長方形 726"/>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250" cy="228600"/>
    <xdr:sp macro="" textlink="">
      <xdr:nvSpPr>
        <xdr:cNvPr id="728" name="テキスト ボックス 727"/>
        <xdr:cNvSpPr txBox="1"/>
      </xdr:nvSpPr>
      <xdr:spPr>
        <a:xfrm>
          <a:off x="17767300" y="4636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9" name="直線コネクタ 728"/>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30" name="直線コネクタ 729"/>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285" cy="264160"/>
    <xdr:sp macro="" textlink="">
      <xdr:nvSpPr>
        <xdr:cNvPr id="731" name="テキスト ボックス 730"/>
        <xdr:cNvSpPr txBox="1"/>
      </xdr:nvSpPr>
      <xdr:spPr>
        <a:xfrm>
          <a:off x="17561560" y="65151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32" name="直線コネクタ 731"/>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55880</xdr:rowOff>
    </xdr:from>
    <xdr:ext cx="374015" cy="261620"/>
    <xdr:sp macro="" textlink="">
      <xdr:nvSpPr>
        <xdr:cNvPr id="733" name="テキスト ボックス 732"/>
        <xdr:cNvSpPr txBox="1"/>
      </xdr:nvSpPr>
      <xdr:spPr>
        <a:xfrm>
          <a:off x="17433290" y="6056630"/>
          <a:ext cx="374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4" name="直線コネクタ 733"/>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114300</xdr:rowOff>
    </xdr:from>
    <xdr:ext cx="466725" cy="264160"/>
    <xdr:sp macro="" textlink="">
      <xdr:nvSpPr>
        <xdr:cNvPr id="735" name="テキスト ボックス 734"/>
        <xdr:cNvSpPr txBox="1"/>
      </xdr:nvSpPr>
      <xdr:spPr>
        <a:xfrm>
          <a:off x="17348200" y="56007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36" name="直線コネクタ 735"/>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171450</xdr:rowOff>
    </xdr:from>
    <xdr:ext cx="466725" cy="264160"/>
    <xdr:sp macro="" textlink="">
      <xdr:nvSpPr>
        <xdr:cNvPr id="737" name="テキスト ボックス 736"/>
        <xdr:cNvSpPr txBox="1"/>
      </xdr:nvSpPr>
      <xdr:spPr>
        <a:xfrm>
          <a:off x="17348200" y="51435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8" name="直線コネクタ 737"/>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55880</xdr:rowOff>
    </xdr:from>
    <xdr:ext cx="466725" cy="261620"/>
    <xdr:sp macro="" textlink="">
      <xdr:nvSpPr>
        <xdr:cNvPr id="739" name="テキスト ボックス 738"/>
        <xdr:cNvSpPr txBox="1"/>
      </xdr:nvSpPr>
      <xdr:spPr>
        <a:xfrm>
          <a:off x="17348200" y="468503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0"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143510</xdr:rowOff>
    </xdr:from>
    <xdr:to xmlns:xdr="http://schemas.openxmlformats.org/drawingml/2006/spreadsheetDrawing">
      <xdr:col>116</xdr:col>
      <xdr:colOff>62865</xdr:colOff>
      <xdr:row>38</xdr:row>
      <xdr:rowOff>143510</xdr:rowOff>
    </xdr:to>
    <xdr:cxnSp macro="">
      <xdr:nvCxnSpPr>
        <xdr:cNvPr id="741" name="直線コネクタ 740"/>
        <xdr:cNvCxnSpPr/>
      </xdr:nvCxnSpPr>
      <xdr:spPr>
        <a:xfrm flipV="1">
          <a:off x="21570315" y="528701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12700</xdr:rowOff>
    </xdr:from>
    <xdr:ext cx="249555" cy="263525"/>
    <xdr:sp macro="" textlink="">
      <xdr:nvSpPr>
        <xdr:cNvPr id="742" name="投資及び出資金最小値テキスト"/>
        <xdr:cNvSpPr txBox="1"/>
      </xdr:nvSpPr>
      <xdr:spPr>
        <a:xfrm>
          <a:off x="21623020" y="66992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43" name="直線コネクタ 742"/>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88265</xdr:rowOff>
    </xdr:from>
    <xdr:ext cx="469900" cy="262255"/>
    <xdr:sp macro="" textlink="">
      <xdr:nvSpPr>
        <xdr:cNvPr id="744" name="投資及び出資金最大値テキスト"/>
        <xdr:cNvSpPr txBox="1"/>
      </xdr:nvSpPr>
      <xdr:spPr>
        <a:xfrm>
          <a:off x="21623020" y="506031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143510</xdr:rowOff>
    </xdr:from>
    <xdr:to xmlns:xdr="http://schemas.openxmlformats.org/drawingml/2006/spreadsheetDrawing">
      <xdr:col>116</xdr:col>
      <xdr:colOff>152400</xdr:colOff>
      <xdr:row>30</xdr:row>
      <xdr:rowOff>143510</xdr:rowOff>
    </xdr:to>
    <xdr:cxnSp macro="">
      <xdr:nvCxnSpPr>
        <xdr:cNvPr id="745" name="直線コネクタ 744"/>
        <xdr:cNvCxnSpPr/>
      </xdr:nvCxnSpPr>
      <xdr:spPr>
        <a:xfrm>
          <a:off x="21488400" y="5287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46" name="直線コネクタ 745"/>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104140</xdr:rowOff>
    </xdr:from>
    <xdr:ext cx="313690" cy="264795"/>
    <xdr:sp macro="" textlink="">
      <xdr:nvSpPr>
        <xdr:cNvPr id="747" name="投資及び出資金平均値テキスト"/>
        <xdr:cNvSpPr txBox="1"/>
      </xdr:nvSpPr>
      <xdr:spPr>
        <a:xfrm>
          <a:off x="21623020" y="6447790"/>
          <a:ext cx="3136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80645</xdr:rowOff>
    </xdr:from>
    <xdr:to xmlns:xdr="http://schemas.openxmlformats.org/drawingml/2006/spreadsheetDrawing">
      <xdr:col>116</xdr:col>
      <xdr:colOff>114300</xdr:colOff>
      <xdr:row>39</xdr:row>
      <xdr:rowOff>9525</xdr:rowOff>
    </xdr:to>
    <xdr:sp macro="" textlink="">
      <xdr:nvSpPr>
        <xdr:cNvPr id="748" name="フローチャート: 判断 747"/>
        <xdr:cNvSpPr/>
      </xdr:nvSpPr>
      <xdr:spPr>
        <a:xfrm>
          <a:off x="21521420" y="65957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49" name="直線コネクタ 748"/>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635</xdr:rowOff>
    </xdr:to>
    <xdr:sp macro="" textlink="">
      <xdr:nvSpPr>
        <xdr:cNvPr id="750" name="フローチャート: 判断 749"/>
        <xdr:cNvSpPr/>
      </xdr:nvSpPr>
      <xdr:spPr>
        <a:xfrm>
          <a:off x="20708620" y="65868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18415</xdr:rowOff>
    </xdr:from>
    <xdr:ext cx="313690" cy="262255"/>
    <xdr:sp macro="" textlink="">
      <xdr:nvSpPr>
        <xdr:cNvPr id="751" name="テキスト ボックス 750"/>
        <xdr:cNvSpPr txBox="1"/>
      </xdr:nvSpPr>
      <xdr:spPr>
        <a:xfrm>
          <a:off x="20602575" y="6362065"/>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52" name="直線コネクタ 751"/>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53" name="フローチャート: 判断 752"/>
        <xdr:cNvSpPr/>
      </xdr:nvSpPr>
      <xdr:spPr>
        <a:xfrm>
          <a:off x="19839940" y="6605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62890"/>
    <xdr:sp macro="" textlink="">
      <xdr:nvSpPr>
        <xdr:cNvPr id="754" name="テキスト ボックス 753"/>
        <xdr:cNvSpPr txBox="1"/>
      </xdr:nvSpPr>
      <xdr:spPr>
        <a:xfrm>
          <a:off x="19771360" y="66967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55" name="直線コネクタ 754"/>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90170</xdr:rowOff>
    </xdr:from>
    <xdr:to xmlns:xdr="http://schemas.openxmlformats.org/drawingml/2006/spreadsheetDrawing">
      <xdr:col>102</xdr:col>
      <xdr:colOff>165100</xdr:colOff>
      <xdr:row>39</xdr:row>
      <xdr:rowOff>19050</xdr:rowOff>
    </xdr:to>
    <xdr:sp macro="" textlink="">
      <xdr:nvSpPr>
        <xdr:cNvPr id="756" name="フローチャート: 判断 755"/>
        <xdr:cNvSpPr/>
      </xdr:nvSpPr>
      <xdr:spPr>
        <a:xfrm>
          <a:off x="18976340" y="66052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35560</xdr:rowOff>
    </xdr:from>
    <xdr:ext cx="248920" cy="263525"/>
    <xdr:sp macro="" textlink="">
      <xdr:nvSpPr>
        <xdr:cNvPr id="757" name="テキスト ボックス 756"/>
        <xdr:cNvSpPr txBox="1"/>
      </xdr:nvSpPr>
      <xdr:spPr>
        <a:xfrm>
          <a:off x="18907760" y="6379210"/>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16510</xdr:rowOff>
    </xdr:to>
    <xdr:sp macro="" textlink="">
      <xdr:nvSpPr>
        <xdr:cNvPr id="758" name="フローチャート: 判断 757"/>
        <xdr:cNvSpPr/>
      </xdr:nvSpPr>
      <xdr:spPr>
        <a:xfrm>
          <a:off x="18112740" y="6603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33655</xdr:rowOff>
    </xdr:from>
    <xdr:ext cx="246380" cy="262255"/>
    <xdr:sp macro="" textlink="">
      <xdr:nvSpPr>
        <xdr:cNvPr id="759" name="テキスト ボックス 758"/>
        <xdr:cNvSpPr txBox="1"/>
      </xdr:nvSpPr>
      <xdr:spPr>
        <a:xfrm>
          <a:off x="18039080" y="6377305"/>
          <a:ext cx="246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9460" cy="264795"/>
    <xdr:sp macro="" textlink="">
      <xdr:nvSpPr>
        <xdr:cNvPr id="760" name="テキスト ボックス 759"/>
        <xdr:cNvSpPr txBox="1"/>
      </xdr:nvSpPr>
      <xdr:spPr>
        <a:xfrm>
          <a:off x="213868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1" name="テキスト ボックス 760"/>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9460" cy="264795"/>
    <xdr:sp macro="" textlink="">
      <xdr:nvSpPr>
        <xdr:cNvPr id="762" name="テキスト ボックス 761"/>
        <xdr:cNvSpPr txBox="1"/>
      </xdr:nvSpPr>
      <xdr:spPr>
        <a:xfrm>
          <a:off x="197053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3" name="テキスト ボックス 762"/>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4" name="テキスト ボックス 763"/>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65" name="楕円 764"/>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58420</xdr:rowOff>
    </xdr:from>
    <xdr:ext cx="249555" cy="264795"/>
    <xdr:sp macro="" textlink="">
      <xdr:nvSpPr>
        <xdr:cNvPr id="766" name="投資及び出資金該当値テキスト"/>
        <xdr:cNvSpPr txBox="1"/>
      </xdr:nvSpPr>
      <xdr:spPr>
        <a:xfrm>
          <a:off x="21623020" y="657352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67" name="楕円 766"/>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62890"/>
    <xdr:sp macro="" textlink="">
      <xdr:nvSpPr>
        <xdr:cNvPr id="768" name="テキスト ボックス 767"/>
        <xdr:cNvSpPr txBox="1"/>
      </xdr:nvSpPr>
      <xdr:spPr>
        <a:xfrm>
          <a:off x="20634960" y="669671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69" name="楕円 768"/>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36195</xdr:rowOff>
    </xdr:from>
    <xdr:ext cx="248920" cy="263525"/>
    <xdr:sp macro="" textlink="">
      <xdr:nvSpPr>
        <xdr:cNvPr id="770" name="テキスト ボックス 769"/>
        <xdr:cNvSpPr txBox="1"/>
      </xdr:nvSpPr>
      <xdr:spPr>
        <a:xfrm>
          <a:off x="19771360" y="637984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71" name="楕円 770"/>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62890"/>
    <xdr:sp macro="" textlink="">
      <xdr:nvSpPr>
        <xdr:cNvPr id="772" name="テキスト ボックス 771"/>
        <xdr:cNvSpPr txBox="1"/>
      </xdr:nvSpPr>
      <xdr:spPr>
        <a:xfrm>
          <a:off x="18907760" y="66967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73" name="楕円 772"/>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62890"/>
    <xdr:sp macro="" textlink="">
      <xdr:nvSpPr>
        <xdr:cNvPr id="774" name="テキスト ボックス 773"/>
        <xdr:cNvSpPr txBox="1"/>
      </xdr:nvSpPr>
      <xdr:spPr>
        <a:xfrm>
          <a:off x="18039080" y="669671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5" name="正方形/長方形 774"/>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6" name="正方形/長方形 775"/>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8" name="正方形/長方形 777"/>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0" name="正方形/長方形 779"/>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2" name="正方形/長方形 781"/>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250" cy="228600"/>
    <xdr:sp macro="" textlink="">
      <xdr:nvSpPr>
        <xdr:cNvPr id="783" name="テキスト ボックス 782"/>
        <xdr:cNvSpPr txBox="1"/>
      </xdr:nvSpPr>
      <xdr:spPr>
        <a:xfrm>
          <a:off x="17767300" y="8065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4" name="直線コネクタ 783"/>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143510</xdr:rowOff>
    </xdr:from>
    <xdr:to xmlns:xdr="http://schemas.openxmlformats.org/drawingml/2006/spreadsheetDrawing">
      <xdr:col>120</xdr:col>
      <xdr:colOff>114300</xdr:colOff>
      <xdr:row>58</xdr:row>
      <xdr:rowOff>143510</xdr:rowOff>
    </xdr:to>
    <xdr:cxnSp macro="">
      <xdr:nvCxnSpPr>
        <xdr:cNvPr id="785" name="直線コネクタ 784"/>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171450</xdr:rowOff>
    </xdr:from>
    <xdr:ext cx="248285" cy="264160"/>
    <xdr:sp macro="" textlink="">
      <xdr:nvSpPr>
        <xdr:cNvPr id="786" name="テキスト ボックス 785"/>
        <xdr:cNvSpPr txBox="1"/>
      </xdr:nvSpPr>
      <xdr:spPr>
        <a:xfrm>
          <a:off x="17561560" y="99441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26035</xdr:rowOff>
    </xdr:from>
    <xdr:to xmlns:xdr="http://schemas.openxmlformats.org/drawingml/2006/spreadsheetDrawing">
      <xdr:col>120</xdr:col>
      <xdr:colOff>114300</xdr:colOff>
      <xdr:row>56</xdr:row>
      <xdr:rowOff>26035</xdr:rowOff>
    </xdr:to>
    <xdr:cxnSp macro="">
      <xdr:nvCxnSpPr>
        <xdr:cNvPr id="787" name="直線コネクタ 786"/>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55880</xdr:rowOff>
    </xdr:from>
    <xdr:ext cx="466725" cy="261620"/>
    <xdr:sp macro="" textlink="">
      <xdr:nvSpPr>
        <xdr:cNvPr id="788" name="テキスト ボックス 787"/>
        <xdr:cNvSpPr txBox="1"/>
      </xdr:nvSpPr>
      <xdr:spPr>
        <a:xfrm>
          <a:off x="17348200" y="948563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84455</xdr:rowOff>
    </xdr:from>
    <xdr:to xmlns:xdr="http://schemas.openxmlformats.org/drawingml/2006/spreadsheetDrawing">
      <xdr:col>120</xdr:col>
      <xdr:colOff>114300</xdr:colOff>
      <xdr:row>53</xdr:row>
      <xdr:rowOff>84455</xdr:rowOff>
    </xdr:to>
    <xdr:cxnSp macro="">
      <xdr:nvCxnSpPr>
        <xdr:cNvPr id="789" name="直線コネクタ 788"/>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114300</xdr:rowOff>
    </xdr:from>
    <xdr:ext cx="531495" cy="264160"/>
    <xdr:sp macro="" textlink="">
      <xdr:nvSpPr>
        <xdr:cNvPr id="790" name="テキスト ボックス 789"/>
        <xdr:cNvSpPr txBox="1"/>
      </xdr:nvSpPr>
      <xdr:spPr>
        <a:xfrm>
          <a:off x="17284065" y="90297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143510</xdr:rowOff>
    </xdr:from>
    <xdr:to xmlns:xdr="http://schemas.openxmlformats.org/drawingml/2006/spreadsheetDrawing">
      <xdr:col>120</xdr:col>
      <xdr:colOff>114300</xdr:colOff>
      <xdr:row>50</xdr:row>
      <xdr:rowOff>143510</xdr:rowOff>
    </xdr:to>
    <xdr:cxnSp macro="">
      <xdr:nvCxnSpPr>
        <xdr:cNvPr id="791" name="直線コネクタ 790"/>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171450</xdr:rowOff>
    </xdr:from>
    <xdr:ext cx="531495" cy="264160"/>
    <xdr:sp macro="" textlink="">
      <xdr:nvSpPr>
        <xdr:cNvPr id="792" name="テキスト ボックス 791"/>
        <xdr:cNvSpPr txBox="1"/>
      </xdr:nvSpPr>
      <xdr:spPr>
        <a:xfrm>
          <a:off x="17284065" y="85725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3" name="直線コネクタ 792"/>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61620"/>
    <xdr:sp macro="" textlink="">
      <xdr:nvSpPr>
        <xdr:cNvPr id="794" name="テキスト ボックス 793"/>
        <xdr:cNvSpPr txBox="1"/>
      </xdr:nvSpPr>
      <xdr:spPr>
        <a:xfrm>
          <a:off x="17284065" y="81140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5"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124460</xdr:rowOff>
    </xdr:from>
    <xdr:to xmlns:xdr="http://schemas.openxmlformats.org/drawingml/2006/spreadsheetDrawing">
      <xdr:col>116</xdr:col>
      <xdr:colOff>62865</xdr:colOff>
      <xdr:row>58</xdr:row>
      <xdr:rowOff>142240</xdr:rowOff>
    </xdr:to>
    <xdr:cxnSp macro="">
      <xdr:nvCxnSpPr>
        <xdr:cNvPr id="796" name="直線コネクタ 795"/>
        <xdr:cNvCxnSpPr/>
      </xdr:nvCxnSpPr>
      <xdr:spPr>
        <a:xfrm flipV="1">
          <a:off x="21570315" y="869696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146685</xdr:rowOff>
    </xdr:from>
    <xdr:ext cx="249555" cy="261620"/>
    <xdr:sp macro="" textlink="">
      <xdr:nvSpPr>
        <xdr:cNvPr id="797" name="貸付金最小値テキスト"/>
        <xdr:cNvSpPr txBox="1"/>
      </xdr:nvSpPr>
      <xdr:spPr>
        <a:xfrm>
          <a:off x="21623020" y="1009078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142240</xdr:rowOff>
    </xdr:from>
    <xdr:to xmlns:xdr="http://schemas.openxmlformats.org/drawingml/2006/spreadsheetDrawing">
      <xdr:col>116</xdr:col>
      <xdr:colOff>152400</xdr:colOff>
      <xdr:row>58</xdr:row>
      <xdr:rowOff>142240</xdr:rowOff>
    </xdr:to>
    <xdr:cxnSp macro="">
      <xdr:nvCxnSpPr>
        <xdr:cNvPr id="798" name="直線コネクタ 797"/>
        <xdr:cNvCxnSpPr/>
      </xdr:nvCxnSpPr>
      <xdr:spPr>
        <a:xfrm>
          <a:off x="21488400" y="10086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69850</xdr:rowOff>
    </xdr:from>
    <xdr:ext cx="534670" cy="263525"/>
    <xdr:sp macro="" textlink="">
      <xdr:nvSpPr>
        <xdr:cNvPr id="799" name="貸付金最大値テキスト"/>
        <xdr:cNvSpPr txBox="1"/>
      </xdr:nvSpPr>
      <xdr:spPr>
        <a:xfrm>
          <a:off x="21623020" y="847090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124460</xdr:rowOff>
    </xdr:from>
    <xdr:to xmlns:xdr="http://schemas.openxmlformats.org/drawingml/2006/spreadsheetDrawing">
      <xdr:col>116</xdr:col>
      <xdr:colOff>152400</xdr:colOff>
      <xdr:row>50</xdr:row>
      <xdr:rowOff>124460</xdr:rowOff>
    </xdr:to>
    <xdr:cxnSp macro="">
      <xdr:nvCxnSpPr>
        <xdr:cNvPr id="800" name="直線コネクタ 799"/>
        <xdr:cNvCxnSpPr/>
      </xdr:nvCxnSpPr>
      <xdr:spPr>
        <a:xfrm>
          <a:off x="21488400" y="8696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170180</xdr:rowOff>
    </xdr:from>
    <xdr:to xmlns:xdr="http://schemas.openxmlformats.org/drawingml/2006/spreadsheetDrawing">
      <xdr:col>116</xdr:col>
      <xdr:colOff>63500</xdr:colOff>
      <xdr:row>58</xdr:row>
      <xdr:rowOff>139700</xdr:rowOff>
    </xdr:to>
    <xdr:cxnSp macro="">
      <xdr:nvCxnSpPr>
        <xdr:cNvPr id="801" name="直線コネクタ 800"/>
        <xdr:cNvCxnSpPr/>
      </xdr:nvCxnSpPr>
      <xdr:spPr>
        <a:xfrm>
          <a:off x="20759420" y="9771380"/>
          <a:ext cx="8128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39370</xdr:rowOff>
    </xdr:from>
    <xdr:ext cx="469900" cy="265430"/>
    <xdr:sp macro="" textlink="">
      <xdr:nvSpPr>
        <xdr:cNvPr id="802" name="貸付金平均値テキスト"/>
        <xdr:cNvSpPr txBox="1"/>
      </xdr:nvSpPr>
      <xdr:spPr>
        <a:xfrm>
          <a:off x="21623020" y="964057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15875</xdr:rowOff>
    </xdr:from>
    <xdr:to xmlns:xdr="http://schemas.openxmlformats.org/drawingml/2006/spreadsheetDrawing">
      <xdr:col>116</xdr:col>
      <xdr:colOff>114300</xdr:colOff>
      <xdr:row>57</xdr:row>
      <xdr:rowOff>120650</xdr:rowOff>
    </xdr:to>
    <xdr:sp macro="" textlink="">
      <xdr:nvSpPr>
        <xdr:cNvPr id="803" name="フローチャート: 判断 802"/>
        <xdr:cNvSpPr/>
      </xdr:nvSpPr>
      <xdr:spPr>
        <a:xfrm>
          <a:off x="21521420" y="97885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170180</xdr:rowOff>
    </xdr:from>
    <xdr:to xmlns:xdr="http://schemas.openxmlformats.org/drawingml/2006/spreadsheetDrawing">
      <xdr:col>111</xdr:col>
      <xdr:colOff>177800</xdr:colOff>
      <xdr:row>58</xdr:row>
      <xdr:rowOff>142240</xdr:rowOff>
    </xdr:to>
    <xdr:cxnSp macro="">
      <xdr:nvCxnSpPr>
        <xdr:cNvPr id="804" name="直線コネクタ 803"/>
        <xdr:cNvCxnSpPr/>
      </xdr:nvCxnSpPr>
      <xdr:spPr>
        <a:xfrm flipV="1">
          <a:off x="19890740" y="9771380"/>
          <a:ext cx="86868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9525</xdr:rowOff>
    </xdr:from>
    <xdr:to xmlns:xdr="http://schemas.openxmlformats.org/drawingml/2006/spreadsheetDrawing">
      <xdr:col>112</xdr:col>
      <xdr:colOff>38100</xdr:colOff>
      <xdr:row>57</xdr:row>
      <xdr:rowOff>113665</xdr:rowOff>
    </xdr:to>
    <xdr:sp macro="" textlink="">
      <xdr:nvSpPr>
        <xdr:cNvPr id="805" name="フローチャート: 判断 804"/>
        <xdr:cNvSpPr/>
      </xdr:nvSpPr>
      <xdr:spPr>
        <a:xfrm>
          <a:off x="20708620" y="97821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104775</xdr:rowOff>
    </xdr:from>
    <xdr:ext cx="469265" cy="263525"/>
    <xdr:sp macro="" textlink="">
      <xdr:nvSpPr>
        <xdr:cNvPr id="806" name="テキスト ボックス 805"/>
        <xdr:cNvSpPr txBox="1"/>
      </xdr:nvSpPr>
      <xdr:spPr>
        <a:xfrm>
          <a:off x="20529550" y="987742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142240</xdr:rowOff>
    </xdr:from>
    <xdr:to xmlns:xdr="http://schemas.openxmlformats.org/drawingml/2006/spreadsheetDrawing">
      <xdr:col>107</xdr:col>
      <xdr:colOff>50800</xdr:colOff>
      <xdr:row>58</xdr:row>
      <xdr:rowOff>142240</xdr:rowOff>
    </xdr:to>
    <xdr:cxnSp macro="">
      <xdr:nvCxnSpPr>
        <xdr:cNvPr id="807" name="直線コネクタ 806"/>
        <xdr:cNvCxnSpPr/>
      </xdr:nvCxnSpPr>
      <xdr:spPr>
        <a:xfrm>
          <a:off x="19027140" y="100863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73660</xdr:rowOff>
    </xdr:from>
    <xdr:to xmlns:xdr="http://schemas.openxmlformats.org/drawingml/2006/spreadsheetDrawing">
      <xdr:col>107</xdr:col>
      <xdr:colOff>101600</xdr:colOff>
      <xdr:row>58</xdr:row>
      <xdr:rowOff>2540</xdr:rowOff>
    </xdr:to>
    <xdr:sp macro="" textlink="">
      <xdr:nvSpPr>
        <xdr:cNvPr id="808" name="フローチャート: 判断 807"/>
        <xdr:cNvSpPr/>
      </xdr:nvSpPr>
      <xdr:spPr>
        <a:xfrm>
          <a:off x="19839940" y="9846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19685</xdr:rowOff>
    </xdr:from>
    <xdr:ext cx="466725" cy="262890"/>
    <xdr:sp macro="" textlink="">
      <xdr:nvSpPr>
        <xdr:cNvPr id="809" name="テキスト ボックス 808"/>
        <xdr:cNvSpPr txBox="1"/>
      </xdr:nvSpPr>
      <xdr:spPr>
        <a:xfrm>
          <a:off x="19660870" y="962088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141605</xdr:rowOff>
    </xdr:from>
    <xdr:to xmlns:xdr="http://schemas.openxmlformats.org/drawingml/2006/spreadsheetDrawing">
      <xdr:col>102</xdr:col>
      <xdr:colOff>114300</xdr:colOff>
      <xdr:row>58</xdr:row>
      <xdr:rowOff>142240</xdr:rowOff>
    </xdr:to>
    <xdr:cxnSp macro="">
      <xdr:nvCxnSpPr>
        <xdr:cNvPr id="810" name="直線コネクタ 809"/>
        <xdr:cNvCxnSpPr/>
      </xdr:nvCxnSpPr>
      <xdr:spPr>
        <a:xfrm>
          <a:off x="18163540" y="1008570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59690</xdr:rowOff>
    </xdr:from>
    <xdr:to xmlns:xdr="http://schemas.openxmlformats.org/drawingml/2006/spreadsheetDrawing">
      <xdr:col>102</xdr:col>
      <xdr:colOff>165100</xdr:colOff>
      <xdr:row>57</xdr:row>
      <xdr:rowOff>163195</xdr:rowOff>
    </xdr:to>
    <xdr:sp macro="" textlink="">
      <xdr:nvSpPr>
        <xdr:cNvPr id="811" name="フローチャート: 判断 810"/>
        <xdr:cNvSpPr/>
      </xdr:nvSpPr>
      <xdr:spPr>
        <a:xfrm>
          <a:off x="18976340" y="98323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6985</xdr:rowOff>
    </xdr:from>
    <xdr:ext cx="466725" cy="262890"/>
    <xdr:sp macro="" textlink="">
      <xdr:nvSpPr>
        <xdr:cNvPr id="812" name="テキスト ボックス 811"/>
        <xdr:cNvSpPr txBox="1"/>
      </xdr:nvSpPr>
      <xdr:spPr>
        <a:xfrm>
          <a:off x="18797270" y="960818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29845</xdr:rowOff>
    </xdr:from>
    <xdr:to xmlns:xdr="http://schemas.openxmlformats.org/drawingml/2006/spreadsheetDrawing">
      <xdr:col>98</xdr:col>
      <xdr:colOff>38100</xdr:colOff>
      <xdr:row>57</xdr:row>
      <xdr:rowOff>133350</xdr:rowOff>
    </xdr:to>
    <xdr:sp macro="" textlink="">
      <xdr:nvSpPr>
        <xdr:cNvPr id="813" name="フローチャート: 判断 812"/>
        <xdr:cNvSpPr/>
      </xdr:nvSpPr>
      <xdr:spPr>
        <a:xfrm>
          <a:off x="18112740" y="98024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149860</xdr:rowOff>
    </xdr:from>
    <xdr:ext cx="469265" cy="262890"/>
    <xdr:sp macro="" textlink="">
      <xdr:nvSpPr>
        <xdr:cNvPr id="814" name="テキスト ボックス 813"/>
        <xdr:cNvSpPr txBox="1"/>
      </xdr:nvSpPr>
      <xdr:spPr>
        <a:xfrm>
          <a:off x="17933670" y="957961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9460" cy="264795"/>
    <xdr:sp macro="" textlink="">
      <xdr:nvSpPr>
        <xdr:cNvPr id="815" name="テキスト ボックス 814"/>
        <xdr:cNvSpPr txBox="1"/>
      </xdr:nvSpPr>
      <xdr:spPr>
        <a:xfrm>
          <a:off x="213868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6" name="テキスト ボックス 815"/>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9460" cy="264795"/>
    <xdr:sp macro="" textlink="">
      <xdr:nvSpPr>
        <xdr:cNvPr id="817" name="テキスト ボックス 816"/>
        <xdr:cNvSpPr txBox="1"/>
      </xdr:nvSpPr>
      <xdr:spPr>
        <a:xfrm>
          <a:off x="197053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8" name="テキスト ボックス 817"/>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9" name="テキスト ボックス 818"/>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15875</xdr:rowOff>
    </xdr:to>
    <xdr:sp macro="" textlink="">
      <xdr:nvSpPr>
        <xdr:cNvPr id="820" name="楕円 819"/>
        <xdr:cNvSpPr/>
      </xdr:nvSpPr>
      <xdr:spPr>
        <a:xfrm>
          <a:off x="21521420" y="10032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635</xdr:rowOff>
    </xdr:from>
    <xdr:ext cx="313690" cy="264795"/>
    <xdr:sp macro="" textlink="">
      <xdr:nvSpPr>
        <xdr:cNvPr id="821" name="貸付金該当値テキスト"/>
        <xdr:cNvSpPr txBox="1"/>
      </xdr:nvSpPr>
      <xdr:spPr>
        <a:xfrm>
          <a:off x="21623020" y="994473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117475</xdr:rowOff>
    </xdr:from>
    <xdr:to xmlns:xdr="http://schemas.openxmlformats.org/drawingml/2006/spreadsheetDrawing">
      <xdr:col>112</xdr:col>
      <xdr:colOff>38100</xdr:colOff>
      <xdr:row>57</xdr:row>
      <xdr:rowOff>46355</xdr:rowOff>
    </xdr:to>
    <xdr:sp macro="" textlink="">
      <xdr:nvSpPr>
        <xdr:cNvPr id="822" name="楕円 821"/>
        <xdr:cNvSpPr/>
      </xdr:nvSpPr>
      <xdr:spPr>
        <a:xfrm>
          <a:off x="20708620" y="97186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63500</xdr:rowOff>
    </xdr:from>
    <xdr:ext cx="469265" cy="263525"/>
    <xdr:sp macro="" textlink="">
      <xdr:nvSpPr>
        <xdr:cNvPr id="823" name="テキスト ボックス 822"/>
        <xdr:cNvSpPr txBox="1"/>
      </xdr:nvSpPr>
      <xdr:spPr>
        <a:xfrm>
          <a:off x="20529550" y="949325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90170</xdr:rowOff>
    </xdr:from>
    <xdr:to xmlns:xdr="http://schemas.openxmlformats.org/drawingml/2006/spreadsheetDrawing">
      <xdr:col>107</xdr:col>
      <xdr:colOff>101600</xdr:colOff>
      <xdr:row>59</xdr:row>
      <xdr:rowOff>19050</xdr:rowOff>
    </xdr:to>
    <xdr:sp macro="" textlink="">
      <xdr:nvSpPr>
        <xdr:cNvPr id="824" name="楕円 823"/>
        <xdr:cNvSpPr/>
      </xdr:nvSpPr>
      <xdr:spPr>
        <a:xfrm>
          <a:off x="1983994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9525</xdr:rowOff>
    </xdr:from>
    <xdr:ext cx="248920" cy="262890"/>
    <xdr:sp macro="" textlink="">
      <xdr:nvSpPr>
        <xdr:cNvPr id="825" name="テキスト ボックス 824"/>
        <xdr:cNvSpPr txBox="1"/>
      </xdr:nvSpPr>
      <xdr:spPr>
        <a:xfrm>
          <a:off x="19771360" y="1012507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90170</xdr:rowOff>
    </xdr:from>
    <xdr:to xmlns:xdr="http://schemas.openxmlformats.org/drawingml/2006/spreadsheetDrawing">
      <xdr:col>102</xdr:col>
      <xdr:colOff>165100</xdr:colOff>
      <xdr:row>59</xdr:row>
      <xdr:rowOff>19050</xdr:rowOff>
    </xdr:to>
    <xdr:sp macro="" textlink="">
      <xdr:nvSpPr>
        <xdr:cNvPr id="826" name="楕円 825"/>
        <xdr:cNvSpPr/>
      </xdr:nvSpPr>
      <xdr:spPr>
        <a:xfrm>
          <a:off x="1897634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9525</xdr:rowOff>
    </xdr:from>
    <xdr:ext cx="311150" cy="262890"/>
    <xdr:sp macro="" textlink="">
      <xdr:nvSpPr>
        <xdr:cNvPr id="827" name="テキスト ボックス 826"/>
        <xdr:cNvSpPr txBox="1"/>
      </xdr:nvSpPr>
      <xdr:spPr>
        <a:xfrm>
          <a:off x="18875375" y="10125075"/>
          <a:ext cx="3111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89535</xdr:rowOff>
    </xdr:from>
    <xdr:to xmlns:xdr="http://schemas.openxmlformats.org/drawingml/2006/spreadsheetDrawing">
      <xdr:col>98</xdr:col>
      <xdr:colOff>38100</xdr:colOff>
      <xdr:row>59</xdr:row>
      <xdr:rowOff>18415</xdr:rowOff>
    </xdr:to>
    <xdr:sp macro="" textlink="">
      <xdr:nvSpPr>
        <xdr:cNvPr id="828" name="楕円 827"/>
        <xdr:cNvSpPr/>
      </xdr:nvSpPr>
      <xdr:spPr>
        <a:xfrm>
          <a:off x="18112740" y="100336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9525</xdr:rowOff>
    </xdr:from>
    <xdr:ext cx="313690" cy="262890"/>
    <xdr:sp macro="" textlink="">
      <xdr:nvSpPr>
        <xdr:cNvPr id="829" name="テキスト ボックス 828"/>
        <xdr:cNvSpPr txBox="1"/>
      </xdr:nvSpPr>
      <xdr:spPr>
        <a:xfrm>
          <a:off x="18006695" y="10125075"/>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0" name="正方形/長方形 829"/>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1" name="正方形/長方形 830"/>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33" name="正方形/長方形 832"/>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35" name="正方形/長方形 834"/>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7" name="正方形/長方形 836"/>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9250" cy="228600"/>
    <xdr:sp macro="" textlink="">
      <xdr:nvSpPr>
        <xdr:cNvPr id="838" name="テキスト ボックス 837"/>
        <xdr:cNvSpPr txBox="1"/>
      </xdr:nvSpPr>
      <xdr:spPr>
        <a:xfrm>
          <a:off x="17767300" y="11494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39" name="直線コネクタ 838"/>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114300</xdr:rowOff>
    </xdr:from>
    <xdr:ext cx="531495" cy="264160"/>
    <xdr:sp macro="" textlink="">
      <xdr:nvSpPr>
        <xdr:cNvPr id="840" name="テキスト ボックス 839"/>
        <xdr:cNvSpPr txBox="1"/>
      </xdr:nvSpPr>
      <xdr:spPr>
        <a:xfrm>
          <a:off x="17284065" y="13830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143510</xdr:rowOff>
    </xdr:from>
    <xdr:to xmlns:xdr="http://schemas.openxmlformats.org/drawingml/2006/spreadsheetDrawing">
      <xdr:col>120</xdr:col>
      <xdr:colOff>114300</xdr:colOff>
      <xdr:row>79</xdr:row>
      <xdr:rowOff>143510</xdr:rowOff>
    </xdr:to>
    <xdr:cxnSp macro="">
      <xdr:nvCxnSpPr>
        <xdr:cNvPr id="841" name="直線コネクタ 840"/>
        <xdr:cNvCxnSpPr/>
      </xdr:nvCxnSpPr>
      <xdr:spPr>
        <a:xfrm>
          <a:off x="17800320" y="13688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171450</xdr:rowOff>
    </xdr:from>
    <xdr:ext cx="531495" cy="264160"/>
    <xdr:sp macro="" textlink="">
      <xdr:nvSpPr>
        <xdr:cNvPr id="842" name="テキスト ボックス 841"/>
        <xdr:cNvSpPr txBox="1"/>
      </xdr:nvSpPr>
      <xdr:spPr>
        <a:xfrm>
          <a:off x="17284065" y="1354455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26035</xdr:rowOff>
    </xdr:from>
    <xdr:to xmlns:xdr="http://schemas.openxmlformats.org/drawingml/2006/spreadsheetDrawing">
      <xdr:col>120</xdr:col>
      <xdr:colOff>114300</xdr:colOff>
      <xdr:row>78</xdr:row>
      <xdr:rowOff>26035</xdr:rowOff>
    </xdr:to>
    <xdr:cxnSp macro="">
      <xdr:nvCxnSpPr>
        <xdr:cNvPr id="843" name="直線コネクタ 842"/>
        <xdr:cNvCxnSpPr/>
      </xdr:nvCxnSpPr>
      <xdr:spPr>
        <a:xfrm>
          <a:off x="17800320" y="13399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55880</xdr:rowOff>
    </xdr:from>
    <xdr:ext cx="531495" cy="261620"/>
    <xdr:sp macro="" textlink="">
      <xdr:nvSpPr>
        <xdr:cNvPr id="844" name="テキスト ボックス 843"/>
        <xdr:cNvSpPr txBox="1"/>
      </xdr:nvSpPr>
      <xdr:spPr>
        <a:xfrm>
          <a:off x="17284065" y="132575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84455</xdr:rowOff>
    </xdr:from>
    <xdr:to xmlns:xdr="http://schemas.openxmlformats.org/drawingml/2006/spreadsheetDrawing">
      <xdr:col>120</xdr:col>
      <xdr:colOff>114300</xdr:colOff>
      <xdr:row>76</xdr:row>
      <xdr:rowOff>84455</xdr:rowOff>
    </xdr:to>
    <xdr:cxnSp macro="">
      <xdr:nvCxnSpPr>
        <xdr:cNvPr id="845" name="直線コネクタ 844"/>
        <xdr:cNvCxnSpPr/>
      </xdr:nvCxnSpPr>
      <xdr:spPr>
        <a:xfrm>
          <a:off x="17800320" y="13114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114300</xdr:rowOff>
    </xdr:from>
    <xdr:ext cx="531495" cy="264160"/>
    <xdr:sp macro="" textlink="">
      <xdr:nvSpPr>
        <xdr:cNvPr id="846" name="テキスト ボックス 845"/>
        <xdr:cNvSpPr txBox="1"/>
      </xdr:nvSpPr>
      <xdr:spPr>
        <a:xfrm>
          <a:off x="17284065" y="1297305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47" name="直線コネクタ 846"/>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64160"/>
    <xdr:sp macro="" textlink="">
      <xdr:nvSpPr>
        <xdr:cNvPr id="848" name="テキスト ボックス 847"/>
        <xdr:cNvSpPr txBox="1"/>
      </xdr:nvSpPr>
      <xdr:spPr>
        <a:xfrm>
          <a:off x="17284065" y="12687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26035</xdr:rowOff>
    </xdr:from>
    <xdr:to xmlns:xdr="http://schemas.openxmlformats.org/drawingml/2006/spreadsheetDrawing">
      <xdr:col>120</xdr:col>
      <xdr:colOff>114300</xdr:colOff>
      <xdr:row>73</xdr:row>
      <xdr:rowOff>26035</xdr:rowOff>
    </xdr:to>
    <xdr:cxnSp macro="">
      <xdr:nvCxnSpPr>
        <xdr:cNvPr id="849" name="直線コネクタ 848"/>
        <xdr:cNvCxnSpPr/>
      </xdr:nvCxnSpPr>
      <xdr:spPr>
        <a:xfrm>
          <a:off x="17800320" y="12541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55880</xdr:rowOff>
    </xdr:from>
    <xdr:ext cx="531495" cy="261620"/>
    <xdr:sp macro="" textlink="">
      <xdr:nvSpPr>
        <xdr:cNvPr id="850" name="テキスト ボックス 849"/>
        <xdr:cNvSpPr txBox="1"/>
      </xdr:nvSpPr>
      <xdr:spPr>
        <a:xfrm>
          <a:off x="17284065" y="1240028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84455</xdr:rowOff>
    </xdr:from>
    <xdr:to xmlns:xdr="http://schemas.openxmlformats.org/drawingml/2006/spreadsheetDrawing">
      <xdr:col>120</xdr:col>
      <xdr:colOff>114300</xdr:colOff>
      <xdr:row>71</xdr:row>
      <xdr:rowOff>84455</xdr:rowOff>
    </xdr:to>
    <xdr:cxnSp macro="">
      <xdr:nvCxnSpPr>
        <xdr:cNvPr id="851" name="直線コネクタ 850"/>
        <xdr:cNvCxnSpPr/>
      </xdr:nvCxnSpPr>
      <xdr:spPr>
        <a:xfrm>
          <a:off x="17800320" y="12257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114300</xdr:rowOff>
    </xdr:from>
    <xdr:ext cx="531495" cy="264160"/>
    <xdr:sp macro="" textlink="">
      <xdr:nvSpPr>
        <xdr:cNvPr id="852" name="テキスト ボックス 851"/>
        <xdr:cNvSpPr txBox="1"/>
      </xdr:nvSpPr>
      <xdr:spPr>
        <a:xfrm>
          <a:off x="17284065" y="121158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143510</xdr:rowOff>
    </xdr:from>
    <xdr:to xmlns:xdr="http://schemas.openxmlformats.org/drawingml/2006/spreadsheetDrawing">
      <xdr:col>120</xdr:col>
      <xdr:colOff>114300</xdr:colOff>
      <xdr:row>69</xdr:row>
      <xdr:rowOff>143510</xdr:rowOff>
    </xdr:to>
    <xdr:cxnSp macro="">
      <xdr:nvCxnSpPr>
        <xdr:cNvPr id="853" name="直線コネクタ 852"/>
        <xdr:cNvCxnSpPr/>
      </xdr:nvCxnSpPr>
      <xdr:spPr>
        <a:xfrm>
          <a:off x="17800320" y="11973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171450</xdr:rowOff>
    </xdr:from>
    <xdr:ext cx="531495" cy="264160"/>
    <xdr:sp macro="" textlink="">
      <xdr:nvSpPr>
        <xdr:cNvPr id="854" name="テキスト ボックス 853"/>
        <xdr:cNvSpPr txBox="1"/>
      </xdr:nvSpPr>
      <xdr:spPr>
        <a:xfrm>
          <a:off x="17284065" y="1183005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5" name="直線コネクタ 854"/>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55880</xdr:rowOff>
    </xdr:from>
    <xdr:ext cx="531495" cy="261620"/>
    <xdr:sp macro="" textlink="">
      <xdr:nvSpPr>
        <xdr:cNvPr id="856" name="テキスト ボックス 855"/>
        <xdr:cNvSpPr txBox="1"/>
      </xdr:nvSpPr>
      <xdr:spPr>
        <a:xfrm>
          <a:off x="17284065" y="115430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7"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141605</xdr:rowOff>
    </xdr:from>
    <xdr:to xmlns:xdr="http://schemas.openxmlformats.org/drawingml/2006/spreadsheetDrawing">
      <xdr:col>116</xdr:col>
      <xdr:colOff>62865</xdr:colOff>
      <xdr:row>78</xdr:row>
      <xdr:rowOff>153035</xdr:rowOff>
    </xdr:to>
    <xdr:cxnSp macro="">
      <xdr:nvCxnSpPr>
        <xdr:cNvPr id="858" name="直線コネクタ 857"/>
        <xdr:cNvCxnSpPr/>
      </xdr:nvCxnSpPr>
      <xdr:spPr>
        <a:xfrm flipV="1">
          <a:off x="21570315" y="1214310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157480</xdr:rowOff>
    </xdr:from>
    <xdr:ext cx="534670" cy="263525"/>
    <xdr:sp macro="" textlink="">
      <xdr:nvSpPr>
        <xdr:cNvPr id="859" name="繰出金最小値テキスト"/>
        <xdr:cNvSpPr txBox="1"/>
      </xdr:nvSpPr>
      <xdr:spPr>
        <a:xfrm>
          <a:off x="21623020" y="135305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153035</xdr:rowOff>
    </xdr:from>
    <xdr:to xmlns:xdr="http://schemas.openxmlformats.org/drawingml/2006/spreadsheetDrawing">
      <xdr:col>116</xdr:col>
      <xdr:colOff>152400</xdr:colOff>
      <xdr:row>78</xdr:row>
      <xdr:rowOff>153035</xdr:rowOff>
    </xdr:to>
    <xdr:cxnSp macro="">
      <xdr:nvCxnSpPr>
        <xdr:cNvPr id="860" name="直線コネクタ 859"/>
        <xdr:cNvCxnSpPr/>
      </xdr:nvCxnSpPr>
      <xdr:spPr>
        <a:xfrm>
          <a:off x="21488400" y="13526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86995</xdr:rowOff>
    </xdr:from>
    <xdr:ext cx="534670" cy="262890"/>
    <xdr:sp macro="" textlink="">
      <xdr:nvSpPr>
        <xdr:cNvPr id="861" name="繰出金最大値テキスト"/>
        <xdr:cNvSpPr txBox="1"/>
      </xdr:nvSpPr>
      <xdr:spPr>
        <a:xfrm>
          <a:off x="21623020" y="119170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141605</xdr:rowOff>
    </xdr:from>
    <xdr:to xmlns:xdr="http://schemas.openxmlformats.org/drawingml/2006/spreadsheetDrawing">
      <xdr:col>116</xdr:col>
      <xdr:colOff>152400</xdr:colOff>
      <xdr:row>70</xdr:row>
      <xdr:rowOff>141605</xdr:rowOff>
    </xdr:to>
    <xdr:cxnSp macro="">
      <xdr:nvCxnSpPr>
        <xdr:cNvPr id="862" name="直線コネクタ 861"/>
        <xdr:cNvCxnSpPr/>
      </xdr:nvCxnSpPr>
      <xdr:spPr>
        <a:xfrm>
          <a:off x="21488400" y="121431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135255</xdr:rowOff>
    </xdr:from>
    <xdr:to xmlns:xdr="http://schemas.openxmlformats.org/drawingml/2006/spreadsheetDrawing">
      <xdr:col>116</xdr:col>
      <xdr:colOff>63500</xdr:colOff>
      <xdr:row>75</xdr:row>
      <xdr:rowOff>143510</xdr:rowOff>
    </xdr:to>
    <xdr:cxnSp macro="">
      <xdr:nvCxnSpPr>
        <xdr:cNvPr id="863" name="直線コネクタ 862"/>
        <xdr:cNvCxnSpPr/>
      </xdr:nvCxnSpPr>
      <xdr:spPr>
        <a:xfrm>
          <a:off x="20759420" y="1299400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10160</xdr:rowOff>
    </xdr:from>
    <xdr:ext cx="534670" cy="262890"/>
    <xdr:sp macro="" textlink="">
      <xdr:nvSpPr>
        <xdr:cNvPr id="864" name="繰出金平均値テキスト"/>
        <xdr:cNvSpPr txBox="1"/>
      </xdr:nvSpPr>
      <xdr:spPr>
        <a:xfrm>
          <a:off x="21623020" y="1304036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32385</xdr:rowOff>
    </xdr:from>
    <xdr:to xmlns:xdr="http://schemas.openxmlformats.org/drawingml/2006/spreadsheetDrawing">
      <xdr:col>116</xdr:col>
      <xdr:colOff>114300</xdr:colOff>
      <xdr:row>76</xdr:row>
      <xdr:rowOff>136525</xdr:rowOff>
    </xdr:to>
    <xdr:sp macro="" textlink="">
      <xdr:nvSpPr>
        <xdr:cNvPr id="865" name="フローチャート: 判断 864"/>
        <xdr:cNvSpPr/>
      </xdr:nvSpPr>
      <xdr:spPr>
        <a:xfrm>
          <a:off x="21521420" y="130625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83185</xdr:rowOff>
    </xdr:from>
    <xdr:to xmlns:xdr="http://schemas.openxmlformats.org/drawingml/2006/spreadsheetDrawing">
      <xdr:col>111</xdr:col>
      <xdr:colOff>177800</xdr:colOff>
      <xdr:row>75</xdr:row>
      <xdr:rowOff>135255</xdr:rowOff>
    </xdr:to>
    <xdr:cxnSp macro="">
      <xdr:nvCxnSpPr>
        <xdr:cNvPr id="866" name="直線コネクタ 865"/>
        <xdr:cNvCxnSpPr/>
      </xdr:nvCxnSpPr>
      <xdr:spPr>
        <a:xfrm>
          <a:off x="19890740" y="12941935"/>
          <a:ext cx="8686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61595</xdr:rowOff>
    </xdr:from>
    <xdr:to xmlns:xdr="http://schemas.openxmlformats.org/drawingml/2006/spreadsheetDrawing">
      <xdr:col>112</xdr:col>
      <xdr:colOff>38100</xdr:colOff>
      <xdr:row>76</xdr:row>
      <xdr:rowOff>165100</xdr:rowOff>
    </xdr:to>
    <xdr:sp macro="" textlink="">
      <xdr:nvSpPr>
        <xdr:cNvPr id="867" name="フローチャート: 判断 866"/>
        <xdr:cNvSpPr/>
      </xdr:nvSpPr>
      <xdr:spPr>
        <a:xfrm>
          <a:off x="20708620" y="130917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156845</xdr:rowOff>
    </xdr:from>
    <xdr:ext cx="531495" cy="263525"/>
    <xdr:sp macro="" textlink="">
      <xdr:nvSpPr>
        <xdr:cNvPr id="868" name="テキスト ボックス 867"/>
        <xdr:cNvSpPr txBox="1"/>
      </xdr:nvSpPr>
      <xdr:spPr>
        <a:xfrm>
          <a:off x="20497165" y="1318704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170815</xdr:rowOff>
    </xdr:from>
    <xdr:to xmlns:xdr="http://schemas.openxmlformats.org/drawingml/2006/spreadsheetDrawing">
      <xdr:col>107</xdr:col>
      <xdr:colOff>50800</xdr:colOff>
      <xdr:row>75</xdr:row>
      <xdr:rowOff>83185</xdr:rowOff>
    </xdr:to>
    <xdr:cxnSp macro="">
      <xdr:nvCxnSpPr>
        <xdr:cNvPr id="869" name="直線コネクタ 868"/>
        <xdr:cNvCxnSpPr/>
      </xdr:nvCxnSpPr>
      <xdr:spPr>
        <a:xfrm>
          <a:off x="19027140" y="12858115"/>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21590</xdr:rowOff>
    </xdr:from>
    <xdr:to xmlns:xdr="http://schemas.openxmlformats.org/drawingml/2006/spreadsheetDrawing">
      <xdr:col>107</xdr:col>
      <xdr:colOff>101600</xdr:colOff>
      <xdr:row>76</xdr:row>
      <xdr:rowOff>125095</xdr:rowOff>
    </xdr:to>
    <xdr:sp macro="" textlink="">
      <xdr:nvSpPr>
        <xdr:cNvPr id="870" name="フローチャート: 判断 869"/>
        <xdr:cNvSpPr/>
      </xdr:nvSpPr>
      <xdr:spPr>
        <a:xfrm>
          <a:off x="19839940" y="13051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116205</xdr:rowOff>
    </xdr:from>
    <xdr:ext cx="531495" cy="264160"/>
    <xdr:sp macro="" textlink="">
      <xdr:nvSpPr>
        <xdr:cNvPr id="871" name="テキスト ボックス 870"/>
        <xdr:cNvSpPr txBox="1"/>
      </xdr:nvSpPr>
      <xdr:spPr>
        <a:xfrm>
          <a:off x="19633565" y="1314640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62230</xdr:rowOff>
    </xdr:from>
    <xdr:to xmlns:xdr="http://schemas.openxmlformats.org/drawingml/2006/spreadsheetDrawing">
      <xdr:col>102</xdr:col>
      <xdr:colOff>114300</xdr:colOff>
      <xdr:row>74</xdr:row>
      <xdr:rowOff>170815</xdr:rowOff>
    </xdr:to>
    <xdr:cxnSp macro="">
      <xdr:nvCxnSpPr>
        <xdr:cNvPr id="872" name="直線コネクタ 871"/>
        <xdr:cNvCxnSpPr/>
      </xdr:nvCxnSpPr>
      <xdr:spPr>
        <a:xfrm>
          <a:off x="18163540" y="12749530"/>
          <a:ext cx="8636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146685</xdr:rowOff>
    </xdr:from>
    <xdr:to xmlns:xdr="http://schemas.openxmlformats.org/drawingml/2006/spreadsheetDrawing">
      <xdr:col>102</xdr:col>
      <xdr:colOff>165100</xdr:colOff>
      <xdr:row>75</xdr:row>
      <xdr:rowOff>75565</xdr:rowOff>
    </xdr:to>
    <xdr:sp macro="" textlink="">
      <xdr:nvSpPr>
        <xdr:cNvPr id="873" name="フローチャート: 判断 872"/>
        <xdr:cNvSpPr/>
      </xdr:nvSpPr>
      <xdr:spPr>
        <a:xfrm>
          <a:off x="18976340" y="128339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66675</xdr:rowOff>
    </xdr:from>
    <xdr:ext cx="534035" cy="262890"/>
    <xdr:sp macro="" textlink="">
      <xdr:nvSpPr>
        <xdr:cNvPr id="874" name="テキスト ボックス 873"/>
        <xdr:cNvSpPr txBox="1"/>
      </xdr:nvSpPr>
      <xdr:spPr>
        <a:xfrm>
          <a:off x="18764885" y="1292542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160020</xdr:rowOff>
    </xdr:from>
    <xdr:to xmlns:xdr="http://schemas.openxmlformats.org/drawingml/2006/spreadsheetDrawing">
      <xdr:col>98</xdr:col>
      <xdr:colOff>38100</xdr:colOff>
      <xdr:row>75</xdr:row>
      <xdr:rowOff>88265</xdr:rowOff>
    </xdr:to>
    <xdr:sp macro="" textlink="">
      <xdr:nvSpPr>
        <xdr:cNvPr id="875" name="フローチャート: 判断 874"/>
        <xdr:cNvSpPr/>
      </xdr:nvSpPr>
      <xdr:spPr>
        <a:xfrm>
          <a:off x="18112740" y="128473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79375</xdr:rowOff>
    </xdr:from>
    <xdr:ext cx="531495" cy="262890"/>
    <xdr:sp macro="" textlink="">
      <xdr:nvSpPr>
        <xdr:cNvPr id="876" name="テキスト ボックス 875"/>
        <xdr:cNvSpPr txBox="1"/>
      </xdr:nvSpPr>
      <xdr:spPr>
        <a:xfrm>
          <a:off x="17901285" y="1293812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59460" cy="264795"/>
    <xdr:sp macro="" textlink="">
      <xdr:nvSpPr>
        <xdr:cNvPr id="877" name="テキスト ボックス 876"/>
        <xdr:cNvSpPr txBox="1"/>
      </xdr:nvSpPr>
      <xdr:spPr>
        <a:xfrm>
          <a:off x="213868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8" name="テキスト ボックス 877"/>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59460" cy="264795"/>
    <xdr:sp macro="" textlink="">
      <xdr:nvSpPr>
        <xdr:cNvPr id="879" name="テキスト ボックス 878"/>
        <xdr:cNvSpPr txBox="1"/>
      </xdr:nvSpPr>
      <xdr:spPr>
        <a:xfrm>
          <a:off x="197053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80" name="テキスト ボックス 879"/>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81" name="テキスト ボックス 880"/>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20320</xdr:rowOff>
    </xdr:to>
    <xdr:sp macro="" textlink="">
      <xdr:nvSpPr>
        <xdr:cNvPr id="882" name="楕円 881"/>
        <xdr:cNvSpPr/>
      </xdr:nvSpPr>
      <xdr:spPr>
        <a:xfrm>
          <a:off x="21521420" y="12950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114935</xdr:rowOff>
    </xdr:from>
    <xdr:ext cx="534670" cy="264160"/>
    <xdr:sp macro="" textlink="">
      <xdr:nvSpPr>
        <xdr:cNvPr id="883" name="繰出金該当値テキスト"/>
        <xdr:cNvSpPr txBox="1"/>
      </xdr:nvSpPr>
      <xdr:spPr>
        <a:xfrm>
          <a:off x="21623020" y="128022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83185</xdr:rowOff>
    </xdr:from>
    <xdr:to xmlns:xdr="http://schemas.openxmlformats.org/drawingml/2006/spreadsheetDrawing">
      <xdr:col>112</xdr:col>
      <xdr:colOff>38100</xdr:colOff>
      <xdr:row>76</xdr:row>
      <xdr:rowOff>11430</xdr:rowOff>
    </xdr:to>
    <xdr:sp macro="" textlink="">
      <xdr:nvSpPr>
        <xdr:cNvPr id="884" name="楕円 883"/>
        <xdr:cNvSpPr/>
      </xdr:nvSpPr>
      <xdr:spPr>
        <a:xfrm>
          <a:off x="20708620" y="129419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29210</xdr:rowOff>
    </xdr:from>
    <xdr:ext cx="531495" cy="262890"/>
    <xdr:sp macro="" textlink="">
      <xdr:nvSpPr>
        <xdr:cNvPr id="885" name="テキスト ボックス 884"/>
        <xdr:cNvSpPr txBox="1"/>
      </xdr:nvSpPr>
      <xdr:spPr>
        <a:xfrm>
          <a:off x="20497165" y="1271651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31115</xdr:rowOff>
    </xdr:from>
    <xdr:to xmlns:xdr="http://schemas.openxmlformats.org/drawingml/2006/spreadsheetDrawing">
      <xdr:col>107</xdr:col>
      <xdr:colOff>101600</xdr:colOff>
      <xdr:row>75</xdr:row>
      <xdr:rowOff>135255</xdr:rowOff>
    </xdr:to>
    <xdr:sp macro="" textlink="">
      <xdr:nvSpPr>
        <xdr:cNvPr id="886" name="楕円 885"/>
        <xdr:cNvSpPr/>
      </xdr:nvSpPr>
      <xdr:spPr>
        <a:xfrm>
          <a:off x="19839940" y="128898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151765</xdr:rowOff>
    </xdr:from>
    <xdr:ext cx="531495" cy="263525"/>
    <xdr:sp macro="" textlink="">
      <xdr:nvSpPr>
        <xdr:cNvPr id="887" name="テキスト ボックス 886"/>
        <xdr:cNvSpPr txBox="1"/>
      </xdr:nvSpPr>
      <xdr:spPr>
        <a:xfrm>
          <a:off x="19633565" y="1266761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118745</xdr:rowOff>
    </xdr:from>
    <xdr:to xmlns:xdr="http://schemas.openxmlformats.org/drawingml/2006/spreadsheetDrawing">
      <xdr:col>102</xdr:col>
      <xdr:colOff>165100</xdr:colOff>
      <xdr:row>75</xdr:row>
      <xdr:rowOff>47625</xdr:rowOff>
    </xdr:to>
    <xdr:sp macro="" textlink="">
      <xdr:nvSpPr>
        <xdr:cNvPr id="888" name="楕円 887"/>
        <xdr:cNvSpPr/>
      </xdr:nvSpPr>
      <xdr:spPr>
        <a:xfrm>
          <a:off x="18976340" y="12806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65405</xdr:rowOff>
    </xdr:from>
    <xdr:ext cx="534035" cy="262890"/>
    <xdr:sp macro="" textlink="">
      <xdr:nvSpPr>
        <xdr:cNvPr id="889" name="テキスト ボックス 888"/>
        <xdr:cNvSpPr txBox="1"/>
      </xdr:nvSpPr>
      <xdr:spPr>
        <a:xfrm>
          <a:off x="18764885" y="1258125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10160</xdr:rowOff>
    </xdr:from>
    <xdr:to xmlns:xdr="http://schemas.openxmlformats.org/drawingml/2006/spreadsheetDrawing">
      <xdr:col>98</xdr:col>
      <xdr:colOff>38100</xdr:colOff>
      <xdr:row>74</xdr:row>
      <xdr:rowOff>114300</xdr:rowOff>
    </xdr:to>
    <xdr:sp macro="" textlink="">
      <xdr:nvSpPr>
        <xdr:cNvPr id="890" name="楕円 889"/>
        <xdr:cNvSpPr/>
      </xdr:nvSpPr>
      <xdr:spPr>
        <a:xfrm>
          <a:off x="18112740" y="126974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130810</xdr:rowOff>
    </xdr:from>
    <xdr:ext cx="531495" cy="264160"/>
    <xdr:sp macro="" textlink="">
      <xdr:nvSpPr>
        <xdr:cNvPr id="891" name="テキスト ボックス 890"/>
        <xdr:cNvSpPr txBox="1"/>
      </xdr:nvSpPr>
      <xdr:spPr>
        <a:xfrm>
          <a:off x="17901285" y="124752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92" name="正方形/長方形 891"/>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93" name="正方形/長方形 892"/>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5" name="正方形/長方形 894"/>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7" name="正方形/長方形 896"/>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250" cy="228600"/>
    <xdr:sp macro="" textlink="">
      <xdr:nvSpPr>
        <xdr:cNvPr id="900" name="テキスト ボックス 899"/>
        <xdr:cNvSpPr txBox="1"/>
      </xdr:nvSpPr>
      <xdr:spPr>
        <a:xfrm>
          <a:off x="17767300" y="14923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5905"/>
    <xdr:sp macro="" textlink="">
      <xdr:nvSpPr>
        <xdr:cNvPr id="903" name="テキスト ボックス 902"/>
        <xdr:cNvSpPr txBox="1"/>
      </xdr:nvSpPr>
      <xdr:spPr>
        <a:xfrm>
          <a:off x="17561560" y="1611376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4" name="直線コネクタ 903"/>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8285" cy="261620"/>
    <xdr:sp macro="" textlink="">
      <xdr:nvSpPr>
        <xdr:cNvPr id="905" name="テキスト ボックス 904"/>
        <xdr:cNvSpPr txBox="1"/>
      </xdr:nvSpPr>
      <xdr:spPr>
        <a:xfrm>
          <a:off x="17561560" y="14972030"/>
          <a:ext cx="2482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17" name="テキスト ボックス 916"/>
        <xdr:cNvSpPr txBox="1"/>
      </xdr:nvSpPr>
      <xdr:spPr>
        <a:xfrm>
          <a:off x="2063496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0" name="テキスト ボックス 919"/>
        <xdr:cNvSpPr txBox="1"/>
      </xdr:nvSpPr>
      <xdr:spPr>
        <a:xfrm>
          <a:off x="1977136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3" name="テキスト ボックス 922"/>
        <xdr:cNvSpPr txBox="1"/>
      </xdr:nvSpPr>
      <xdr:spPr>
        <a:xfrm>
          <a:off x="1890776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25" name="テキスト ボックス 924"/>
        <xdr:cNvSpPr txBox="1"/>
      </xdr:nvSpPr>
      <xdr:spPr>
        <a:xfrm>
          <a:off x="1803908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9460" cy="259080"/>
    <xdr:sp macro="" textlink="">
      <xdr:nvSpPr>
        <xdr:cNvPr id="926" name="テキスト ボックス 925"/>
        <xdr:cNvSpPr txBox="1"/>
      </xdr:nvSpPr>
      <xdr:spPr>
        <a:xfrm>
          <a:off x="2138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28" name="テキスト ボックス 927"/>
        <xdr:cNvSpPr txBox="1"/>
      </xdr:nvSpPr>
      <xdr:spPr>
        <a:xfrm>
          <a:off x="197053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34" name="テキスト ボックス 933"/>
        <xdr:cNvSpPr txBox="1"/>
      </xdr:nvSpPr>
      <xdr:spPr>
        <a:xfrm>
          <a:off x="2063496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6" name="テキスト ボックス 935"/>
        <xdr:cNvSpPr txBox="1"/>
      </xdr:nvSpPr>
      <xdr:spPr>
        <a:xfrm>
          <a:off x="1977136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8" name="テキスト ボックス 937"/>
        <xdr:cNvSpPr txBox="1"/>
      </xdr:nvSpPr>
      <xdr:spPr>
        <a:xfrm>
          <a:off x="1890776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40" name="テキスト ボックス 939"/>
        <xdr:cNvSpPr txBox="1"/>
      </xdr:nvSpPr>
      <xdr:spPr>
        <a:xfrm>
          <a:off x="1803908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義務的経費のうち人件費は、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退職手当の増などにより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前年度より増加し、住民一人当たりで見ると５９，６２９円となっている。今後も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効率的な事業執行等に取り組み、人件費の適正化に努めていく。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扶助費は、民間保育施設への給付費等の増により前年度より増加し、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で見ると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１２１，２２９円となっており、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前年度と比較すると７，３６２円増加しているが、類似団体平均を下回っている。今後も、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事業見直しを行うなど、適切な執行に努めていく。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前年度と同様に区債を発行しなかったが、公債費は、公共用地先行取得等事業債を繰上償還したことにより前年度より増加し、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で見ると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１７，６４２円となって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いる。今後も、起債の活用にあたっては、一般財源に占める実質的な公債費の割合（公債費負担比率（中野区方式））を上限１０％程度とする方針を遵守し、公債費の抑制を図っていく。</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投資的経費である普通建設事業費は、小中学校施設整備費や中野区立総合体育館整備費の増などにより前年度より増加し、住民一人当たりで見ると７０，５３１円となっており、類似団体平均と比較しても高い水準であると言える。今後も、小中学校施設整備、新庁舎整備、中野駅地区整備を控えていることから、大きく変動することが想定される。その他の経費のうち積立金は、義務教育施設整備基金積立金の減などにより前年度より減少し、住民一人当たりで見ると３３，６７２円となった。今後のまちづくりや施設整備、学校再編などの財政需要を踏まえ、計画的に積立てと繰入れを行う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1620"/>
    <xdr:sp macro="" textlink="">
      <xdr:nvSpPr>
        <xdr:cNvPr id="30" name="テキスト ボックス 29"/>
        <xdr:cNvSpPr txBox="1"/>
      </xdr:nvSpPr>
      <xdr:spPr>
        <a:xfrm>
          <a:off x="683260" y="3176905"/>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2890"/>
    <xdr:sp macro="" textlink="">
      <xdr:nvSpPr>
        <xdr:cNvPr id="31" name="テキスト ボックス 30"/>
        <xdr:cNvSpPr txBox="1"/>
      </xdr:nvSpPr>
      <xdr:spPr>
        <a:xfrm>
          <a:off x="683260" y="3494405"/>
          <a:ext cx="82956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250" cy="228600"/>
    <xdr:sp macro="" textlink="">
      <xdr:nvSpPr>
        <xdr:cNvPr id="40" name="テキスト ボックス 39"/>
        <xdr:cNvSpPr txBox="1"/>
      </xdr:nvSpPr>
      <xdr:spPr>
        <a:xfrm>
          <a:off x="708660" y="4636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2" name="直線コネクタ 41"/>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75565</xdr:rowOff>
    </xdr:from>
    <xdr:ext cx="248285" cy="262255"/>
    <xdr:sp macro="" textlink="">
      <xdr:nvSpPr>
        <xdr:cNvPr id="43" name="テキスト ボックス 42"/>
        <xdr:cNvSpPr txBox="1"/>
      </xdr:nvSpPr>
      <xdr:spPr>
        <a:xfrm>
          <a:off x="502920" y="659066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4" name="直線コネクタ 43"/>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36195</xdr:rowOff>
    </xdr:from>
    <xdr:ext cx="466725" cy="263525"/>
    <xdr:sp macro="" textlink="">
      <xdr:nvSpPr>
        <xdr:cNvPr id="45" name="テキスト ボックス 44"/>
        <xdr:cNvSpPr txBox="1"/>
      </xdr:nvSpPr>
      <xdr:spPr>
        <a:xfrm>
          <a:off x="289560" y="620839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6" name="直線コネクタ 45"/>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171450</xdr:rowOff>
    </xdr:from>
    <xdr:ext cx="466725" cy="264160"/>
    <xdr:sp macro="" textlink="">
      <xdr:nvSpPr>
        <xdr:cNvPr id="47" name="テキスト ボックス 46"/>
        <xdr:cNvSpPr txBox="1"/>
      </xdr:nvSpPr>
      <xdr:spPr>
        <a:xfrm>
          <a:off x="289560" y="5829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8" name="直線コネクタ 47"/>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133985</xdr:rowOff>
    </xdr:from>
    <xdr:ext cx="466725" cy="263525"/>
    <xdr:sp macro="" textlink="">
      <xdr:nvSpPr>
        <xdr:cNvPr id="49" name="テキスト ボックス 48"/>
        <xdr:cNvSpPr txBox="1"/>
      </xdr:nvSpPr>
      <xdr:spPr>
        <a:xfrm>
          <a:off x="289560" y="544893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0" name="直線コネクタ 49"/>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94615</xdr:rowOff>
    </xdr:from>
    <xdr:ext cx="466725" cy="263525"/>
    <xdr:sp macro="" textlink="">
      <xdr:nvSpPr>
        <xdr:cNvPr id="51" name="テキスト ボックス 50"/>
        <xdr:cNvSpPr txBox="1"/>
      </xdr:nvSpPr>
      <xdr:spPr>
        <a:xfrm>
          <a:off x="289560" y="506666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2" name="直線コネクタ 51"/>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61620"/>
    <xdr:sp macro="" textlink="">
      <xdr:nvSpPr>
        <xdr:cNvPr id="53" name="テキスト ボックス 52"/>
        <xdr:cNvSpPr txBox="1"/>
      </xdr:nvSpPr>
      <xdr:spPr>
        <a:xfrm>
          <a:off x="225425" y="46850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4"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26670</xdr:rowOff>
    </xdr:from>
    <xdr:to xmlns:xdr="http://schemas.openxmlformats.org/drawingml/2006/spreadsheetDrawing">
      <xdr:col>24</xdr:col>
      <xdr:colOff>62865</xdr:colOff>
      <xdr:row>38</xdr:row>
      <xdr:rowOff>15240</xdr:rowOff>
    </xdr:to>
    <xdr:cxnSp macro="">
      <xdr:nvCxnSpPr>
        <xdr:cNvPr id="55" name="直線コネクタ 54"/>
        <xdr:cNvCxnSpPr/>
      </xdr:nvCxnSpPr>
      <xdr:spPr>
        <a:xfrm flipV="1">
          <a:off x="4511675" y="51701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19685</xdr:rowOff>
    </xdr:from>
    <xdr:ext cx="469900" cy="262890"/>
    <xdr:sp macro="" textlink="">
      <xdr:nvSpPr>
        <xdr:cNvPr id="56" name="議会費最小値テキスト"/>
        <xdr:cNvSpPr txBox="1"/>
      </xdr:nvSpPr>
      <xdr:spPr>
        <a:xfrm>
          <a:off x="4564380" y="653478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7" name="直線コネクタ 56"/>
        <xdr:cNvCxnSpPr/>
      </xdr:nvCxnSpPr>
      <xdr:spPr>
        <a:xfrm>
          <a:off x="4429760" y="6530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147320</xdr:rowOff>
    </xdr:from>
    <xdr:ext cx="469900" cy="261620"/>
    <xdr:sp macro="" textlink="">
      <xdr:nvSpPr>
        <xdr:cNvPr id="58" name="議会費最大値テキスト"/>
        <xdr:cNvSpPr txBox="1"/>
      </xdr:nvSpPr>
      <xdr:spPr>
        <a:xfrm>
          <a:off x="4564380" y="494792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26670</xdr:rowOff>
    </xdr:from>
    <xdr:to xmlns:xdr="http://schemas.openxmlformats.org/drawingml/2006/spreadsheetDrawing">
      <xdr:col>24</xdr:col>
      <xdr:colOff>152400</xdr:colOff>
      <xdr:row>30</xdr:row>
      <xdr:rowOff>26670</xdr:rowOff>
    </xdr:to>
    <xdr:cxnSp macro="">
      <xdr:nvCxnSpPr>
        <xdr:cNvPr id="59" name="直線コネクタ 58"/>
        <xdr:cNvCxnSpPr/>
      </xdr:nvCxnSpPr>
      <xdr:spPr>
        <a:xfrm>
          <a:off x="4429760" y="5170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67945</xdr:rowOff>
    </xdr:from>
    <xdr:to xmlns:xdr="http://schemas.openxmlformats.org/drawingml/2006/spreadsheetDrawing">
      <xdr:col>24</xdr:col>
      <xdr:colOff>63500</xdr:colOff>
      <xdr:row>36</xdr:row>
      <xdr:rowOff>76835</xdr:rowOff>
    </xdr:to>
    <xdr:cxnSp macro="">
      <xdr:nvCxnSpPr>
        <xdr:cNvPr id="60" name="直線コネクタ 59"/>
        <xdr:cNvCxnSpPr/>
      </xdr:nvCxnSpPr>
      <xdr:spPr>
        <a:xfrm flipV="1">
          <a:off x="3700780" y="624014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132715</xdr:rowOff>
    </xdr:from>
    <xdr:ext cx="469900" cy="262255"/>
    <xdr:sp macro="" textlink="">
      <xdr:nvSpPr>
        <xdr:cNvPr id="61" name="議会費平均値テキスト"/>
        <xdr:cNvSpPr txBox="1"/>
      </xdr:nvSpPr>
      <xdr:spPr>
        <a:xfrm>
          <a:off x="4564380" y="6304915"/>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154940</xdr:rowOff>
    </xdr:from>
    <xdr:to xmlns:xdr="http://schemas.openxmlformats.org/drawingml/2006/spreadsheetDrawing">
      <xdr:col>24</xdr:col>
      <xdr:colOff>114300</xdr:colOff>
      <xdr:row>37</xdr:row>
      <xdr:rowOff>83185</xdr:rowOff>
    </xdr:to>
    <xdr:sp macro="" textlink="">
      <xdr:nvSpPr>
        <xdr:cNvPr id="62" name="フローチャート: 判断 61"/>
        <xdr:cNvSpPr/>
      </xdr:nvSpPr>
      <xdr:spPr>
        <a:xfrm>
          <a:off x="4462780" y="6327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66040</xdr:rowOff>
    </xdr:from>
    <xdr:to xmlns:xdr="http://schemas.openxmlformats.org/drawingml/2006/spreadsheetDrawing">
      <xdr:col>19</xdr:col>
      <xdr:colOff>177800</xdr:colOff>
      <xdr:row>36</xdr:row>
      <xdr:rowOff>76835</xdr:rowOff>
    </xdr:to>
    <xdr:cxnSp macro="">
      <xdr:nvCxnSpPr>
        <xdr:cNvPr id="63" name="直線コネクタ 62"/>
        <xdr:cNvCxnSpPr/>
      </xdr:nvCxnSpPr>
      <xdr:spPr>
        <a:xfrm>
          <a:off x="2832100" y="623824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151765</xdr:rowOff>
    </xdr:from>
    <xdr:to xmlns:xdr="http://schemas.openxmlformats.org/drawingml/2006/spreadsheetDrawing">
      <xdr:col>20</xdr:col>
      <xdr:colOff>38100</xdr:colOff>
      <xdr:row>37</xdr:row>
      <xdr:rowOff>80645</xdr:rowOff>
    </xdr:to>
    <xdr:sp macro="" textlink="">
      <xdr:nvSpPr>
        <xdr:cNvPr id="64" name="フローチャート: 判断 63"/>
        <xdr:cNvSpPr/>
      </xdr:nvSpPr>
      <xdr:spPr>
        <a:xfrm>
          <a:off x="3649980" y="63239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71120</xdr:rowOff>
    </xdr:from>
    <xdr:ext cx="469265" cy="263525"/>
    <xdr:sp macro="" textlink="">
      <xdr:nvSpPr>
        <xdr:cNvPr id="65" name="テキスト ボックス 64"/>
        <xdr:cNvSpPr txBox="1"/>
      </xdr:nvSpPr>
      <xdr:spPr>
        <a:xfrm>
          <a:off x="3470910" y="641477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60325</xdr:rowOff>
    </xdr:from>
    <xdr:to xmlns:xdr="http://schemas.openxmlformats.org/drawingml/2006/spreadsheetDrawing">
      <xdr:col>15</xdr:col>
      <xdr:colOff>50800</xdr:colOff>
      <xdr:row>36</xdr:row>
      <xdr:rowOff>66040</xdr:rowOff>
    </xdr:to>
    <xdr:cxnSp macro="">
      <xdr:nvCxnSpPr>
        <xdr:cNvPr id="66" name="直線コネクタ 65"/>
        <xdr:cNvCxnSpPr/>
      </xdr:nvCxnSpPr>
      <xdr:spPr>
        <a:xfrm>
          <a:off x="1968500" y="623252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149860</xdr:rowOff>
    </xdr:from>
    <xdr:to xmlns:xdr="http://schemas.openxmlformats.org/drawingml/2006/spreadsheetDrawing">
      <xdr:col>15</xdr:col>
      <xdr:colOff>101600</xdr:colOff>
      <xdr:row>37</xdr:row>
      <xdr:rowOff>78740</xdr:rowOff>
    </xdr:to>
    <xdr:sp macro="" textlink="">
      <xdr:nvSpPr>
        <xdr:cNvPr id="67" name="フローチャート: 判断 66"/>
        <xdr:cNvSpPr/>
      </xdr:nvSpPr>
      <xdr:spPr>
        <a:xfrm>
          <a:off x="2781300" y="63220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69215</xdr:rowOff>
    </xdr:from>
    <xdr:ext cx="466725" cy="264160"/>
    <xdr:sp macro="" textlink="">
      <xdr:nvSpPr>
        <xdr:cNvPr id="68" name="テキスト ボックス 67"/>
        <xdr:cNvSpPr txBox="1"/>
      </xdr:nvSpPr>
      <xdr:spPr>
        <a:xfrm>
          <a:off x="2602230" y="641286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22225</xdr:rowOff>
    </xdr:from>
    <xdr:to xmlns:xdr="http://schemas.openxmlformats.org/drawingml/2006/spreadsheetDrawing">
      <xdr:col>10</xdr:col>
      <xdr:colOff>114300</xdr:colOff>
      <xdr:row>36</xdr:row>
      <xdr:rowOff>60325</xdr:rowOff>
    </xdr:to>
    <xdr:cxnSp macro="">
      <xdr:nvCxnSpPr>
        <xdr:cNvPr id="69" name="直線コネクタ 68"/>
        <xdr:cNvCxnSpPr/>
      </xdr:nvCxnSpPr>
      <xdr:spPr>
        <a:xfrm>
          <a:off x="1104900" y="619442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137160</xdr:rowOff>
    </xdr:from>
    <xdr:to xmlns:xdr="http://schemas.openxmlformats.org/drawingml/2006/spreadsheetDrawing">
      <xdr:col>10</xdr:col>
      <xdr:colOff>165100</xdr:colOff>
      <xdr:row>37</xdr:row>
      <xdr:rowOff>66040</xdr:rowOff>
    </xdr:to>
    <xdr:sp macro="" textlink="">
      <xdr:nvSpPr>
        <xdr:cNvPr id="70" name="フローチャート: 判断 69"/>
        <xdr:cNvSpPr/>
      </xdr:nvSpPr>
      <xdr:spPr>
        <a:xfrm>
          <a:off x="1917700" y="6309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56515</xdr:rowOff>
    </xdr:from>
    <xdr:ext cx="466725" cy="261620"/>
    <xdr:sp macro="" textlink="">
      <xdr:nvSpPr>
        <xdr:cNvPr id="71" name="テキスト ボックス 70"/>
        <xdr:cNvSpPr txBox="1"/>
      </xdr:nvSpPr>
      <xdr:spPr>
        <a:xfrm>
          <a:off x="1738630" y="6400165"/>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111760</xdr:rowOff>
    </xdr:from>
    <xdr:to xmlns:xdr="http://schemas.openxmlformats.org/drawingml/2006/spreadsheetDrawing">
      <xdr:col>6</xdr:col>
      <xdr:colOff>38100</xdr:colOff>
      <xdr:row>37</xdr:row>
      <xdr:rowOff>39370</xdr:rowOff>
    </xdr:to>
    <xdr:sp macro="" textlink="">
      <xdr:nvSpPr>
        <xdr:cNvPr id="72" name="フローチャート: 判断 71"/>
        <xdr:cNvSpPr/>
      </xdr:nvSpPr>
      <xdr:spPr>
        <a:xfrm>
          <a:off x="1054100" y="628396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30480</xdr:rowOff>
    </xdr:from>
    <xdr:ext cx="469265" cy="262255"/>
    <xdr:sp macro="" textlink="">
      <xdr:nvSpPr>
        <xdr:cNvPr id="73" name="テキスト ボックス 72"/>
        <xdr:cNvSpPr txBox="1"/>
      </xdr:nvSpPr>
      <xdr:spPr>
        <a:xfrm>
          <a:off x="875030" y="6374130"/>
          <a:ext cx="4692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9460" cy="264795"/>
    <xdr:sp macro="" textlink="">
      <xdr:nvSpPr>
        <xdr:cNvPr id="74" name="テキスト ボックス 73"/>
        <xdr:cNvSpPr txBox="1"/>
      </xdr:nvSpPr>
      <xdr:spPr>
        <a:xfrm>
          <a:off x="432816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5" name="テキスト ボックス 74"/>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9460" cy="264795"/>
    <xdr:sp macro="" textlink="">
      <xdr:nvSpPr>
        <xdr:cNvPr id="76" name="テキスト ボックス 75"/>
        <xdr:cNvSpPr txBox="1"/>
      </xdr:nvSpPr>
      <xdr:spPr>
        <a:xfrm>
          <a:off x="264668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7" name="テキスト ボックス 76"/>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8" name="テキスト ボックス 77"/>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120650</xdr:rowOff>
    </xdr:to>
    <xdr:sp macro="" textlink="">
      <xdr:nvSpPr>
        <xdr:cNvPr id="79" name="楕円 78"/>
        <xdr:cNvSpPr/>
      </xdr:nvSpPr>
      <xdr:spPr>
        <a:xfrm>
          <a:off x="4462780" y="61880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39370</xdr:rowOff>
    </xdr:from>
    <xdr:ext cx="469900" cy="265430"/>
    <xdr:sp macro="" textlink="">
      <xdr:nvSpPr>
        <xdr:cNvPr id="80" name="議会費該当値テキスト"/>
        <xdr:cNvSpPr txBox="1"/>
      </xdr:nvSpPr>
      <xdr:spPr>
        <a:xfrm>
          <a:off x="4564380" y="60401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24130</xdr:rowOff>
    </xdr:from>
    <xdr:to xmlns:xdr="http://schemas.openxmlformats.org/drawingml/2006/spreadsheetDrawing">
      <xdr:col>20</xdr:col>
      <xdr:colOff>38100</xdr:colOff>
      <xdr:row>36</xdr:row>
      <xdr:rowOff>127635</xdr:rowOff>
    </xdr:to>
    <xdr:sp macro="" textlink="">
      <xdr:nvSpPr>
        <xdr:cNvPr id="81" name="楕円 80"/>
        <xdr:cNvSpPr/>
      </xdr:nvSpPr>
      <xdr:spPr>
        <a:xfrm>
          <a:off x="3649980" y="619633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144780</xdr:rowOff>
    </xdr:from>
    <xdr:ext cx="469265" cy="262890"/>
    <xdr:sp macro="" textlink="">
      <xdr:nvSpPr>
        <xdr:cNvPr id="82" name="テキスト ボックス 81"/>
        <xdr:cNvSpPr txBox="1"/>
      </xdr:nvSpPr>
      <xdr:spPr>
        <a:xfrm>
          <a:off x="3470910" y="597408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13335</xdr:rowOff>
    </xdr:from>
    <xdr:to xmlns:xdr="http://schemas.openxmlformats.org/drawingml/2006/spreadsheetDrawing">
      <xdr:col>15</xdr:col>
      <xdr:colOff>101600</xdr:colOff>
      <xdr:row>36</xdr:row>
      <xdr:rowOff>117475</xdr:rowOff>
    </xdr:to>
    <xdr:sp macro="" textlink="">
      <xdr:nvSpPr>
        <xdr:cNvPr id="83" name="楕円 82"/>
        <xdr:cNvSpPr/>
      </xdr:nvSpPr>
      <xdr:spPr>
        <a:xfrm>
          <a:off x="2781300" y="61855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135255</xdr:rowOff>
    </xdr:from>
    <xdr:ext cx="466725" cy="262890"/>
    <xdr:sp macro="" textlink="">
      <xdr:nvSpPr>
        <xdr:cNvPr id="84" name="テキスト ボックス 83"/>
        <xdr:cNvSpPr txBox="1"/>
      </xdr:nvSpPr>
      <xdr:spPr>
        <a:xfrm>
          <a:off x="2602230" y="596455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112395</xdr:rowOff>
    </xdr:to>
    <xdr:sp macro="" textlink="">
      <xdr:nvSpPr>
        <xdr:cNvPr id="85" name="楕円 84"/>
        <xdr:cNvSpPr/>
      </xdr:nvSpPr>
      <xdr:spPr>
        <a:xfrm>
          <a:off x="1917700" y="61810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128905</xdr:rowOff>
    </xdr:from>
    <xdr:ext cx="466725" cy="263525"/>
    <xdr:sp macro="" textlink="">
      <xdr:nvSpPr>
        <xdr:cNvPr id="86" name="テキスト ボックス 85"/>
        <xdr:cNvSpPr txBox="1"/>
      </xdr:nvSpPr>
      <xdr:spPr>
        <a:xfrm>
          <a:off x="1738630" y="595820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145415</xdr:rowOff>
    </xdr:from>
    <xdr:to xmlns:xdr="http://schemas.openxmlformats.org/drawingml/2006/spreadsheetDrawing">
      <xdr:col>6</xdr:col>
      <xdr:colOff>38100</xdr:colOff>
      <xdr:row>36</xdr:row>
      <xdr:rowOff>73660</xdr:rowOff>
    </xdr:to>
    <xdr:sp macro="" textlink="">
      <xdr:nvSpPr>
        <xdr:cNvPr id="87" name="楕円 86"/>
        <xdr:cNvSpPr/>
      </xdr:nvSpPr>
      <xdr:spPr>
        <a:xfrm>
          <a:off x="1054100" y="61461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90805</xdr:rowOff>
    </xdr:from>
    <xdr:ext cx="469265" cy="261620"/>
    <xdr:sp macro="" textlink="">
      <xdr:nvSpPr>
        <xdr:cNvPr id="88" name="テキスト ボックス 87"/>
        <xdr:cNvSpPr txBox="1"/>
      </xdr:nvSpPr>
      <xdr:spPr>
        <a:xfrm>
          <a:off x="875030" y="5920105"/>
          <a:ext cx="4692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9" name="正方形/長方形 88"/>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0" name="正方形/長方形 89"/>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2" name="正方形/長方形 91"/>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4" name="正方形/長方形 93"/>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6" name="正方形/長方形 95"/>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250" cy="228600"/>
    <xdr:sp macro="" textlink="">
      <xdr:nvSpPr>
        <xdr:cNvPr id="97" name="テキスト ボックス 96"/>
        <xdr:cNvSpPr txBox="1"/>
      </xdr:nvSpPr>
      <xdr:spPr>
        <a:xfrm>
          <a:off x="708660" y="8065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8" name="直線コネクタ 97"/>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8285" cy="264160"/>
    <xdr:sp macro="" textlink="">
      <xdr:nvSpPr>
        <xdr:cNvPr id="99" name="テキスト ボックス 98"/>
        <xdr:cNvSpPr txBox="1"/>
      </xdr:nvSpPr>
      <xdr:spPr>
        <a:xfrm>
          <a:off x="502920" y="10401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0" name="直線コネクタ 99"/>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130810</xdr:rowOff>
    </xdr:from>
    <xdr:ext cx="531495" cy="264160"/>
    <xdr:sp macro="" textlink="">
      <xdr:nvSpPr>
        <xdr:cNvPr id="101" name="テキスト ボックス 100"/>
        <xdr:cNvSpPr txBox="1"/>
      </xdr:nvSpPr>
      <xdr:spPr>
        <a:xfrm>
          <a:off x="225425" y="100749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2" name="直線コネクタ 101"/>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147320</xdr:rowOff>
    </xdr:from>
    <xdr:ext cx="531495" cy="261620"/>
    <xdr:sp macro="" textlink="">
      <xdr:nvSpPr>
        <xdr:cNvPr id="103" name="テキスト ボックス 102"/>
        <xdr:cNvSpPr txBox="1"/>
      </xdr:nvSpPr>
      <xdr:spPr>
        <a:xfrm>
          <a:off x="225425" y="974852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4" name="直線コネクタ 103"/>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163830</xdr:rowOff>
    </xdr:from>
    <xdr:ext cx="531495" cy="265430"/>
    <xdr:sp macro="" textlink="">
      <xdr:nvSpPr>
        <xdr:cNvPr id="105" name="テキスト ボックス 104"/>
        <xdr:cNvSpPr txBox="1"/>
      </xdr:nvSpPr>
      <xdr:spPr>
        <a:xfrm>
          <a:off x="22542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6" name="直線コネクタ 105"/>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4995" cy="262890"/>
    <xdr:sp macro="" textlink="">
      <xdr:nvSpPr>
        <xdr:cNvPr id="107" name="テキスト ボックス 106"/>
        <xdr:cNvSpPr txBox="1"/>
      </xdr:nvSpPr>
      <xdr:spPr>
        <a:xfrm>
          <a:off x="166370" y="9093835"/>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8" name="直線コネクタ 107"/>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4995" cy="264160"/>
    <xdr:sp macro="" textlink="">
      <xdr:nvSpPr>
        <xdr:cNvPr id="109" name="テキスト ボックス 108"/>
        <xdr:cNvSpPr txBox="1"/>
      </xdr:nvSpPr>
      <xdr:spPr>
        <a:xfrm>
          <a:off x="166370" y="8766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0" name="直線コネクタ 109"/>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4995" cy="265430"/>
    <xdr:sp macro="" textlink="">
      <xdr:nvSpPr>
        <xdr:cNvPr id="111" name="テキスト ボックス 110"/>
        <xdr:cNvSpPr txBox="1"/>
      </xdr:nvSpPr>
      <xdr:spPr>
        <a:xfrm>
          <a:off x="166370" y="8439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995" cy="261620"/>
    <xdr:sp macro="" textlink="">
      <xdr:nvSpPr>
        <xdr:cNvPr id="113" name="テキスト ボックス 112"/>
        <xdr:cNvSpPr txBox="1"/>
      </xdr:nvSpPr>
      <xdr:spPr>
        <a:xfrm>
          <a:off x="166370" y="8114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59</xdr:row>
      <xdr:rowOff>65405</xdr:rowOff>
    </xdr:to>
    <xdr:cxnSp macro="">
      <xdr:nvCxnSpPr>
        <xdr:cNvPr id="115" name="直線コネクタ 114"/>
        <xdr:cNvCxnSpPr/>
      </xdr:nvCxnSpPr>
      <xdr:spPr>
        <a:xfrm flipV="1">
          <a:off x="4511675" y="872299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68580</xdr:rowOff>
    </xdr:from>
    <xdr:ext cx="534670" cy="264795"/>
    <xdr:sp macro="" textlink="">
      <xdr:nvSpPr>
        <xdr:cNvPr id="116" name="総務費最小値テキスト"/>
        <xdr:cNvSpPr txBox="1"/>
      </xdr:nvSpPr>
      <xdr:spPr>
        <a:xfrm>
          <a:off x="4564380" y="101841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65405</xdr:rowOff>
    </xdr:from>
    <xdr:to xmlns:xdr="http://schemas.openxmlformats.org/drawingml/2006/spreadsheetDrawing">
      <xdr:col>24</xdr:col>
      <xdr:colOff>152400</xdr:colOff>
      <xdr:row>59</xdr:row>
      <xdr:rowOff>65405</xdr:rowOff>
    </xdr:to>
    <xdr:cxnSp macro="">
      <xdr:nvCxnSpPr>
        <xdr:cNvPr id="117" name="直線コネクタ 116"/>
        <xdr:cNvCxnSpPr/>
      </xdr:nvCxnSpPr>
      <xdr:spPr>
        <a:xfrm>
          <a:off x="4429760" y="10180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95885</xdr:rowOff>
    </xdr:from>
    <xdr:ext cx="598805" cy="265430"/>
    <xdr:sp macro="" textlink="">
      <xdr:nvSpPr>
        <xdr:cNvPr id="118" name="総務費最大値テキスト"/>
        <xdr:cNvSpPr txBox="1"/>
      </xdr:nvSpPr>
      <xdr:spPr>
        <a:xfrm>
          <a:off x="4564380" y="849693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167,307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429760" y="8722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55245</xdr:rowOff>
    </xdr:from>
    <xdr:to xmlns:xdr="http://schemas.openxmlformats.org/drawingml/2006/spreadsheetDrawing">
      <xdr:col>24</xdr:col>
      <xdr:colOff>63500</xdr:colOff>
      <xdr:row>58</xdr:row>
      <xdr:rowOff>83820</xdr:rowOff>
    </xdr:to>
    <xdr:cxnSp macro="">
      <xdr:nvCxnSpPr>
        <xdr:cNvPr id="120" name="直線コネクタ 119"/>
        <xdr:cNvCxnSpPr/>
      </xdr:nvCxnSpPr>
      <xdr:spPr>
        <a:xfrm flipV="1">
          <a:off x="3700780" y="999934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163830</xdr:rowOff>
    </xdr:from>
    <xdr:ext cx="534670" cy="265430"/>
    <xdr:sp macro="" textlink="">
      <xdr:nvSpPr>
        <xdr:cNvPr id="121" name="総務費平均値テキスト"/>
        <xdr:cNvSpPr txBox="1"/>
      </xdr:nvSpPr>
      <xdr:spPr>
        <a:xfrm>
          <a:off x="4564380" y="9936480"/>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10795</xdr:rowOff>
    </xdr:from>
    <xdr:to xmlns:xdr="http://schemas.openxmlformats.org/drawingml/2006/spreadsheetDrawing">
      <xdr:col>24</xdr:col>
      <xdr:colOff>114300</xdr:colOff>
      <xdr:row>58</xdr:row>
      <xdr:rowOff>114935</xdr:rowOff>
    </xdr:to>
    <xdr:sp macro="" textlink="">
      <xdr:nvSpPr>
        <xdr:cNvPr id="122" name="フローチャート: 判断 121"/>
        <xdr:cNvSpPr/>
      </xdr:nvSpPr>
      <xdr:spPr>
        <a:xfrm>
          <a:off x="4462780" y="9954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20955</xdr:rowOff>
    </xdr:from>
    <xdr:to xmlns:xdr="http://schemas.openxmlformats.org/drawingml/2006/spreadsheetDrawing">
      <xdr:col>19</xdr:col>
      <xdr:colOff>177800</xdr:colOff>
      <xdr:row>58</xdr:row>
      <xdr:rowOff>83820</xdr:rowOff>
    </xdr:to>
    <xdr:cxnSp macro="">
      <xdr:nvCxnSpPr>
        <xdr:cNvPr id="123" name="直線コネクタ 122"/>
        <xdr:cNvCxnSpPr/>
      </xdr:nvCxnSpPr>
      <xdr:spPr>
        <a:xfrm>
          <a:off x="2832100" y="9965055"/>
          <a:ext cx="8686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20955</xdr:rowOff>
    </xdr:from>
    <xdr:to xmlns:xdr="http://schemas.openxmlformats.org/drawingml/2006/spreadsheetDrawing">
      <xdr:col>20</xdr:col>
      <xdr:colOff>38100</xdr:colOff>
      <xdr:row>58</xdr:row>
      <xdr:rowOff>124460</xdr:rowOff>
    </xdr:to>
    <xdr:sp macro="" textlink="">
      <xdr:nvSpPr>
        <xdr:cNvPr id="124" name="フローチャート: 判断 123"/>
        <xdr:cNvSpPr/>
      </xdr:nvSpPr>
      <xdr:spPr>
        <a:xfrm>
          <a:off x="3649980" y="99650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141605</xdr:rowOff>
    </xdr:from>
    <xdr:ext cx="531495" cy="265430"/>
    <xdr:sp macro="" textlink="">
      <xdr:nvSpPr>
        <xdr:cNvPr id="125" name="テキスト ボックス 124"/>
        <xdr:cNvSpPr txBox="1"/>
      </xdr:nvSpPr>
      <xdr:spPr>
        <a:xfrm>
          <a:off x="3438525" y="974280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53340</xdr:rowOff>
    </xdr:from>
    <xdr:to xmlns:xdr="http://schemas.openxmlformats.org/drawingml/2006/spreadsheetDrawing">
      <xdr:col>15</xdr:col>
      <xdr:colOff>50800</xdr:colOff>
      <xdr:row>58</xdr:row>
      <xdr:rowOff>20955</xdr:rowOff>
    </xdr:to>
    <xdr:cxnSp macro="">
      <xdr:nvCxnSpPr>
        <xdr:cNvPr id="126" name="直線コネクタ 125"/>
        <xdr:cNvCxnSpPr/>
      </xdr:nvCxnSpPr>
      <xdr:spPr>
        <a:xfrm>
          <a:off x="1968500" y="9825990"/>
          <a:ext cx="8636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50800</xdr:rowOff>
    </xdr:from>
    <xdr:to xmlns:xdr="http://schemas.openxmlformats.org/drawingml/2006/spreadsheetDrawing">
      <xdr:col>15</xdr:col>
      <xdr:colOff>101600</xdr:colOff>
      <xdr:row>58</xdr:row>
      <xdr:rowOff>155575</xdr:rowOff>
    </xdr:to>
    <xdr:sp macro="" textlink="">
      <xdr:nvSpPr>
        <xdr:cNvPr id="127" name="フローチャート: 判断 126"/>
        <xdr:cNvSpPr/>
      </xdr:nvSpPr>
      <xdr:spPr>
        <a:xfrm>
          <a:off x="2781300" y="99949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146685</xdr:rowOff>
    </xdr:from>
    <xdr:ext cx="531495" cy="261620"/>
    <xdr:sp macro="" textlink="">
      <xdr:nvSpPr>
        <xdr:cNvPr id="128" name="テキスト ボックス 127"/>
        <xdr:cNvSpPr txBox="1"/>
      </xdr:nvSpPr>
      <xdr:spPr>
        <a:xfrm>
          <a:off x="2574925" y="1009078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146685</xdr:rowOff>
    </xdr:from>
    <xdr:to xmlns:xdr="http://schemas.openxmlformats.org/drawingml/2006/spreadsheetDrawing">
      <xdr:col>10</xdr:col>
      <xdr:colOff>114300</xdr:colOff>
      <xdr:row>57</xdr:row>
      <xdr:rowOff>53340</xdr:rowOff>
    </xdr:to>
    <xdr:cxnSp macro="">
      <xdr:nvCxnSpPr>
        <xdr:cNvPr id="129" name="直線コネクタ 128"/>
        <xdr:cNvCxnSpPr/>
      </xdr:nvCxnSpPr>
      <xdr:spPr>
        <a:xfrm>
          <a:off x="1104900" y="9747885"/>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25400</xdr:rowOff>
    </xdr:from>
    <xdr:to xmlns:xdr="http://schemas.openxmlformats.org/drawingml/2006/spreadsheetDrawing">
      <xdr:col>10</xdr:col>
      <xdr:colOff>165100</xdr:colOff>
      <xdr:row>58</xdr:row>
      <xdr:rowOff>128905</xdr:rowOff>
    </xdr:to>
    <xdr:sp macro="" textlink="">
      <xdr:nvSpPr>
        <xdr:cNvPr id="130" name="フローチャート: 判断 129"/>
        <xdr:cNvSpPr/>
      </xdr:nvSpPr>
      <xdr:spPr>
        <a:xfrm>
          <a:off x="1917700" y="9969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120650</xdr:rowOff>
    </xdr:from>
    <xdr:ext cx="534035" cy="263525"/>
    <xdr:sp macro="" textlink="">
      <xdr:nvSpPr>
        <xdr:cNvPr id="131" name="テキスト ボックス 130"/>
        <xdr:cNvSpPr txBox="1"/>
      </xdr:nvSpPr>
      <xdr:spPr>
        <a:xfrm>
          <a:off x="1706245" y="10064750"/>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171450</xdr:rowOff>
    </xdr:from>
    <xdr:to xmlns:xdr="http://schemas.openxmlformats.org/drawingml/2006/spreadsheetDrawing">
      <xdr:col>6</xdr:col>
      <xdr:colOff>38100</xdr:colOff>
      <xdr:row>58</xdr:row>
      <xdr:rowOff>104140</xdr:rowOff>
    </xdr:to>
    <xdr:sp macro="" textlink="">
      <xdr:nvSpPr>
        <xdr:cNvPr id="132" name="フローチャート: 判断 131"/>
        <xdr:cNvSpPr/>
      </xdr:nvSpPr>
      <xdr:spPr>
        <a:xfrm>
          <a:off x="1054100" y="99441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94615</xdr:rowOff>
    </xdr:from>
    <xdr:ext cx="531495" cy="263525"/>
    <xdr:sp macro="" textlink="">
      <xdr:nvSpPr>
        <xdr:cNvPr id="133" name="テキスト ボックス 132"/>
        <xdr:cNvSpPr txBox="1"/>
      </xdr:nvSpPr>
      <xdr:spPr>
        <a:xfrm>
          <a:off x="842645" y="1003871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9460" cy="264795"/>
    <xdr:sp macro="" textlink="">
      <xdr:nvSpPr>
        <xdr:cNvPr id="134" name="テキスト ボックス 133"/>
        <xdr:cNvSpPr txBox="1"/>
      </xdr:nvSpPr>
      <xdr:spPr>
        <a:xfrm>
          <a:off x="432816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5" name="テキスト ボックス 134"/>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9460" cy="264795"/>
    <xdr:sp macro="" textlink="">
      <xdr:nvSpPr>
        <xdr:cNvPr id="136" name="テキスト ボックス 135"/>
        <xdr:cNvSpPr txBox="1"/>
      </xdr:nvSpPr>
      <xdr:spPr>
        <a:xfrm>
          <a:off x="264668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7" name="テキスト ボックス 136"/>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8" name="テキスト ボックス 137"/>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3175</xdr:rowOff>
    </xdr:from>
    <xdr:to xmlns:xdr="http://schemas.openxmlformats.org/drawingml/2006/spreadsheetDrawing">
      <xdr:col>24</xdr:col>
      <xdr:colOff>114300</xdr:colOff>
      <xdr:row>58</xdr:row>
      <xdr:rowOff>106680</xdr:rowOff>
    </xdr:to>
    <xdr:sp macro="" textlink="">
      <xdr:nvSpPr>
        <xdr:cNvPr id="139" name="楕円 138"/>
        <xdr:cNvSpPr/>
      </xdr:nvSpPr>
      <xdr:spPr>
        <a:xfrm>
          <a:off x="4462780" y="99472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26670</xdr:rowOff>
    </xdr:from>
    <xdr:ext cx="534670" cy="265430"/>
    <xdr:sp macro="" textlink="">
      <xdr:nvSpPr>
        <xdr:cNvPr id="140" name="総務費該当値テキスト"/>
        <xdr:cNvSpPr txBox="1"/>
      </xdr:nvSpPr>
      <xdr:spPr>
        <a:xfrm>
          <a:off x="4564380" y="97993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31750</xdr:rowOff>
    </xdr:from>
    <xdr:to xmlns:xdr="http://schemas.openxmlformats.org/drawingml/2006/spreadsheetDrawing">
      <xdr:col>20</xdr:col>
      <xdr:colOff>38100</xdr:colOff>
      <xdr:row>58</xdr:row>
      <xdr:rowOff>135890</xdr:rowOff>
    </xdr:to>
    <xdr:sp macro="" textlink="">
      <xdr:nvSpPr>
        <xdr:cNvPr id="141" name="楕円 140"/>
        <xdr:cNvSpPr/>
      </xdr:nvSpPr>
      <xdr:spPr>
        <a:xfrm>
          <a:off x="3649980" y="997585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126365</xdr:rowOff>
    </xdr:from>
    <xdr:ext cx="531495" cy="264160"/>
    <xdr:sp macro="" textlink="">
      <xdr:nvSpPr>
        <xdr:cNvPr id="142" name="テキスト ボックス 141"/>
        <xdr:cNvSpPr txBox="1"/>
      </xdr:nvSpPr>
      <xdr:spPr>
        <a:xfrm>
          <a:off x="3438525" y="100704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144145</xdr:rowOff>
    </xdr:from>
    <xdr:to xmlns:xdr="http://schemas.openxmlformats.org/drawingml/2006/spreadsheetDrawing">
      <xdr:col>15</xdr:col>
      <xdr:colOff>101600</xdr:colOff>
      <xdr:row>58</xdr:row>
      <xdr:rowOff>72390</xdr:rowOff>
    </xdr:to>
    <xdr:sp macro="" textlink="">
      <xdr:nvSpPr>
        <xdr:cNvPr id="143" name="楕円 142"/>
        <xdr:cNvSpPr/>
      </xdr:nvSpPr>
      <xdr:spPr>
        <a:xfrm>
          <a:off x="2781300" y="9916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89535</xdr:rowOff>
    </xdr:from>
    <xdr:ext cx="531495" cy="261620"/>
    <xdr:sp macro="" textlink="">
      <xdr:nvSpPr>
        <xdr:cNvPr id="144" name="テキスト ボックス 143"/>
        <xdr:cNvSpPr txBox="1"/>
      </xdr:nvSpPr>
      <xdr:spPr>
        <a:xfrm>
          <a:off x="2574925" y="969073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1270</xdr:rowOff>
    </xdr:from>
    <xdr:to xmlns:xdr="http://schemas.openxmlformats.org/drawingml/2006/spreadsheetDrawing">
      <xdr:col>10</xdr:col>
      <xdr:colOff>165100</xdr:colOff>
      <xdr:row>57</xdr:row>
      <xdr:rowOff>104775</xdr:rowOff>
    </xdr:to>
    <xdr:sp macro="" textlink="">
      <xdr:nvSpPr>
        <xdr:cNvPr id="145" name="楕円 144"/>
        <xdr:cNvSpPr/>
      </xdr:nvSpPr>
      <xdr:spPr>
        <a:xfrm>
          <a:off x="1917700" y="97739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123825</xdr:rowOff>
    </xdr:from>
    <xdr:ext cx="534035" cy="262890"/>
    <xdr:sp macro="" textlink="">
      <xdr:nvSpPr>
        <xdr:cNvPr id="146" name="テキスト ボックス 145"/>
        <xdr:cNvSpPr txBox="1"/>
      </xdr:nvSpPr>
      <xdr:spPr>
        <a:xfrm>
          <a:off x="1706245" y="955357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94615</xdr:rowOff>
    </xdr:from>
    <xdr:to xmlns:xdr="http://schemas.openxmlformats.org/drawingml/2006/spreadsheetDrawing">
      <xdr:col>6</xdr:col>
      <xdr:colOff>38100</xdr:colOff>
      <xdr:row>57</xdr:row>
      <xdr:rowOff>23495</xdr:rowOff>
    </xdr:to>
    <xdr:sp macro="" textlink="">
      <xdr:nvSpPr>
        <xdr:cNvPr id="147" name="楕円 146"/>
        <xdr:cNvSpPr/>
      </xdr:nvSpPr>
      <xdr:spPr>
        <a:xfrm>
          <a:off x="1054100" y="96958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40640</xdr:rowOff>
    </xdr:from>
    <xdr:ext cx="531495" cy="263525"/>
    <xdr:sp macro="" textlink="">
      <xdr:nvSpPr>
        <xdr:cNvPr id="148" name="テキスト ボックス 147"/>
        <xdr:cNvSpPr txBox="1"/>
      </xdr:nvSpPr>
      <xdr:spPr>
        <a:xfrm>
          <a:off x="842645" y="947039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9" name="正方形/長方形 148"/>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6" name="正方形/長方形 155"/>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250" cy="228600"/>
    <xdr:sp macro="" textlink="">
      <xdr:nvSpPr>
        <xdr:cNvPr id="157" name="テキスト ボックス 156"/>
        <xdr:cNvSpPr txBox="1"/>
      </xdr:nvSpPr>
      <xdr:spPr>
        <a:xfrm>
          <a:off x="708660" y="11494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8" name="直線コネクタ 157"/>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114300</xdr:rowOff>
    </xdr:from>
    <xdr:ext cx="594995" cy="264160"/>
    <xdr:sp macro="" textlink="">
      <xdr:nvSpPr>
        <xdr:cNvPr id="159" name="テキスト ボックス 158"/>
        <xdr:cNvSpPr txBox="1"/>
      </xdr:nvSpPr>
      <xdr:spPr>
        <a:xfrm>
          <a:off x="166370" y="1383030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0" name="直線コネクタ 159"/>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75565</xdr:rowOff>
    </xdr:from>
    <xdr:ext cx="594995" cy="262255"/>
    <xdr:sp macro="" textlink="">
      <xdr:nvSpPr>
        <xdr:cNvPr id="161" name="テキスト ボックス 160"/>
        <xdr:cNvSpPr txBox="1"/>
      </xdr:nvSpPr>
      <xdr:spPr>
        <a:xfrm>
          <a:off x="166370" y="1344866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2" name="直線コネクタ 161"/>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36195</xdr:rowOff>
    </xdr:from>
    <xdr:ext cx="594995" cy="263525"/>
    <xdr:sp macro="" textlink="">
      <xdr:nvSpPr>
        <xdr:cNvPr id="163" name="テキスト ボックス 162"/>
        <xdr:cNvSpPr txBox="1"/>
      </xdr:nvSpPr>
      <xdr:spPr>
        <a:xfrm>
          <a:off x="166370" y="1306639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4" name="直線コネクタ 163"/>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4995" cy="264160"/>
    <xdr:sp macro="" textlink="">
      <xdr:nvSpPr>
        <xdr:cNvPr id="165" name="テキスト ボックス 164"/>
        <xdr:cNvSpPr txBox="1"/>
      </xdr:nvSpPr>
      <xdr:spPr>
        <a:xfrm>
          <a:off x="166370" y="1268730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6" name="直線コネクタ 165"/>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133985</xdr:rowOff>
    </xdr:from>
    <xdr:ext cx="594995" cy="263525"/>
    <xdr:sp macro="" textlink="">
      <xdr:nvSpPr>
        <xdr:cNvPr id="167" name="テキスト ボックス 166"/>
        <xdr:cNvSpPr txBox="1"/>
      </xdr:nvSpPr>
      <xdr:spPr>
        <a:xfrm>
          <a:off x="166370" y="1230693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8" name="直線コネクタ 167"/>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94615</xdr:rowOff>
    </xdr:from>
    <xdr:ext cx="594995" cy="263525"/>
    <xdr:sp macro="" textlink="">
      <xdr:nvSpPr>
        <xdr:cNvPr id="169" name="テキスト ボックス 168"/>
        <xdr:cNvSpPr txBox="1"/>
      </xdr:nvSpPr>
      <xdr:spPr>
        <a:xfrm>
          <a:off x="166370" y="11924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0" name="直線コネクタ 169"/>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4995" cy="261620"/>
    <xdr:sp macro="" textlink="">
      <xdr:nvSpPr>
        <xdr:cNvPr id="171" name="テキスト ボックス 170"/>
        <xdr:cNvSpPr txBox="1"/>
      </xdr:nvSpPr>
      <xdr:spPr>
        <a:xfrm>
          <a:off x="166370" y="11543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2"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171450</xdr:rowOff>
    </xdr:from>
    <xdr:to xmlns:xdr="http://schemas.openxmlformats.org/drawingml/2006/spreadsheetDrawing">
      <xdr:col>24</xdr:col>
      <xdr:colOff>62865</xdr:colOff>
      <xdr:row>79</xdr:row>
      <xdr:rowOff>90805</xdr:rowOff>
    </xdr:to>
    <xdr:cxnSp macro="">
      <xdr:nvCxnSpPr>
        <xdr:cNvPr id="173" name="直線コネクタ 172"/>
        <xdr:cNvCxnSpPr/>
      </xdr:nvCxnSpPr>
      <xdr:spPr>
        <a:xfrm flipV="1">
          <a:off x="4511675" y="1217295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94615</xdr:rowOff>
    </xdr:from>
    <xdr:ext cx="598805" cy="263525"/>
    <xdr:sp macro="" textlink="">
      <xdr:nvSpPr>
        <xdr:cNvPr id="174" name="民生費最小値テキスト"/>
        <xdr:cNvSpPr txBox="1"/>
      </xdr:nvSpPr>
      <xdr:spPr>
        <a:xfrm>
          <a:off x="4564380" y="1363916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90805</xdr:rowOff>
    </xdr:from>
    <xdr:to xmlns:xdr="http://schemas.openxmlformats.org/drawingml/2006/spreadsheetDrawing">
      <xdr:col>24</xdr:col>
      <xdr:colOff>152400</xdr:colOff>
      <xdr:row>79</xdr:row>
      <xdr:rowOff>90805</xdr:rowOff>
    </xdr:to>
    <xdr:cxnSp macro="">
      <xdr:nvCxnSpPr>
        <xdr:cNvPr id="175" name="直線コネクタ 174"/>
        <xdr:cNvCxnSpPr/>
      </xdr:nvCxnSpPr>
      <xdr:spPr>
        <a:xfrm>
          <a:off x="4429760" y="13635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116840</xdr:rowOff>
    </xdr:from>
    <xdr:ext cx="598805" cy="264795"/>
    <xdr:sp macro="" textlink="">
      <xdr:nvSpPr>
        <xdr:cNvPr id="176" name="民生費最大値テキスト"/>
        <xdr:cNvSpPr txBox="1"/>
      </xdr:nvSpPr>
      <xdr:spPr>
        <a:xfrm>
          <a:off x="4564380" y="1194689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291,801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171450</xdr:rowOff>
    </xdr:from>
    <xdr:to xmlns:xdr="http://schemas.openxmlformats.org/drawingml/2006/spreadsheetDrawing">
      <xdr:col>24</xdr:col>
      <xdr:colOff>152400</xdr:colOff>
      <xdr:row>70</xdr:row>
      <xdr:rowOff>171450</xdr:rowOff>
    </xdr:to>
    <xdr:cxnSp macro="">
      <xdr:nvCxnSpPr>
        <xdr:cNvPr id="177" name="直線コネクタ 176"/>
        <xdr:cNvCxnSpPr/>
      </xdr:nvCxnSpPr>
      <xdr:spPr>
        <a:xfrm>
          <a:off x="4429760" y="12172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159385</xdr:rowOff>
    </xdr:from>
    <xdr:to xmlns:xdr="http://schemas.openxmlformats.org/drawingml/2006/spreadsheetDrawing">
      <xdr:col>24</xdr:col>
      <xdr:colOff>63500</xdr:colOff>
      <xdr:row>77</xdr:row>
      <xdr:rowOff>44450</xdr:rowOff>
    </xdr:to>
    <xdr:cxnSp macro="">
      <xdr:nvCxnSpPr>
        <xdr:cNvPr id="178" name="直線コネクタ 177"/>
        <xdr:cNvCxnSpPr/>
      </xdr:nvCxnSpPr>
      <xdr:spPr>
        <a:xfrm flipV="1">
          <a:off x="3700780" y="13189585"/>
          <a:ext cx="8128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126365</xdr:rowOff>
    </xdr:from>
    <xdr:ext cx="598805" cy="264160"/>
    <xdr:sp macro="" textlink="">
      <xdr:nvSpPr>
        <xdr:cNvPr id="179" name="民生費平均値テキスト"/>
        <xdr:cNvSpPr txBox="1"/>
      </xdr:nvSpPr>
      <xdr:spPr>
        <a:xfrm>
          <a:off x="4564380" y="12985115"/>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103505</xdr:rowOff>
    </xdr:from>
    <xdr:to xmlns:xdr="http://schemas.openxmlformats.org/drawingml/2006/spreadsheetDrawing">
      <xdr:col>24</xdr:col>
      <xdr:colOff>114300</xdr:colOff>
      <xdr:row>77</xdr:row>
      <xdr:rowOff>31750</xdr:rowOff>
    </xdr:to>
    <xdr:sp macro="" textlink="">
      <xdr:nvSpPr>
        <xdr:cNvPr id="180" name="フローチャート: 判断 179"/>
        <xdr:cNvSpPr/>
      </xdr:nvSpPr>
      <xdr:spPr>
        <a:xfrm>
          <a:off x="4462780" y="13133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44450</xdr:rowOff>
    </xdr:from>
    <xdr:to xmlns:xdr="http://schemas.openxmlformats.org/drawingml/2006/spreadsheetDrawing">
      <xdr:col>19</xdr:col>
      <xdr:colOff>177800</xdr:colOff>
      <xdr:row>78</xdr:row>
      <xdr:rowOff>73660</xdr:rowOff>
    </xdr:to>
    <xdr:cxnSp macro="">
      <xdr:nvCxnSpPr>
        <xdr:cNvPr id="181" name="直線コネクタ 180"/>
        <xdr:cNvCxnSpPr/>
      </xdr:nvCxnSpPr>
      <xdr:spPr>
        <a:xfrm flipV="1">
          <a:off x="2832100" y="13246100"/>
          <a:ext cx="86868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36195</xdr:rowOff>
    </xdr:from>
    <xdr:to xmlns:xdr="http://schemas.openxmlformats.org/drawingml/2006/spreadsheetDrawing">
      <xdr:col>20</xdr:col>
      <xdr:colOff>38100</xdr:colOff>
      <xdr:row>77</xdr:row>
      <xdr:rowOff>140335</xdr:rowOff>
    </xdr:to>
    <xdr:sp macro="" textlink="">
      <xdr:nvSpPr>
        <xdr:cNvPr id="182" name="フローチャート: 判断 181"/>
        <xdr:cNvSpPr/>
      </xdr:nvSpPr>
      <xdr:spPr>
        <a:xfrm>
          <a:off x="3649980" y="132378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130810</xdr:rowOff>
    </xdr:from>
    <xdr:ext cx="595630" cy="264160"/>
    <xdr:sp macro="" textlink="">
      <xdr:nvSpPr>
        <xdr:cNvPr id="183" name="テキスト ボックス 182"/>
        <xdr:cNvSpPr txBox="1"/>
      </xdr:nvSpPr>
      <xdr:spPr>
        <a:xfrm>
          <a:off x="3406140" y="1333246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73660</xdr:rowOff>
    </xdr:from>
    <xdr:to xmlns:xdr="http://schemas.openxmlformats.org/drawingml/2006/spreadsheetDrawing">
      <xdr:col>15</xdr:col>
      <xdr:colOff>50800</xdr:colOff>
      <xdr:row>78</xdr:row>
      <xdr:rowOff>156210</xdr:rowOff>
    </xdr:to>
    <xdr:cxnSp macro="">
      <xdr:nvCxnSpPr>
        <xdr:cNvPr id="184" name="直線コネクタ 183"/>
        <xdr:cNvCxnSpPr/>
      </xdr:nvCxnSpPr>
      <xdr:spPr>
        <a:xfrm flipV="1">
          <a:off x="1968500" y="1344676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53975</xdr:rowOff>
    </xdr:from>
    <xdr:to xmlns:xdr="http://schemas.openxmlformats.org/drawingml/2006/spreadsheetDrawing">
      <xdr:col>15</xdr:col>
      <xdr:colOff>101600</xdr:colOff>
      <xdr:row>77</xdr:row>
      <xdr:rowOff>158750</xdr:rowOff>
    </xdr:to>
    <xdr:sp macro="" textlink="">
      <xdr:nvSpPr>
        <xdr:cNvPr id="185" name="フローチャート: 判断 184"/>
        <xdr:cNvSpPr/>
      </xdr:nvSpPr>
      <xdr:spPr>
        <a:xfrm>
          <a:off x="2781300" y="132556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171450</xdr:rowOff>
    </xdr:from>
    <xdr:ext cx="598170" cy="264160"/>
    <xdr:sp macro="" textlink="">
      <xdr:nvSpPr>
        <xdr:cNvPr id="186" name="テキスト ボックス 185"/>
        <xdr:cNvSpPr txBox="1"/>
      </xdr:nvSpPr>
      <xdr:spPr>
        <a:xfrm>
          <a:off x="2542540" y="1303020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156210</xdr:rowOff>
    </xdr:from>
    <xdr:to xmlns:xdr="http://schemas.openxmlformats.org/drawingml/2006/spreadsheetDrawing">
      <xdr:col>10</xdr:col>
      <xdr:colOff>114300</xdr:colOff>
      <xdr:row>79</xdr:row>
      <xdr:rowOff>23495</xdr:rowOff>
    </xdr:to>
    <xdr:cxnSp macro="">
      <xdr:nvCxnSpPr>
        <xdr:cNvPr id="187" name="直線コネクタ 186"/>
        <xdr:cNvCxnSpPr/>
      </xdr:nvCxnSpPr>
      <xdr:spPr>
        <a:xfrm flipV="1">
          <a:off x="1104900" y="1352931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91440</xdr:rowOff>
    </xdr:from>
    <xdr:to xmlns:xdr="http://schemas.openxmlformats.org/drawingml/2006/spreadsheetDrawing">
      <xdr:col>10</xdr:col>
      <xdr:colOff>165100</xdr:colOff>
      <xdr:row>78</xdr:row>
      <xdr:rowOff>20320</xdr:rowOff>
    </xdr:to>
    <xdr:sp macro="" textlink="">
      <xdr:nvSpPr>
        <xdr:cNvPr id="188" name="フローチャート: 判断 187"/>
        <xdr:cNvSpPr/>
      </xdr:nvSpPr>
      <xdr:spPr>
        <a:xfrm>
          <a:off x="1917700" y="132930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36830</xdr:rowOff>
    </xdr:from>
    <xdr:ext cx="595630" cy="263525"/>
    <xdr:sp macro="" textlink="">
      <xdr:nvSpPr>
        <xdr:cNvPr id="189" name="テキスト ボックス 188"/>
        <xdr:cNvSpPr txBox="1"/>
      </xdr:nvSpPr>
      <xdr:spPr>
        <a:xfrm>
          <a:off x="1673860" y="1306703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8255</xdr:rowOff>
    </xdr:from>
    <xdr:to xmlns:xdr="http://schemas.openxmlformats.org/drawingml/2006/spreadsheetDrawing">
      <xdr:col>6</xdr:col>
      <xdr:colOff>38100</xdr:colOff>
      <xdr:row>78</xdr:row>
      <xdr:rowOff>111760</xdr:rowOff>
    </xdr:to>
    <xdr:sp macro="" textlink="">
      <xdr:nvSpPr>
        <xdr:cNvPr id="190" name="フローチャート: 判断 189"/>
        <xdr:cNvSpPr/>
      </xdr:nvSpPr>
      <xdr:spPr>
        <a:xfrm>
          <a:off x="1054100" y="133813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128270</xdr:rowOff>
    </xdr:from>
    <xdr:ext cx="595630" cy="263525"/>
    <xdr:sp macro="" textlink="">
      <xdr:nvSpPr>
        <xdr:cNvPr id="191" name="テキスト ボックス 190"/>
        <xdr:cNvSpPr txBox="1"/>
      </xdr:nvSpPr>
      <xdr:spPr>
        <a:xfrm>
          <a:off x="810260" y="1315847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9460" cy="264795"/>
    <xdr:sp macro="" textlink="">
      <xdr:nvSpPr>
        <xdr:cNvPr id="192" name="テキスト ボックス 191"/>
        <xdr:cNvSpPr txBox="1"/>
      </xdr:nvSpPr>
      <xdr:spPr>
        <a:xfrm>
          <a:off x="432816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3" name="テキスト ボックス 192"/>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9460" cy="264795"/>
    <xdr:sp macro="" textlink="">
      <xdr:nvSpPr>
        <xdr:cNvPr id="194" name="テキスト ボックス 193"/>
        <xdr:cNvSpPr txBox="1"/>
      </xdr:nvSpPr>
      <xdr:spPr>
        <a:xfrm>
          <a:off x="264668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5" name="テキスト ボックス 194"/>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6" name="テキスト ボックス 195"/>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106680</xdr:rowOff>
    </xdr:from>
    <xdr:to xmlns:xdr="http://schemas.openxmlformats.org/drawingml/2006/spreadsheetDrawing">
      <xdr:col>24</xdr:col>
      <xdr:colOff>114300</xdr:colOff>
      <xdr:row>77</xdr:row>
      <xdr:rowOff>35560</xdr:rowOff>
    </xdr:to>
    <xdr:sp macro="" textlink="">
      <xdr:nvSpPr>
        <xdr:cNvPr id="197" name="楕円 196"/>
        <xdr:cNvSpPr/>
      </xdr:nvSpPr>
      <xdr:spPr>
        <a:xfrm>
          <a:off x="4462780" y="13136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85090</xdr:rowOff>
    </xdr:from>
    <xdr:ext cx="598805" cy="265430"/>
    <xdr:sp macro="" textlink="">
      <xdr:nvSpPr>
        <xdr:cNvPr id="198" name="民生費該当値テキスト"/>
        <xdr:cNvSpPr txBox="1"/>
      </xdr:nvSpPr>
      <xdr:spPr>
        <a:xfrm>
          <a:off x="4564380" y="1311529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167640</xdr:rowOff>
    </xdr:from>
    <xdr:to xmlns:xdr="http://schemas.openxmlformats.org/drawingml/2006/spreadsheetDrawing">
      <xdr:col>20</xdr:col>
      <xdr:colOff>38100</xdr:colOff>
      <xdr:row>77</xdr:row>
      <xdr:rowOff>95885</xdr:rowOff>
    </xdr:to>
    <xdr:sp macro="" textlink="">
      <xdr:nvSpPr>
        <xdr:cNvPr id="199" name="楕円 198"/>
        <xdr:cNvSpPr/>
      </xdr:nvSpPr>
      <xdr:spPr>
        <a:xfrm>
          <a:off x="3649980" y="131978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113030</xdr:rowOff>
    </xdr:from>
    <xdr:ext cx="595630" cy="261620"/>
    <xdr:sp macro="" textlink="">
      <xdr:nvSpPr>
        <xdr:cNvPr id="200" name="テキスト ボックス 199"/>
        <xdr:cNvSpPr txBox="1"/>
      </xdr:nvSpPr>
      <xdr:spPr>
        <a:xfrm>
          <a:off x="3406140" y="1297178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22225</xdr:rowOff>
    </xdr:from>
    <xdr:to xmlns:xdr="http://schemas.openxmlformats.org/drawingml/2006/spreadsheetDrawing">
      <xdr:col>15</xdr:col>
      <xdr:colOff>101600</xdr:colOff>
      <xdr:row>78</xdr:row>
      <xdr:rowOff>125730</xdr:rowOff>
    </xdr:to>
    <xdr:sp macro="" textlink="">
      <xdr:nvSpPr>
        <xdr:cNvPr id="201" name="楕円 200"/>
        <xdr:cNvSpPr/>
      </xdr:nvSpPr>
      <xdr:spPr>
        <a:xfrm>
          <a:off x="2781300" y="133953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116840</xdr:rowOff>
    </xdr:from>
    <xdr:ext cx="598170" cy="264795"/>
    <xdr:sp macro="" textlink="">
      <xdr:nvSpPr>
        <xdr:cNvPr id="202" name="テキスト ボックス 201"/>
        <xdr:cNvSpPr txBox="1"/>
      </xdr:nvSpPr>
      <xdr:spPr>
        <a:xfrm>
          <a:off x="2542540" y="1348994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104140</xdr:rowOff>
    </xdr:from>
    <xdr:to xmlns:xdr="http://schemas.openxmlformats.org/drawingml/2006/spreadsheetDrawing">
      <xdr:col>10</xdr:col>
      <xdr:colOff>165100</xdr:colOff>
      <xdr:row>79</xdr:row>
      <xdr:rowOff>32385</xdr:rowOff>
    </xdr:to>
    <xdr:sp macro="" textlink="">
      <xdr:nvSpPr>
        <xdr:cNvPr id="203" name="楕円 202"/>
        <xdr:cNvSpPr/>
      </xdr:nvSpPr>
      <xdr:spPr>
        <a:xfrm>
          <a:off x="1917700" y="13477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23495</xdr:rowOff>
    </xdr:from>
    <xdr:ext cx="595630" cy="264795"/>
    <xdr:sp macro="" textlink="">
      <xdr:nvSpPr>
        <xdr:cNvPr id="204" name="テキスト ボックス 203"/>
        <xdr:cNvSpPr txBox="1"/>
      </xdr:nvSpPr>
      <xdr:spPr>
        <a:xfrm>
          <a:off x="1673860" y="1356804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146685</xdr:rowOff>
    </xdr:from>
    <xdr:to xmlns:xdr="http://schemas.openxmlformats.org/drawingml/2006/spreadsheetDrawing">
      <xdr:col>6</xdr:col>
      <xdr:colOff>38100</xdr:colOff>
      <xdr:row>79</xdr:row>
      <xdr:rowOff>75565</xdr:rowOff>
    </xdr:to>
    <xdr:sp macro="" textlink="">
      <xdr:nvSpPr>
        <xdr:cNvPr id="205" name="楕円 204"/>
        <xdr:cNvSpPr/>
      </xdr:nvSpPr>
      <xdr:spPr>
        <a:xfrm>
          <a:off x="1054100" y="135197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66675</xdr:rowOff>
    </xdr:from>
    <xdr:ext cx="595630" cy="262890"/>
    <xdr:sp macro="" textlink="">
      <xdr:nvSpPr>
        <xdr:cNvPr id="206" name="テキスト ボックス 205"/>
        <xdr:cNvSpPr txBox="1"/>
      </xdr:nvSpPr>
      <xdr:spPr>
        <a:xfrm>
          <a:off x="810260" y="1361122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7" name="正方形/長方形 206"/>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8" name="正方形/長方形 207"/>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0" name="正方形/長方形 209"/>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2" name="正方形/長方形 211"/>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250" cy="228600"/>
    <xdr:sp macro="" textlink="">
      <xdr:nvSpPr>
        <xdr:cNvPr id="215" name="テキスト ボックス 214"/>
        <xdr:cNvSpPr txBox="1"/>
      </xdr:nvSpPr>
      <xdr:spPr>
        <a:xfrm>
          <a:off x="708660" y="14923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17" name="テキスト ボックス 216"/>
        <xdr:cNvSpPr txBox="1"/>
      </xdr:nvSpPr>
      <xdr:spPr>
        <a:xfrm>
          <a:off x="22542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21" name="テキスト ボックス 220"/>
        <xdr:cNvSpPr txBox="1"/>
      </xdr:nvSpPr>
      <xdr:spPr>
        <a:xfrm>
          <a:off x="22542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3" name="テキスト ボックス 222"/>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5905"/>
    <xdr:sp macro="" textlink="">
      <xdr:nvSpPr>
        <xdr:cNvPr id="225" name="テキスト ボックス 224"/>
        <xdr:cNvSpPr txBox="1"/>
      </xdr:nvSpPr>
      <xdr:spPr>
        <a:xfrm>
          <a:off x="22542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1495" cy="258445"/>
    <xdr:sp macro="" textlink="">
      <xdr:nvSpPr>
        <xdr:cNvPr id="227" name="テキスト ボックス 226"/>
        <xdr:cNvSpPr txBox="1"/>
      </xdr:nvSpPr>
      <xdr:spPr>
        <a:xfrm>
          <a:off x="22542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8" name="直線コネクタ 227"/>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38735</xdr:rowOff>
    </xdr:from>
    <xdr:ext cx="531495" cy="265430"/>
    <xdr:sp macro="" textlink="">
      <xdr:nvSpPr>
        <xdr:cNvPr id="229" name="テキスト ボックス 228"/>
        <xdr:cNvSpPr txBox="1"/>
      </xdr:nvSpPr>
      <xdr:spPr>
        <a:xfrm>
          <a:off x="225425" y="15297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0" name="直線コネクタ 229"/>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55880</xdr:rowOff>
    </xdr:from>
    <xdr:ext cx="531495" cy="261620"/>
    <xdr:sp macro="" textlink="">
      <xdr:nvSpPr>
        <xdr:cNvPr id="231" name="テキスト ボックス 230"/>
        <xdr:cNvSpPr txBox="1"/>
      </xdr:nvSpPr>
      <xdr:spPr>
        <a:xfrm>
          <a:off x="225425" y="1497203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103505</xdr:rowOff>
    </xdr:from>
    <xdr:to xmlns:xdr="http://schemas.openxmlformats.org/drawingml/2006/spreadsheetDrawing">
      <xdr:col>24</xdr:col>
      <xdr:colOff>62865</xdr:colOff>
      <xdr:row>98</xdr:row>
      <xdr:rowOff>144145</xdr:rowOff>
    </xdr:to>
    <xdr:cxnSp macro="">
      <xdr:nvCxnSpPr>
        <xdr:cNvPr id="233" name="直線コネクタ 232"/>
        <xdr:cNvCxnSpPr/>
      </xdr:nvCxnSpPr>
      <xdr:spPr>
        <a:xfrm flipV="1">
          <a:off x="4511675" y="15362555"/>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4" name="衛生費最小値テキスト"/>
        <xdr:cNvSpPr txBox="1"/>
      </xdr:nvSpPr>
      <xdr:spPr>
        <a:xfrm>
          <a:off x="456438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5" name="直線コネクタ 234"/>
        <xdr:cNvCxnSpPr/>
      </xdr:nvCxnSpPr>
      <xdr:spPr>
        <a:xfrm>
          <a:off x="4429760" y="16946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48260</xdr:rowOff>
    </xdr:from>
    <xdr:ext cx="534670" cy="264160"/>
    <xdr:sp macro="" textlink="">
      <xdr:nvSpPr>
        <xdr:cNvPr id="236" name="衛生費最大値テキスト"/>
        <xdr:cNvSpPr txBox="1"/>
      </xdr:nvSpPr>
      <xdr:spPr>
        <a:xfrm>
          <a:off x="4564380" y="151358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72,427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103505</xdr:rowOff>
    </xdr:from>
    <xdr:to xmlns:xdr="http://schemas.openxmlformats.org/drawingml/2006/spreadsheetDrawing">
      <xdr:col>24</xdr:col>
      <xdr:colOff>152400</xdr:colOff>
      <xdr:row>89</xdr:row>
      <xdr:rowOff>103505</xdr:rowOff>
    </xdr:to>
    <xdr:cxnSp macro="">
      <xdr:nvCxnSpPr>
        <xdr:cNvPr id="237" name="直線コネクタ 236"/>
        <xdr:cNvCxnSpPr/>
      </xdr:nvCxnSpPr>
      <xdr:spPr>
        <a:xfrm>
          <a:off x="4429760" y="15362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90170</xdr:rowOff>
    </xdr:from>
    <xdr:to xmlns:xdr="http://schemas.openxmlformats.org/drawingml/2006/spreadsheetDrawing">
      <xdr:col>24</xdr:col>
      <xdr:colOff>63500</xdr:colOff>
      <xdr:row>98</xdr:row>
      <xdr:rowOff>132715</xdr:rowOff>
    </xdr:to>
    <xdr:cxnSp macro="">
      <xdr:nvCxnSpPr>
        <xdr:cNvPr id="238" name="直線コネクタ 237"/>
        <xdr:cNvCxnSpPr/>
      </xdr:nvCxnSpPr>
      <xdr:spPr>
        <a:xfrm flipV="1">
          <a:off x="3700780" y="1689227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139065</xdr:rowOff>
    </xdr:from>
    <xdr:ext cx="534670" cy="259080"/>
    <xdr:sp macro="" textlink="">
      <xdr:nvSpPr>
        <xdr:cNvPr id="239" name="衛生費平均値テキスト"/>
        <xdr:cNvSpPr txBox="1"/>
      </xdr:nvSpPr>
      <xdr:spPr>
        <a:xfrm>
          <a:off x="4564380" y="16598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116205</xdr:rowOff>
    </xdr:from>
    <xdr:to xmlns:xdr="http://schemas.openxmlformats.org/drawingml/2006/spreadsheetDrawing">
      <xdr:col>24</xdr:col>
      <xdr:colOff>114300</xdr:colOff>
      <xdr:row>98</xdr:row>
      <xdr:rowOff>46355</xdr:rowOff>
    </xdr:to>
    <xdr:sp macro="" textlink="">
      <xdr:nvSpPr>
        <xdr:cNvPr id="240" name="フローチャート: 判断 239"/>
        <xdr:cNvSpPr/>
      </xdr:nvSpPr>
      <xdr:spPr>
        <a:xfrm>
          <a:off x="446278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68580</xdr:rowOff>
    </xdr:from>
    <xdr:to xmlns:xdr="http://schemas.openxmlformats.org/drawingml/2006/spreadsheetDrawing">
      <xdr:col>19</xdr:col>
      <xdr:colOff>177800</xdr:colOff>
      <xdr:row>98</xdr:row>
      <xdr:rowOff>132715</xdr:rowOff>
    </xdr:to>
    <xdr:cxnSp macro="">
      <xdr:nvCxnSpPr>
        <xdr:cNvPr id="241" name="直線コネクタ 240"/>
        <xdr:cNvCxnSpPr/>
      </xdr:nvCxnSpPr>
      <xdr:spPr>
        <a:xfrm>
          <a:off x="2832100" y="16870680"/>
          <a:ext cx="8686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143510</xdr:rowOff>
    </xdr:from>
    <xdr:to xmlns:xdr="http://schemas.openxmlformats.org/drawingml/2006/spreadsheetDrawing">
      <xdr:col>20</xdr:col>
      <xdr:colOff>38100</xdr:colOff>
      <xdr:row>98</xdr:row>
      <xdr:rowOff>73025</xdr:rowOff>
    </xdr:to>
    <xdr:sp macro="" textlink="">
      <xdr:nvSpPr>
        <xdr:cNvPr id="242" name="フローチャート: 判断 241"/>
        <xdr:cNvSpPr/>
      </xdr:nvSpPr>
      <xdr:spPr>
        <a:xfrm>
          <a:off x="3649980" y="167741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89535</xdr:rowOff>
    </xdr:from>
    <xdr:ext cx="531495" cy="255905"/>
    <xdr:sp macro="" textlink="">
      <xdr:nvSpPr>
        <xdr:cNvPr id="243" name="テキスト ボックス 242"/>
        <xdr:cNvSpPr txBox="1"/>
      </xdr:nvSpPr>
      <xdr:spPr>
        <a:xfrm>
          <a:off x="3438525" y="16548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68580</xdr:rowOff>
    </xdr:from>
    <xdr:to xmlns:xdr="http://schemas.openxmlformats.org/drawingml/2006/spreadsheetDrawing">
      <xdr:col>15</xdr:col>
      <xdr:colOff>50800</xdr:colOff>
      <xdr:row>98</xdr:row>
      <xdr:rowOff>80010</xdr:rowOff>
    </xdr:to>
    <xdr:cxnSp macro="">
      <xdr:nvCxnSpPr>
        <xdr:cNvPr id="244" name="直線コネクタ 243"/>
        <xdr:cNvCxnSpPr/>
      </xdr:nvCxnSpPr>
      <xdr:spPr>
        <a:xfrm flipV="1">
          <a:off x="1968500" y="1687068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154940</xdr:rowOff>
    </xdr:from>
    <xdr:to xmlns:xdr="http://schemas.openxmlformats.org/drawingml/2006/spreadsheetDrawing">
      <xdr:col>15</xdr:col>
      <xdr:colOff>101600</xdr:colOff>
      <xdr:row>98</xdr:row>
      <xdr:rowOff>85090</xdr:rowOff>
    </xdr:to>
    <xdr:sp macro="" textlink="">
      <xdr:nvSpPr>
        <xdr:cNvPr id="245" name="フローチャート: 判断 244"/>
        <xdr:cNvSpPr/>
      </xdr:nvSpPr>
      <xdr:spPr>
        <a:xfrm>
          <a:off x="27813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101600</xdr:rowOff>
    </xdr:from>
    <xdr:ext cx="531495" cy="259080"/>
    <xdr:sp macro="" textlink="">
      <xdr:nvSpPr>
        <xdr:cNvPr id="246" name="テキスト ボックス 245"/>
        <xdr:cNvSpPr txBox="1"/>
      </xdr:nvSpPr>
      <xdr:spPr>
        <a:xfrm>
          <a:off x="2574925" y="16560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73660</xdr:rowOff>
    </xdr:from>
    <xdr:to xmlns:xdr="http://schemas.openxmlformats.org/drawingml/2006/spreadsheetDrawing">
      <xdr:col>10</xdr:col>
      <xdr:colOff>114300</xdr:colOff>
      <xdr:row>98</xdr:row>
      <xdr:rowOff>80010</xdr:rowOff>
    </xdr:to>
    <xdr:cxnSp macro="">
      <xdr:nvCxnSpPr>
        <xdr:cNvPr id="247" name="直線コネクタ 246"/>
        <xdr:cNvCxnSpPr/>
      </xdr:nvCxnSpPr>
      <xdr:spPr>
        <a:xfrm>
          <a:off x="1104900" y="16704310"/>
          <a:ext cx="8636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122555</xdr:rowOff>
    </xdr:from>
    <xdr:to xmlns:xdr="http://schemas.openxmlformats.org/drawingml/2006/spreadsheetDrawing">
      <xdr:col>10</xdr:col>
      <xdr:colOff>165100</xdr:colOff>
      <xdr:row>98</xdr:row>
      <xdr:rowOff>52705</xdr:rowOff>
    </xdr:to>
    <xdr:sp macro="" textlink="">
      <xdr:nvSpPr>
        <xdr:cNvPr id="248" name="フローチャート: 判断 247"/>
        <xdr:cNvSpPr/>
      </xdr:nvSpPr>
      <xdr:spPr>
        <a:xfrm>
          <a:off x="19177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69215</xdr:rowOff>
    </xdr:from>
    <xdr:ext cx="534035" cy="259080"/>
    <xdr:sp macro="" textlink="">
      <xdr:nvSpPr>
        <xdr:cNvPr id="249" name="テキスト ボックス 248"/>
        <xdr:cNvSpPr txBox="1"/>
      </xdr:nvSpPr>
      <xdr:spPr>
        <a:xfrm>
          <a:off x="1706245" y="1652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133985</xdr:rowOff>
    </xdr:from>
    <xdr:to xmlns:xdr="http://schemas.openxmlformats.org/drawingml/2006/spreadsheetDrawing">
      <xdr:col>6</xdr:col>
      <xdr:colOff>38100</xdr:colOff>
      <xdr:row>98</xdr:row>
      <xdr:rowOff>64135</xdr:rowOff>
    </xdr:to>
    <xdr:sp macro="" textlink="">
      <xdr:nvSpPr>
        <xdr:cNvPr id="250" name="フローチャート: 判断 249"/>
        <xdr:cNvSpPr/>
      </xdr:nvSpPr>
      <xdr:spPr>
        <a:xfrm>
          <a:off x="1054100" y="167646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55245</xdr:rowOff>
    </xdr:from>
    <xdr:ext cx="531495" cy="255905"/>
    <xdr:sp macro="" textlink="">
      <xdr:nvSpPr>
        <xdr:cNvPr id="251" name="テキスト ボックス 250"/>
        <xdr:cNvSpPr txBox="1"/>
      </xdr:nvSpPr>
      <xdr:spPr>
        <a:xfrm>
          <a:off x="842645" y="16857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2" name="テキスト ボックス 251"/>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4" name="テキスト ボックス 253"/>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39370</xdr:rowOff>
    </xdr:from>
    <xdr:to xmlns:xdr="http://schemas.openxmlformats.org/drawingml/2006/spreadsheetDrawing">
      <xdr:col>24</xdr:col>
      <xdr:colOff>114300</xdr:colOff>
      <xdr:row>98</xdr:row>
      <xdr:rowOff>140970</xdr:rowOff>
    </xdr:to>
    <xdr:sp macro="" textlink="">
      <xdr:nvSpPr>
        <xdr:cNvPr id="257" name="楕円 256"/>
        <xdr:cNvSpPr/>
      </xdr:nvSpPr>
      <xdr:spPr>
        <a:xfrm>
          <a:off x="4462780" y="168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125730</xdr:rowOff>
    </xdr:from>
    <xdr:ext cx="534670" cy="259080"/>
    <xdr:sp macro="" textlink="">
      <xdr:nvSpPr>
        <xdr:cNvPr id="258" name="衛生費該当値テキスト"/>
        <xdr:cNvSpPr txBox="1"/>
      </xdr:nvSpPr>
      <xdr:spPr>
        <a:xfrm>
          <a:off x="4564380" y="1675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81915</xdr:rowOff>
    </xdr:from>
    <xdr:to xmlns:xdr="http://schemas.openxmlformats.org/drawingml/2006/spreadsheetDrawing">
      <xdr:col>20</xdr:col>
      <xdr:colOff>38100</xdr:colOff>
      <xdr:row>99</xdr:row>
      <xdr:rowOff>12065</xdr:rowOff>
    </xdr:to>
    <xdr:sp macro="" textlink="">
      <xdr:nvSpPr>
        <xdr:cNvPr id="259" name="楕円 258"/>
        <xdr:cNvSpPr/>
      </xdr:nvSpPr>
      <xdr:spPr>
        <a:xfrm>
          <a:off x="3649980" y="168840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3175</xdr:rowOff>
    </xdr:from>
    <xdr:ext cx="531495" cy="259080"/>
    <xdr:sp macro="" textlink="">
      <xdr:nvSpPr>
        <xdr:cNvPr id="260" name="テキスト ボックス 259"/>
        <xdr:cNvSpPr txBox="1"/>
      </xdr:nvSpPr>
      <xdr:spPr>
        <a:xfrm>
          <a:off x="3438525" y="16976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17780</xdr:rowOff>
    </xdr:from>
    <xdr:to xmlns:xdr="http://schemas.openxmlformats.org/drawingml/2006/spreadsheetDrawing">
      <xdr:col>15</xdr:col>
      <xdr:colOff>101600</xdr:colOff>
      <xdr:row>98</xdr:row>
      <xdr:rowOff>119380</xdr:rowOff>
    </xdr:to>
    <xdr:sp macro="" textlink="">
      <xdr:nvSpPr>
        <xdr:cNvPr id="261" name="楕円 260"/>
        <xdr:cNvSpPr/>
      </xdr:nvSpPr>
      <xdr:spPr>
        <a:xfrm>
          <a:off x="27813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110490</xdr:rowOff>
    </xdr:from>
    <xdr:ext cx="531495" cy="255905"/>
    <xdr:sp macro="" textlink="">
      <xdr:nvSpPr>
        <xdr:cNvPr id="262" name="テキスト ボックス 261"/>
        <xdr:cNvSpPr txBox="1"/>
      </xdr:nvSpPr>
      <xdr:spPr>
        <a:xfrm>
          <a:off x="2574925" y="16912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29210</xdr:rowOff>
    </xdr:from>
    <xdr:to xmlns:xdr="http://schemas.openxmlformats.org/drawingml/2006/spreadsheetDrawing">
      <xdr:col>10</xdr:col>
      <xdr:colOff>165100</xdr:colOff>
      <xdr:row>98</xdr:row>
      <xdr:rowOff>130810</xdr:rowOff>
    </xdr:to>
    <xdr:sp macro="" textlink="">
      <xdr:nvSpPr>
        <xdr:cNvPr id="263" name="楕円 262"/>
        <xdr:cNvSpPr/>
      </xdr:nvSpPr>
      <xdr:spPr>
        <a:xfrm>
          <a:off x="19177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121920</xdr:rowOff>
    </xdr:from>
    <xdr:ext cx="534035" cy="255905"/>
    <xdr:sp macro="" textlink="">
      <xdr:nvSpPr>
        <xdr:cNvPr id="264" name="テキスト ボックス 263"/>
        <xdr:cNvSpPr txBox="1"/>
      </xdr:nvSpPr>
      <xdr:spPr>
        <a:xfrm>
          <a:off x="1706245" y="1692402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22860</xdr:rowOff>
    </xdr:from>
    <xdr:to xmlns:xdr="http://schemas.openxmlformats.org/drawingml/2006/spreadsheetDrawing">
      <xdr:col>6</xdr:col>
      <xdr:colOff>38100</xdr:colOff>
      <xdr:row>97</xdr:row>
      <xdr:rowOff>124460</xdr:rowOff>
    </xdr:to>
    <xdr:sp macro="" textlink="">
      <xdr:nvSpPr>
        <xdr:cNvPr id="265" name="楕円 264"/>
        <xdr:cNvSpPr/>
      </xdr:nvSpPr>
      <xdr:spPr>
        <a:xfrm>
          <a:off x="1054100" y="16653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140970</xdr:rowOff>
    </xdr:from>
    <xdr:ext cx="531495" cy="259080"/>
    <xdr:sp macro="" textlink="">
      <xdr:nvSpPr>
        <xdr:cNvPr id="266" name="テキスト ボックス 265"/>
        <xdr:cNvSpPr txBox="1"/>
      </xdr:nvSpPr>
      <xdr:spPr>
        <a:xfrm>
          <a:off x="84264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7" name="正方形/長方形 266"/>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8" name="正方形/長方形 267"/>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0" name="正方形/長方形 269"/>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2" name="正方形/長方形 271"/>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4" name="正方形/長方形 273"/>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6710" cy="228600"/>
    <xdr:sp macro="" textlink="">
      <xdr:nvSpPr>
        <xdr:cNvPr id="275" name="テキスト ボックス 274"/>
        <xdr:cNvSpPr txBox="1"/>
      </xdr:nvSpPr>
      <xdr:spPr>
        <a:xfrm>
          <a:off x="6393180" y="4636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6" name="直線コネクタ 275"/>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45720</xdr:rowOff>
    </xdr:from>
    <xdr:to xmlns:xdr="http://schemas.openxmlformats.org/drawingml/2006/spreadsheetDrawing">
      <xdr:col>59</xdr:col>
      <xdr:colOff>50800</xdr:colOff>
      <xdr:row>39</xdr:row>
      <xdr:rowOff>45720</xdr:rowOff>
    </xdr:to>
    <xdr:cxnSp macro="">
      <xdr:nvCxnSpPr>
        <xdr:cNvPr id="277" name="直線コネクタ 276"/>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75565</xdr:rowOff>
    </xdr:from>
    <xdr:ext cx="245745" cy="262255"/>
    <xdr:sp macro="" textlink="">
      <xdr:nvSpPr>
        <xdr:cNvPr id="278" name="テキスト ボックス 277"/>
        <xdr:cNvSpPr txBox="1"/>
      </xdr:nvSpPr>
      <xdr:spPr>
        <a:xfrm>
          <a:off x="6187440" y="659066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9" name="直線コネクタ 278"/>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36195</xdr:rowOff>
    </xdr:from>
    <xdr:ext cx="464185" cy="263525"/>
    <xdr:sp macro="" textlink="">
      <xdr:nvSpPr>
        <xdr:cNvPr id="280" name="テキスト ボックス 279"/>
        <xdr:cNvSpPr txBox="1"/>
      </xdr:nvSpPr>
      <xdr:spPr>
        <a:xfrm>
          <a:off x="5974080" y="620839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81" name="直線コネクタ 280"/>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171450</xdr:rowOff>
    </xdr:from>
    <xdr:ext cx="464185" cy="264160"/>
    <xdr:sp macro="" textlink="">
      <xdr:nvSpPr>
        <xdr:cNvPr id="282" name="テキスト ボックス 281"/>
        <xdr:cNvSpPr txBox="1"/>
      </xdr:nvSpPr>
      <xdr:spPr>
        <a:xfrm>
          <a:off x="5974080" y="58293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104140</xdr:rowOff>
    </xdr:from>
    <xdr:to xmlns:xdr="http://schemas.openxmlformats.org/drawingml/2006/spreadsheetDrawing">
      <xdr:col>59</xdr:col>
      <xdr:colOff>50800</xdr:colOff>
      <xdr:row>32</xdr:row>
      <xdr:rowOff>104140</xdr:rowOff>
    </xdr:to>
    <xdr:cxnSp macro="">
      <xdr:nvCxnSpPr>
        <xdr:cNvPr id="283" name="直線コネクタ 282"/>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133985</xdr:rowOff>
    </xdr:from>
    <xdr:ext cx="464185" cy="263525"/>
    <xdr:sp macro="" textlink="">
      <xdr:nvSpPr>
        <xdr:cNvPr id="284" name="テキスト ボックス 283"/>
        <xdr:cNvSpPr txBox="1"/>
      </xdr:nvSpPr>
      <xdr:spPr>
        <a:xfrm>
          <a:off x="5974080" y="544893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65405</xdr:rowOff>
    </xdr:from>
    <xdr:to xmlns:xdr="http://schemas.openxmlformats.org/drawingml/2006/spreadsheetDrawing">
      <xdr:col>59</xdr:col>
      <xdr:colOff>50800</xdr:colOff>
      <xdr:row>30</xdr:row>
      <xdr:rowOff>65405</xdr:rowOff>
    </xdr:to>
    <xdr:cxnSp macro="">
      <xdr:nvCxnSpPr>
        <xdr:cNvPr id="285" name="直線コネクタ 284"/>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94615</xdr:rowOff>
    </xdr:from>
    <xdr:ext cx="464185" cy="263525"/>
    <xdr:sp macro="" textlink="">
      <xdr:nvSpPr>
        <xdr:cNvPr id="286" name="テキスト ボックス 285"/>
        <xdr:cNvSpPr txBox="1"/>
      </xdr:nvSpPr>
      <xdr:spPr>
        <a:xfrm>
          <a:off x="5974080" y="506666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7" name="直線コネクタ 286"/>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4185" cy="261620"/>
    <xdr:sp macro="" textlink="">
      <xdr:nvSpPr>
        <xdr:cNvPr id="288" name="テキスト ボックス 287"/>
        <xdr:cNvSpPr txBox="1"/>
      </xdr:nvSpPr>
      <xdr:spPr>
        <a:xfrm>
          <a:off x="5974080" y="4685030"/>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9"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158750</xdr:rowOff>
    </xdr:from>
    <xdr:to xmlns:xdr="http://schemas.openxmlformats.org/drawingml/2006/spreadsheetDrawing">
      <xdr:col>54</xdr:col>
      <xdr:colOff>185420</xdr:colOff>
      <xdr:row>39</xdr:row>
      <xdr:rowOff>1270</xdr:rowOff>
    </xdr:to>
    <xdr:cxnSp macro="">
      <xdr:nvCxnSpPr>
        <xdr:cNvPr id="290" name="直線コネクタ 289"/>
        <xdr:cNvCxnSpPr/>
      </xdr:nvCxnSpPr>
      <xdr:spPr>
        <a:xfrm flipV="1">
          <a:off x="10198100" y="547370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5080</xdr:rowOff>
    </xdr:from>
    <xdr:ext cx="375920" cy="265430"/>
    <xdr:sp macro="" textlink="">
      <xdr:nvSpPr>
        <xdr:cNvPr id="291" name="労働費最小値テキスト"/>
        <xdr:cNvSpPr txBox="1"/>
      </xdr:nvSpPr>
      <xdr:spPr>
        <a:xfrm>
          <a:off x="10248900" y="6691630"/>
          <a:ext cx="375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1270</xdr:rowOff>
    </xdr:from>
    <xdr:to xmlns:xdr="http://schemas.openxmlformats.org/drawingml/2006/spreadsheetDrawing">
      <xdr:col>55</xdr:col>
      <xdr:colOff>88900</xdr:colOff>
      <xdr:row>39</xdr:row>
      <xdr:rowOff>1270</xdr:rowOff>
    </xdr:to>
    <xdr:cxnSp macro="">
      <xdr:nvCxnSpPr>
        <xdr:cNvPr id="292" name="直線コネクタ 291"/>
        <xdr:cNvCxnSpPr/>
      </xdr:nvCxnSpPr>
      <xdr:spPr>
        <a:xfrm>
          <a:off x="10114280" y="6687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103505</xdr:rowOff>
    </xdr:from>
    <xdr:ext cx="467360" cy="264160"/>
    <xdr:sp macro="" textlink="">
      <xdr:nvSpPr>
        <xdr:cNvPr id="293" name="労働費最大値テキスト"/>
        <xdr:cNvSpPr txBox="1"/>
      </xdr:nvSpPr>
      <xdr:spPr>
        <a:xfrm>
          <a:off x="10248900" y="524700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158750</xdr:rowOff>
    </xdr:from>
    <xdr:to xmlns:xdr="http://schemas.openxmlformats.org/drawingml/2006/spreadsheetDrawing">
      <xdr:col>55</xdr:col>
      <xdr:colOff>88900</xdr:colOff>
      <xdr:row>31</xdr:row>
      <xdr:rowOff>158750</xdr:rowOff>
    </xdr:to>
    <xdr:cxnSp macro="">
      <xdr:nvCxnSpPr>
        <xdr:cNvPr id="294" name="直線コネクタ 293"/>
        <xdr:cNvCxnSpPr/>
      </xdr:nvCxnSpPr>
      <xdr:spPr>
        <a:xfrm>
          <a:off x="10114280" y="5473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141605</xdr:rowOff>
    </xdr:from>
    <xdr:to xmlns:xdr="http://schemas.openxmlformats.org/drawingml/2006/spreadsheetDrawing">
      <xdr:col>55</xdr:col>
      <xdr:colOff>0</xdr:colOff>
      <xdr:row>38</xdr:row>
      <xdr:rowOff>142240</xdr:rowOff>
    </xdr:to>
    <xdr:cxnSp macro="">
      <xdr:nvCxnSpPr>
        <xdr:cNvPr id="295" name="直線コネクタ 294"/>
        <xdr:cNvCxnSpPr/>
      </xdr:nvCxnSpPr>
      <xdr:spPr>
        <a:xfrm>
          <a:off x="9385300" y="66567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92075</xdr:rowOff>
    </xdr:from>
    <xdr:ext cx="375920" cy="263525"/>
    <xdr:sp macro="" textlink="">
      <xdr:nvSpPr>
        <xdr:cNvPr id="296" name="労働費平均値テキスト"/>
        <xdr:cNvSpPr txBox="1"/>
      </xdr:nvSpPr>
      <xdr:spPr>
        <a:xfrm>
          <a:off x="10248900" y="6264275"/>
          <a:ext cx="37592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68580</xdr:rowOff>
    </xdr:from>
    <xdr:to xmlns:xdr="http://schemas.openxmlformats.org/drawingml/2006/spreadsheetDrawing">
      <xdr:col>55</xdr:col>
      <xdr:colOff>50800</xdr:colOff>
      <xdr:row>37</xdr:row>
      <xdr:rowOff>171450</xdr:rowOff>
    </xdr:to>
    <xdr:sp macro="" textlink="">
      <xdr:nvSpPr>
        <xdr:cNvPr id="297" name="フローチャート: 判断 296"/>
        <xdr:cNvSpPr/>
      </xdr:nvSpPr>
      <xdr:spPr>
        <a:xfrm>
          <a:off x="10152380" y="641223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135255</xdr:rowOff>
    </xdr:from>
    <xdr:to xmlns:xdr="http://schemas.openxmlformats.org/drawingml/2006/spreadsheetDrawing">
      <xdr:col>50</xdr:col>
      <xdr:colOff>114300</xdr:colOff>
      <xdr:row>38</xdr:row>
      <xdr:rowOff>141605</xdr:rowOff>
    </xdr:to>
    <xdr:cxnSp macro="">
      <xdr:nvCxnSpPr>
        <xdr:cNvPr id="298" name="直線コネクタ 297"/>
        <xdr:cNvCxnSpPr/>
      </xdr:nvCxnSpPr>
      <xdr:spPr>
        <a:xfrm>
          <a:off x="8521700" y="665035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65405</xdr:rowOff>
    </xdr:from>
    <xdr:to xmlns:xdr="http://schemas.openxmlformats.org/drawingml/2006/spreadsheetDrawing">
      <xdr:col>50</xdr:col>
      <xdr:colOff>165100</xdr:colOff>
      <xdr:row>37</xdr:row>
      <xdr:rowOff>168275</xdr:rowOff>
    </xdr:to>
    <xdr:sp macro="" textlink="">
      <xdr:nvSpPr>
        <xdr:cNvPr id="299" name="フローチャート: 判断 298"/>
        <xdr:cNvSpPr/>
      </xdr:nvSpPr>
      <xdr:spPr>
        <a:xfrm>
          <a:off x="9334500" y="64090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9525</xdr:rowOff>
    </xdr:from>
    <xdr:ext cx="378460" cy="262890"/>
    <xdr:sp macro="" textlink="">
      <xdr:nvSpPr>
        <xdr:cNvPr id="300" name="テキスト ボックス 299"/>
        <xdr:cNvSpPr txBox="1"/>
      </xdr:nvSpPr>
      <xdr:spPr>
        <a:xfrm>
          <a:off x="9201150" y="618172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124460</xdr:rowOff>
    </xdr:from>
    <xdr:to xmlns:xdr="http://schemas.openxmlformats.org/drawingml/2006/spreadsheetDrawing">
      <xdr:col>45</xdr:col>
      <xdr:colOff>177800</xdr:colOff>
      <xdr:row>38</xdr:row>
      <xdr:rowOff>135255</xdr:rowOff>
    </xdr:to>
    <xdr:cxnSp macro="">
      <xdr:nvCxnSpPr>
        <xdr:cNvPr id="301" name="直線コネクタ 300"/>
        <xdr:cNvCxnSpPr/>
      </xdr:nvCxnSpPr>
      <xdr:spPr>
        <a:xfrm>
          <a:off x="7653020" y="663956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50800</xdr:rowOff>
    </xdr:from>
    <xdr:to xmlns:xdr="http://schemas.openxmlformats.org/drawingml/2006/spreadsheetDrawing">
      <xdr:col>46</xdr:col>
      <xdr:colOff>38100</xdr:colOff>
      <xdr:row>37</xdr:row>
      <xdr:rowOff>155575</xdr:rowOff>
    </xdr:to>
    <xdr:sp macro="" textlink="">
      <xdr:nvSpPr>
        <xdr:cNvPr id="302" name="フローチャート: 判断 301"/>
        <xdr:cNvSpPr/>
      </xdr:nvSpPr>
      <xdr:spPr>
        <a:xfrm>
          <a:off x="8470900" y="639445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171450</xdr:rowOff>
    </xdr:from>
    <xdr:ext cx="378460" cy="264160"/>
    <xdr:sp macro="" textlink="">
      <xdr:nvSpPr>
        <xdr:cNvPr id="303" name="テキスト ボックス 302"/>
        <xdr:cNvSpPr txBox="1"/>
      </xdr:nvSpPr>
      <xdr:spPr>
        <a:xfrm>
          <a:off x="8337550" y="617220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124460</xdr:rowOff>
    </xdr:from>
    <xdr:to xmlns:xdr="http://schemas.openxmlformats.org/drawingml/2006/spreadsheetDrawing">
      <xdr:col>41</xdr:col>
      <xdr:colOff>50800</xdr:colOff>
      <xdr:row>38</xdr:row>
      <xdr:rowOff>138430</xdr:rowOff>
    </xdr:to>
    <xdr:cxnSp macro="">
      <xdr:nvCxnSpPr>
        <xdr:cNvPr id="304" name="直線コネクタ 303"/>
        <xdr:cNvCxnSpPr/>
      </xdr:nvCxnSpPr>
      <xdr:spPr>
        <a:xfrm flipV="1">
          <a:off x="6789420" y="663956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27940</xdr:rowOff>
    </xdr:from>
    <xdr:to xmlns:xdr="http://schemas.openxmlformats.org/drawingml/2006/spreadsheetDrawing">
      <xdr:col>41</xdr:col>
      <xdr:colOff>101600</xdr:colOff>
      <xdr:row>37</xdr:row>
      <xdr:rowOff>132080</xdr:rowOff>
    </xdr:to>
    <xdr:sp macro="" textlink="">
      <xdr:nvSpPr>
        <xdr:cNvPr id="305" name="フローチャート: 判断 304"/>
        <xdr:cNvSpPr/>
      </xdr:nvSpPr>
      <xdr:spPr>
        <a:xfrm>
          <a:off x="7602220" y="63715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148590</xdr:rowOff>
    </xdr:from>
    <xdr:ext cx="375920" cy="262890"/>
    <xdr:sp macro="" textlink="">
      <xdr:nvSpPr>
        <xdr:cNvPr id="306" name="テキスト ボックス 305"/>
        <xdr:cNvSpPr txBox="1"/>
      </xdr:nvSpPr>
      <xdr:spPr>
        <a:xfrm>
          <a:off x="7468870" y="6149340"/>
          <a:ext cx="375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55245</xdr:rowOff>
    </xdr:from>
    <xdr:to xmlns:xdr="http://schemas.openxmlformats.org/drawingml/2006/spreadsheetDrawing">
      <xdr:col>36</xdr:col>
      <xdr:colOff>165100</xdr:colOff>
      <xdr:row>37</xdr:row>
      <xdr:rowOff>159385</xdr:rowOff>
    </xdr:to>
    <xdr:sp macro="" textlink="">
      <xdr:nvSpPr>
        <xdr:cNvPr id="307" name="フローチャート: 判断 306"/>
        <xdr:cNvSpPr/>
      </xdr:nvSpPr>
      <xdr:spPr>
        <a:xfrm>
          <a:off x="6738620" y="6398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635</xdr:rowOff>
    </xdr:from>
    <xdr:ext cx="378460" cy="264795"/>
    <xdr:sp macro="" textlink="">
      <xdr:nvSpPr>
        <xdr:cNvPr id="308" name="テキスト ボックス 307"/>
        <xdr:cNvSpPr txBox="1"/>
      </xdr:nvSpPr>
      <xdr:spPr>
        <a:xfrm>
          <a:off x="6605270" y="617283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9" name="テキスト ボックス 308"/>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0" name="テキスト ボックス 309"/>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1" name="テキスト ボックス 310"/>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9460" cy="264795"/>
    <xdr:sp macro="" textlink="">
      <xdr:nvSpPr>
        <xdr:cNvPr id="312" name="テキスト ボックス 311"/>
        <xdr:cNvSpPr txBox="1"/>
      </xdr:nvSpPr>
      <xdr:spPr>
        <a:xfrm>
          <a:off x="74676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3" name="テキスト ボックス 312"/>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90170</xdr:rowOff>
    </xdr:from>
    <xdr:to xmlns:xdr="http://schemas.openxmlformats.org/drawingml/2006/spreadsheetDrawing">
      <xdr:col>55</xdr:col>
      <xdr:colOff>50800</xdr:colOff>
      <xdr:row>39</xdr:row>
      <xdr:rowOff>19050</xdr:rowOff>
    </xdr:to>
    <xdr:sp macro="" textlink="">
      <xdr:nvSpPr>
        <xdr:cNvPr id="314" name="楕円 313"/>
        <xdr:cNvSpPr/>
      </xdr:nvSpPr>
      <xdr:spPr>
        <a:xfrm>
          <a:off x="10152380" y="6605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3175</xdr:rowOff>
    </xdr:from>
    <xdr:ext cx="375920" cy="264795"/>
    <xdr:sp macro="" textlink="">
      <xdr:nvSpPr>
        <xdr:cNvPr id="315" name="労働費該当値テキスト"/>
        <xdr:cNvSpPr txBox="1"/>
      </xdr:nvSpPr>
      <xdr:spPr>
        <a:xfrm>
          <a:off x="10248900" y="6518275"/>
          <a:ext cx="375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89535</xdr:rowOff>
    </xdr:from>
    <xdr:to xmlns:xdr="http://schemas.openxmlformats.org/drawingml/2006/spreadsheetDrawing">
      <xdr:col>50</xdr:col>
      <xdr:colOff>165100</xdr:colOff>
      <xdr:row>39</xdr:row>
      <xdr:rowOff>18415</xdr:rowOff>
    </xdr:to>
    <xdr:sp macro="" textlink="">
      <xdr:nvSpPr>
        <xdr:cNvPr id="316" name="楕円 315"/>
        <xdr:cNvSpPr/>
      </xdr:nvSpPr>
      <xdr:spPr>
        <a:xfrm>
          <a:off x="9334500" y="6604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9525</xdr:rowOff>
    </xdr:from>
    <xdr:ext cx="378460" cy="262890"/>
    <xdr:sp macro="" textlink="">
      <xdr:nvSpPr>
        <xdr:cNvPr id="317" name="テキスト ボックス 316"/>
        <xdr:cNvSpPr txBox="1"/>
      </xdr:nvSpPr>
      <xdr:spPr>
        <a:xfrm>
          <a:off x="9201150" y="669607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82550</xdr:rowOff>
    </xdr:from>
    <xdr:to xmlns:xdr="http://schemas.openxmlformats.org/drawingml/2006/spreadsheetDrawing">
      <xdr:col>46</xdr:col>
      <xdr:colOff>38100</xdr:colOff>
      <xdr:row>39</xdr:row>
      <xdr:rowOff>10795</xdr:rowOff>
    </xdr:to>
    <xdr:sp macro="" textlink="">
      <xdr:nvSpPr>
        <xdr:cNvPr id="318" name="楕円 317"/>
        <xdr:cNvSpPr/>
      </xdr:nvSpPr>
      <xdr:spPr>
        <a:xfrm>
          <a:off x="8470900" y="65976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1905</xdr:rowOff>
    </xdr:from>
    <xdr:ext cx="378460" cy="264795"/>
    <xdr:sp macro="" textlink="">
      <xdr:nvSpPr>
        <xdr:cNvPr id="319" name="テキスト ボックス 318"/>
        <xdr:cNvSpPr txBox="1"/>
      </xdr:nvSpPr>
      <xdr:spPr>
        <a:xfrm>
          <a:off x="8337550" y="668845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72390</xdr:rowOff>
    </xdr:from>
    <xdr:to xmlns:xdr="http://schemas.openxmlformats.org/drawingml/2006/spreadsheetDrawing">
      <xdr:col>41</xdr:col>
      <xdr:colOff>101600</xdr:colOff>
      <xdr:row>39</xdr:row>
      <xdr:rowOff>1270</xdr:rowOff>
    </xdr:to>
    <xdr:sp macro="" textlink="">
      <xdr:nvSpPr>
        <xdr:cNvPr id="320" name="楕円 319"/>
        <xdr:cNvSpPr/>
      </xdr:nvSpPr>
      <xdr:spPr>
        <a:xfrm>
          <a:off x="7602220" y="65874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167640</xdr:rowOff>
    </xdr:from>
    <xdr:ext cx="375920" cy="262255"/>
    <xdr:sp macro="" textlink="">
      <xdr:nvSpPr>
        <xdr:cNvPr id="321" name="テキスト ボックス 320"/>
        <xdr:cNvSpPr txBox="1"/>
      </xdr:nvSpPr>
      <xdr:spPr>
        <a:xfrm>
          <a:off x="7468870" y="6682740"/>
          <a:ext cx="375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86360</xdr:rowOff>
    </xdr:from>
    <xdr:to xmlns:xdr="http://schemas.openxmlformats.org/drawingml/2006/spreadsheetDrawing">
      <xdr:col>36</xdr:col>
      <xdr:colOff>165100</xdr:colOff>
      <xdr:row>39</xdr:row>
      <xdr:rowOff>14605</xdr:rowOff>
    </xdr:to>
    <xdr:sp macro="" textlink="">
      <xdr:nvSpPr>
        <xdr:cNvPr id="322" name="楕円 321"/>
        <xdr:cNvSpPr/>
      </xdr:nvSpPr>
      <xdr:spPr>
        <a:xfrm>
          <a:off x="6738620" y="6601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6985</xdr:rowOff>
    </xdr:from>
    <xdr:ext cx="378460" cy="262890"/>
    <xdr:sp macro="" textlink="">
      <xdr:nvSpPr>
        <xdr:cNvPr id="323" name="テキスト ボックス 322"/>
        <xdr:cNvSpPr txBox="1"/>
      </xdr:nvSpPr>
      <xdr:spPr>
        <a:xfrm>
          <a:off x="6605270" y="669353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4" name="正方形/長方形 323"/>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5" name="正方形/長方形 324"/>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7" name="正方形/長方形 326"/>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9" name="正方形/長方形 328"/>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1" name="正方形/長方形 330"/>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6710" cy="228600"/>
    <xdr:sp macro="" textlink="">
      <xdr:nvSpPr>
        <xdr:cNvPr id="332" name="テキスト ボックス 331"/>
        <xdr:cNvSpPr txBox="1"/>
      </xdr:nvSpPr>
      <xdr:spPr>
        <a:xfrm>
          <a:off x="6393180" y="8065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3" name="直線コネクタ 332"/>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34" name="直線コネクタ 333"/>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5745" cy="264160"/>
    <xdr:sp macro="" textlink="">
      <xdr:nvSpPr>
        <xdr:cNvPr id="335" name="テキスト ボックス 334"/>
        <xdr:cNvSpPr txBox="1"/>
      </xdr:nvSpPr>
      <xdr:spPr>
        <a:xfrm>
          <a:off x="6187440" y="994410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6" name="直線コネクタ 335"/>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55</xdr:row>
      <xdr:rowOff>55880</xdr:rowOff>
    </xdr:from>
    <xdr:ext cx="376555" cy="261620"/>
    <xdr:sp macro="" textlink="">
      <xdr:nvSpPr>
        <xdr:cNvPr id="337" name="テキスト ボックス 336"/>
        <xdr:cNvSpPr txBox="1"/>
      </xdr:nvSpPr>
      <xdr:spPr>
        <a:xfrm>
          <a:off x="6064250" y="9485630"/>
          <a:ext cx="376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38" name="直線コネクタ 337"/>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114300</xdr:rowOff>
    </xdr:from>
    <xdr:ext cx="464185" cy="264160"/>
    <xdr:sp macro="" textlink="">
      <xdr:nvSpPr>
        <xdr:cNvPr id="339" name="テキスト ボックス 338"/>
        <xdr:cNvSpPr txBox="1"/>
      </xdr:nvSpPr>
      <xdr:spPr>
        <a:xfrm>
          <a:off x="5974080" y="90297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40" name="直線コネクタ 339"/>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49</xdr:row>
      <xdr:rowOff>171450</xdr:rowOff>
    </xdr:from>
    <xdr:ext cx="464185" cy="264160"/>
    <xdr:sp macro="" textlink="">
      <xdr:nvSpPr>
        <xdr:cNvPr id="341" name="テキスト ボックス 340"/>
        <xdr:cNvSpPr txBox="1"/>
      </xdr:nvSpPr>
      <xdr:spPr>
        <a:xfrm>
          <a:off x="5974080" y="857250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2" name="直線コネクタ 341"/>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47</xdr:row>
      <xdr:rowOff>55880</xdr:rowOff>
    </xdr:from>
    <xdr:ext cx="464185" cy="261620"/>
    <xdr:sp macro="" textlink="">
      <xdr:nvSpPr>
        <xdr:cNvPr id="343" name="テキスト ボックス 342"/>
        <xdr:cNvSpPr txBox="1"/>
      </xdr:nvSpPr>
      <xdr:spPr>
        <a:xfrm>
          <a:off x="5974080" y="8114030"/>
          <a:ext cx="464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4"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123825</xdr:rowOff>
    </xdr:from>
    <xdr:to xmlns:xdr="http://schemas.openxmlformats.org/drawingml/2006/spreadsheetDrawing">
      <xdr:col>54</xdr:col>
      <xdr:colOff>185420</xdr:colOff>
      <xdr:row>58</xdr:row>
      <xdr:rowOff>143510</xdr:rowOff>
    </xdr:to>
    <xdr:cxnSp macro="">
      <xdr:nvCxnSpPr>
        <xdr:cNvPr id="345" name="直線コネクタ 344"/>
        <xdr:cNvCxnSpPr/>
      </xdr:nvCxnSpPr>
      <xdr:spPr>
        <a:xfrm flipV="1">
          <a:off x="10198100" y="869632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146685</xdr:rowOff>
    </xdr:from>
    <xdr:ext cx="247015" cy="261620"/>
    <xdr:sp macro="" textlink="">
      <xdr:nvSpPr>
        <xdr:cNvPr id="346" name="農林水産業費最小値テキスト"/>
        <xdr:cNvSpPr txBox="1"/>
      </xdr:nvSpPr>
      <xdr:spPr>
        <a:xfrm>
          <a:off x="10248900" y="10090785"/>
          <a:ext cx="247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143510</xdr:rowOff>
    </xdr:from>
    <xdr:to xmlns:xdr="http://schemas.openxmlformats.org/drawingml/2006/spreadsheetDrawing">
      <xdr:col>55</xdr:col>
      <xdr:colOff>88900</xdr:colOff>
      <xdr:row>58</xdr:row>
      <xdr:rowOff>143510</xdr:rowOff>
    </xdr:to>
    <xdr:cxnSp macro="">
      <xdr:nvCxnSpPr>
        <xdr:cNvPr id="347" name="直線コネクタ 346"/>
        <xdr:cNvCxnSpPr/>
      </xdr:nvCxnSpPr>
      <xdr:spPr>
        <a:xfrm>
          <a:off x="1011428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69215</xdr:rowOff>
    </xdr:from>
    <xdr:ext cx="467360" cy="264160"/>
    <xdr:sp macro="" textlink="">
      <xdr:nvSpPr>
        <xdr:cNvPr id="348" name="農林水産業費最大値テキスト"/>
        <xdr:cNvSpPr txBox="1"/>
      </xdr:nvSpPr>
      <xdr:spPr>
        <a:xfrm>
          <a:off x="10248900" y="84702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123825</xdr:rowOff>
    </xdr:from>
    <xdr:to xmlns:xdr="http://schemas.openxmlformats.org/drawingml/2006/spreadsheetDrawing">
      <xdr:col>55</xdr:col>
      <xdr:colOff>88900</xdr:colOff>
      <xdr:row>50</xdr:row>
      <xdr:rowOff>123825</xdr:rowOff>
    </xdr:to>
    <xdr:cxnSp macro="">
      <xdr:nvCxnSpPr>
        <xdr:cNvPr id="349" name="直線コネクタ 348"/>
        <xdr:cNvCxnSpPr/>
      </xdr:nvCxnSpPr>
      <xdr:spPr>
        <a:xfrm>
          <a:off x="10114280" y="8696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136525</xdr:rowOff>
    </xdr:from>
    <xdr:to xmlns:xdr="http://schemas.openxmlformats.org/drawingml/2006/spreadsheetDrawing">
      <xdr:col>55</xdr:col>
      <xdr:colOff>0</xdr:colOff>
      <xdr:row>58</xdr:row>
      <xdr:rowOff>136525</xdr:rowOff>
    </xdr:to>
    <xdr:cxnSp macro="">
      <xdr:nvCxnSpPr>
        <xdr:cNvPr id="350" name="直線コネクタ 349"/>
        <xdr:cNvCxnSpPr/>
      </xdr:nvCxnSpPr>
      <xdr:spPr>
        <a:xfrm>
          <a:off x="9385300" y="1008062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90170</xdr:rowOff>
    </xdr:from>
    <xdr:ext cx="375920" cy="261620"/>
    <xdr:sp macro="" textlink="">
      <xdr:nvSpPr>
        <xdr:cNvPr id="351" name="農林水産業費平均値テキスト"/>
        <xdr:cNvSpPr txBox="1"/>
      </xdr:nvSpPr>
      <xdr:spPr>
        <a:xfrm>
          <a:off x="10248900" y="9691370"/>
          <a:ext cx="37592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66675</xdr:rowOff>
    </xdr:from>
    <xdr:to xmlns:xdr="http://schemas.openxmlformats.org/drawingml/2006/spreadsheetDrawing">
      <xdr:col>55</xdr:col>
      <xdr:colOff>50800</xdr:colOff>
      <xdr:row>57</xdr:row>
      <xdr:rowOff>170815</xdr:rowOff>
    </xdr:to>
    <xdr:sp macro="" textlink="">
      <xdr:nvSpPr>
        <xdr:cNvPr id="352" name="フローチャート: 判断 351"/>
        <xdr:cNvSpPr/>
      </xdr:nvSpPr>
      <xdr:spPr>
        <a:xfrm>
          <a:off x="10152380" y="98393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136525</xdr:rowOff>
    </xdr:from>
    <xdr:to xmlns:xdr="http://schemas.openxmlformats.org/drawingml/2006/spreadsheetDrawing">
      <xdr:col>50</xdr:col>
      <xdr:colOff>114300</xdr:colOff>
      <xdr:row>58</xdr:row>
      <xdr:rowOff>136525</xdr:rowOff>
    </xdr:to>
    <xdr:cxnSp macro="">
      <xdr:nvCxnSpPr>
        <xdr:cNvPr id="353" name="直線コネクタ 352"/>
        <xdr:cNvCxnSpPr/>
      </xdr:nvCxnSpPr>
      <xdr:spPr>
        <a:xfrm>
          <a:off x="8521700" y="100806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157480</xdr:rowOff>
    </xdr:from>
    <xdr:to xmlns:xdr="http://schemas.openxmlformats.org/drawingml/2006/spreadsheetDrawing">
      <xdr:col>50</xdr:col>
      <xdr:colOff>165100</xdr:colOff>
      <xdr:row>57</xdr:row>
      <xdr:rowOff>86360</xdr:rowOff>
    </xdr:to>
    <xdr:sp macro="" textlink="">
      <xdr:nvSpPr>
        <xdr:cNvPr id="354" name="フローチャート: 判断 353"/>
        <xdr:cNvSpPr/>
      </xdr:nvSpPr>
      <xdr:spPr>
        <a:xfrm>
          <a:off x="9334500" y="9758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55</xdr:row>
      <xdr:rowOff>102870</xdr:rowOff>
    </xdr:from>
    <xdr:ext cx="378460" cy="264160"/>
    <xdr:sp macro="" textlink="">
      <xdr:nvSpPr>
        <xdr:cNvPr id="355" name="テキスト ボックス 354"/>
        <xdr:cNvSpPr txBox="1"/>
      </xdr:nvSpPr>
      <xdr:spPr>
        <a:xfrm>
          <a:off x="9201150" y="953262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136525</xdr:rowOff>
    </xdr:from>
    <xdr:to xmlns:xdr="http://schemas.openxmlformats.org/drawingml/2006/spreadsheetDrawing">
      <xdr:col>45</xdr:col>
      <xdr:colOff>177800</xdr:colOff>
      <xdr:row>58</xdr:row>
      <xdr:rowOff>137160</xdr:rowOff>
    </xdr:to>
    <xdr:cxnSp macro="">
      <xdr:nvCxnSpPr>
        <xdr:cNvPr id="356" name="直線コネクタ 355"/>
        <xdr:cNvCxnSpPr/>
      </xdr:nvCxnSpPr>
      <xdr:spPr>
        <a:xfrm flipV="1">
          <a:off x="7653020" y="1008062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126365</xdr:rowOff>
    </xdr:from>
    <xdr:to xmlns:xdr="http://schemas.openxmlformats.org/drawingml/2006/spreadsheetDrawing">
      <xdr:col>46</xdr:col>
      <xdr:colOff>38100</xdr:colOff>
      <xdr:row>58</xdr:row>
      <xdr:rowOff>55245</xdr:rowOff>
    </xdr:to>
    <xdr:sp macro="" textlink="">
      <xdr:nvSpPr>
        <xdr:cNvPr id="357" name="フローチャート: 判断 356"/>
        <xdr:cNvSpPr/>
      </xdr:nvSpPr>
      <xdr:spPr>
        <a:xfrm>
          <a:off x="8470900" y="98990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56</xdr:row>
      <xdr:rowOff>71755</xdr:rowOff>
    </xdr:from>
    <xdr:ext cx="378460" cy="263525"/>
    <xdr:sp macro="" textlink="">
      <xdr:nvSpPr>
        <xdr:cNvPr id="358" name="テキスト ボックス 357"/>
        <xdr:cNvSpPr txBox="1"/>
      </xdr:nvSpPr>
      <xdr:spPr>
        <a:xfrm>
          <a:off x="8337550" y="967295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137160</xdr:rowOff>
    </xdr:from>
    <xdr:to xmlns:xdr="http://schemas.openxmlformats.org/drawingml/2006/spreadsheetDrawing">
      <xdr:col>41</xdr:col>
      <xdr:colOff>50800</xdr:colOff>
      <xdr:row>58</xdr:row>
      <xdr:rowOff>140970</xdr:rowOff>
    </xdr:to>
    <xdr:cxnSp macro="">
      <xdr:nvCxnSpPr>
        <xdr:cNvPr id="359" name="直線コネクタ 358"/>
        <xdr:cNvCxnSpPr/>
      </xdr:nvCxnSpPr>
      <xdr:spPr>
        <a:xfrm flipV="1">
          <a:off x="6789420" y="1008126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153035</xdr:rowOff>
    </xdr:from>
    <xdr:to xmlns:xdr="http://schemas.openxmlformats.org/drawingml/2006/spreadsheetDrawing">
      <xdr:col>41</xdr:col>
      <xdr:colOff>101600</xdr:colOff>
      <xdr:row>58</xdr:row>
      <xdr:rowOff>81915</xdr:rowOff>
    </xdr:to>
    <xdr:sp macro="" textlink="">
      <xdr:nvSpPr>
        <xdr:cNvPr id="360" name="フローチャート: 判断 359"/>
        <xdr:cNvSpPr/>
      </xdr:nvSpPr>
      <xdr:spPr>
        <a:xfrm>
          <a:off x="7602220" y="9925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56</xdr:row>
      <xdr:rowOff>99060</xdr:rowOff>
    </xdr:from>
    <xdr:ext cx="375920" cy="263525"/>
    <xdr:sp macro="" textlink="">
      <xdr:nvSpPr>
        <xdr:cNvPr id="361" name="テキスト ボックス 360"/>
        <xdr:cNvSpPr txBox="1"/>
      </xdr:nvSpPr>
      <xdr:spPr>
        <a:xfrm>
          <a:off x="7468870" y="9700260"/>
          <a:ext cx="375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156210</xdr:rowOff>
    </xdr:from>
    <xdr:to xmlns:xdr="http://schemas.openxmlformats.org/drawingml/2006/spreadsheetDrawing">
      <xdr:col>36</xdr:col>
      <xdr:colOff>165100</xdr:colOff>
      <xdr:row>58</xdr:row>
      <xdr:rowOff>84455</xdr:rowOff>
    </xdr:to>
    <xdr:sp macro="" textlink="">
      <xdr:nvSpPr>
        <xdr:cNvPr id="362" name="フローチャート: 判断 361"/>
        <xdr:cNvSpPr/>
      </xdr:nvSpPr>
      <xdr:spPr>
        <a:xfrm>
          <a:off x="6738620" y="9928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56</xdr:row>
      <xdr:rowOff>101600</xdr:rowOff>
    </xdr:from>
    <xdr:ext cx="378460" cy="262890"/>
    <xdr:sp macro="" textlink="">
      <xdr:nvSpPr>
        <xdr:cNvPr id="363" name="テキスト ボックス 362"/>
        <xdr:cNvSpPr txBox="1"/>
      </xdr:nvSpPr>
      <xdr:spPr>
        <a:xfrm>
          <a:off x="6605270" y="970280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4" name="テキスト ボックス 363"/>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5" name="テキスト ボックス 364"/>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6" name="テキスト ボックス 365"/>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9460" cy="264795"/>
    <xdr:sp macro="" textlink="">
      <xdr:nvSpPr>
        <xdr:cNvPr id="367" name="テキスト ボックス 366"/>
        <xdr:cNvSpPr txBox="1"/>
      </xdr:nvSpPr>
      <xdr:spPr>
        <a:xfrm>
          <a:off x="74676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8" name="テキスト ボックス 367"/>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84455</xdr:rowOff>
    </xdr:from>
    <xdr:to xmlns:xdr="http://schemas.openxmlformats.org/drawingml/2006/spreadsheetDrawing">
      <xdr:col>55</xdr:col>
      <xdr:colOff>50800</xdr:colOff>
      <xdr:row>59</xdr:row>
      <xdr:rowOff>12700</xdr:rowOff>
    </xdr:to>
    <xdr:sp macro="" textlink="">
      <xdr:nvSpPr>
        <xdr:cNvPr id="369" name="楕円 368"/>
        <xdr:cNvSpPr/>
      </xdr:nvSpPr>
      <xdr:spPr>
        <a:xfrm>
          <a:off x="10152380" y="100285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171450</xdr:rowOff>
    </xdr:from>
    <xdr:ext cx="247015" cy="264160"/>
    <xdr:sp macro="" textlink="">
      <xdr:nvSpPr>
        <xdr:cNvPr id="370" name="農林水産業費該当値テキスト"/>
        <xdr:cNvSpPr txBox="1"/>
      </xdr:nvSpPr>
      <xdr:spPr>
        <a:xfrm>
          <a:off x="10248900" y="9944100"/>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84455</xdr:rowOff>
    </xdr:from>
    <xdr:to xmlns:xdr="http://schemas.openxmlformats.org/drawingml/2006/spreadsheetDrawing">
      <xdr:col>50</xdr:col>
      <xdr:colOff>165100</xdr:colOff>
      <xdr:row>59</xdr:row>
      <xdr:rowOff>12700</xdr:rowOff>
    </xdr:to>
    <xdr:sp macro="" textlink="">
      <xdr:nvSpPr>
        <xdr:cNvPr id="371" name="楕円 370"/>
        <xdr:cNvSpPr/>
      </xdr:nvSpPr>
      <xdr:spPr>
        <a:xfrm>
          <a:off x="9334500" y="10028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59</xdr:row>
      <xdr:rowOff>3810</xdr:rowOff>
    </xdr:from>
    <xdr:ext cx="248920" cy="265430"/>
    <xdr:sp macro="" textlink="">
      <xdr:nvSpPr>
        <xdr:cNvPr id="372" name="テキスト ボックス 371"/>
        <xdr:cNvSpPr txBox="1"/>
      </xdr:nvSpPr>
      <xdr:spPr>
        <a:xfrm>
          <a:off x="9265920" y="10119360"/>
          <a:ext cx="248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84455</xdr:rowOff>
    </xdr:from>
    <xdr:to xmlns:xdr="http://schemas.openxmlformats.org/drawingml/2006/spreadsheetDrawing">
      <xdr:col>46</xdr:col>
      <xdr:colOff>38100</xdr:colOff>
      <xdr:row>59</xdr:row>
      <xdr:rowOff>12700</xdr:rowOff>
    </xdr:to>
    <xdr:sp macro="" textlink="">
      <xdr:nvSpPr>
        <xdr:cNvPr id="373" name="楕円 372"/>
        <xdr:cNvSpPr/>
      </xdr:nvSpPr>
      <xdr:spPr>
        <a:xfrm>
          <a:off x="8470900" y="100285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59</xdr:row>
      <xdr:rowOff>3810</xdr:rowOff>
    </xdr:from>
    <xdr:ext cx="246380" cy="265430"/>
    <xdr:sp macro="" textlink="">
      <xdr:nvSpPr>
        <xdr:cNvPr id="374" name="テキスト ボックス 373"/>
        <xdr:cNvSpPr txBox="1"/>
      </xdr:nvSpPr>
      <xdr:spPr>
        <a:xfrm>
          <a:off x="8397240" y="10119360"/>
          <a:ext cx="246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85090</xdr:rowOff>
    </xdr:from>
    <xdr:to xmlns:xdr="http://schemas.openxmlformats.org/drawingml/2006/spreadsheetDrawing">
      <xdr:col>41</xdr:col>
      <xdr:colOff>101600</xdr:colOff>
      <xdr:row>59</xdr:row>
      <xdr:rowOff>13335</xdr:rowOff>
    </xdr:to>
    <xdr:sp macro="" textlink="">
      <xdr:nvSpPr>
        <xdr:cNvPr id="375" name="楕円 374"/>
        <xdr:cNvSpPr/>
      </xdr:nvSpPr>
      <xdr:spPr>
        <a:xfrm>
          <a:off x="7602220" y="10029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59</xdr:row>
      <xdr:rowOff>4445</xdr:rowOff>
    </xdr:from>
    <xdr:ext cx="248920" cy="265430"/>
    <xdr:sp macro="" textlink="">
      <xdr:nvSpPr>
        <xdr:cNvPr id="376" name="テキスト ボックス 375"/>
        <xdr:cNvSpPr txBox="1"/>
      </xdr:nvSpPr>
      <xdr:spPr>
        <a:xfrm>
          <a:off x="7533640" y="10119995"/>
          <a:ext cx="248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88900</xdr:rowOff>
    </xdr:from>
    <xdr:to xmlns:xdr="http://schemas.openxmlformats.org/drawingml/2006/spreadsheetDrawing">
      <xdr:col>36</xdr:col>
      <xdr:colOff>165100</xdr:colOff>
      <xdr:row>59</xdr:row>
      <xdr:rowOff>18415</xdr:rowOff>
    </xdr:to>
    <xdr:sp macro="" textlink="">
      <xdr:nvSpPr>
        <xdr:cNvPr id="377" name="楕円 376"/>
        <xdr:cNvSpPr/>
      </xdr:nvSpPr>
      <xdr:spPr>
        <a:xfrm>
          <a:off x="6738620" y="10033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59</xdr:row>
      <xdr:rowOff>8890</xdr:rowOff>
    </xdr:from>
    <xdr:ext cx="248920" cy="262890"/>
    <xdr:sp macro="" textlink="">
      <xdr:nvSpPr>
        <xdr:cNvPr id="378" name="テキスト ボックス 377"/>
        <xdr:cNvSpPr txBox="1"/>
      </xdr:nvSpPr>
      <xdr:spPr>
        <a:xfrm>
          <a:off x="6670040" y="1012444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9" name="正方形/長方形 378"/>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0" name="正方形/長方形 379"/>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2" name="正方形/長方形 381"/>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4" name="正方形/長方形 383"/>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6" name="正方形/長方形 385"/>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6710" cy="228600"/>
    <xdr:sp macro="" textlink="">
      <xdr:nvSpPr>
        <xdr:cNvPr id="387" name="テキスト ボックス 386"/>
        <xdr:cNvSpPr txBox="1"/>
      </xdr:nvSpPr>
      <xdr:spPr>
        <a:xfrm>
          <a:off x="6393180" y="11494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8" name="直線コネクタ 387"/>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9" name="直線コネクタ 388"/>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5745" cy="264160"/>
    <xdr:sp macro="" textlink="">
      <xdr:nvSpPr>
        <xdr:cNvPr id="390" name="テキスト ボックス 389"/>
        <xdr:cNvSpPr txBox="1"/>
      </xdr:nvSpPr>
      <xdr:spPr>
        <a:xfrm>
          <a:off x="6187440" y="1337310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91" name="直線コネクタ 390"/>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8955" cy="261620"/>
    <xdr:sp macro="" textlink="">
      <xdr:nvSpPr>
        <xdr:cNvPr id="392" name="テキスト ボックス 391"/>
        <xdr:cNvSpPr txBox="1"/>
      </xdr:nvSpPr>
      <xdr:spPr>
        <a:xfrm>
          <a:off x="5915025" y="129146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3" name="直線コネクタ 392"/>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8955" cy="264160"/>
    <xdr:sp macro="" textlink="">
      <xdr:nvSpPr>
        <xdr:cNvPr id="394" name="テキスト ボックス 393"/>
        <xdr:cNvSpPr txBox="1"/>
      </xdr:nvSpPr>
      <xdr:spPr>
        <a:xfrm>
          <a:off x="5915025" y="124587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5" name="直線コネクタ 394"/>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8955" cy="264160"/>
    <xdr:sp macro="" textlink="">
      <xdr:nvSpPr>
        <xdr:cNvPr id="396" name="テキスト ボックス 395"/>
        <xdr:cNvSpPr txBox="1"/>
      </xdr:nvSpPr>
      <xdr:spPr>
        <a:xfrm>
          <a:off x="5915025" y="120015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7" name="直線コネクタ 396"/>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8955" cy="261620"/>
    <xdr:sp macro="" textlink="">
      <xdr:nvSpPr>
        <xdr:cNvPr id="398" name="テキスト ボックス 397"/>
        <xdr:cNvSpPr txBox="1"/>
      </xdr:nvSpPr>
      <xdr:spPr>
        <a:xfrm>
          <a:off x="5915025" y="115430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9"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165100</xdr:rowOff>
    </xdr:from>
    <xdr:to xmlns:xdr="http://schemas.openxmlformats.org/drawingml/2006/spreadsheetDrawing">
      <xdr:col>54</xdr:col>
      <xdr:colOff>185420</xdr:colOff>
      <xdr:row>78</xdr:row>
      <xdr:rowOff>19685</xdr:rowOff>
    </xdr:to>
    <xdr:cxnSp macro="">
      <xdr:nvCxnSpPr>
        <xdr:cNvPr id="400" name="直線コネクタ 399"/>
        <xdr:cNvCxnSpPr/>
      </xdr:nvCxnSpPr>
      <xdr:spPr>
        <a:xfrm flipV="1">
          <a:off x="10198100" y="12338050"/>
          <a:ext cx="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23495</xdr:rowOff>
    </xdr:from>
    <xdr:ext cx="467360" cy="264795"/>
    <xdr:sp macro="" textlink="">
      <xdr:nvSpPr>
        <xdr:cNvPr id="401" name="商工費最小値テキスト"/>
        <xdr:cNvSpPr txBox="1"/>
      </xdr:nvSpPr>
      <xdr:spPr>
        <a:xfrm>
          <a:off x="10248900" y="133965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19685</xdr:rowOff>
    </xdr:from>
    <xdr:to xmlns:xdr="http://schemas.openxmlformats.org/drawingml/2006/spreadsheetDrawing">
      <xdr:col>55</xdr:col>
      <xdr:colOff>88900</xdr:colOff>
      <xdr:row>78</xdr:row>
      <xdr:rowOff>19685</xdr:rowOff>
    </xdr:to>
    <xdr:cxnSp macro="">
      <xdr:nvCxnSpPr>
        <xdr:cNvPr id="402" name="直線コネクタ 401"/>
        <xdr:cNvCxnSpPr/>
      </xdr:nvCxnSpPr>
      <xdr:spPr>
        <a:xfrm>
          <a:off x="10114280" y="13392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111760</xdr:rowOff>
    </xdr:from>
    <xdr:ext cx="532130" cy="261620"/>
    <xdr:sp macro="" textlink="">
      <xdr:nvSpPr>
        <xdr:cNvPr id="403" name="商工費最大値テキスト"/>
        <xdr:cNvSpPr txBox="1"/>
      </xdr:nvSpPr>
      <xdr:spPr>
        <a:xfrm>
          <a:off x="10248900" y="12113260"/>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165100</xdr:rowOff>
    </xdr:from>
    <xdr:to xmlns:xdr="http://schemas.openxmlformats.org/drawingml/2006/spreadsheetDrawing">
      <xdr:col>55</xdr:col>
      <xdr:colOff>88900</xdr:colOff>
      <xdr:row>71</xdr:row>
      <xdr:rowOff>165100</xdr:rowOff>
    </xdr:to>
    <xdr:cxnSp macro="">
      <xdr:nvCxnSpPr>
        <xdr:cNvPr id="404" name="直線コネクタ 403"/>
        <xdr:cNvCxnSpPr/>
      </xdr:nvCxnSpPr>
      <xdr:spPr>
        <a:xfrm>
          <a:off x="10114280" y="12338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10160</xdr:rowOff>
    </xdr:from>
    <xdr:to xmlns:xdr="http://schemas.openxmlformats.org/drawingml/2006/spreadsheetDrawing">
      <xdr:col>55</xdr:col>
      <xdr:colOff>0</xdr:colOff>
      <xdr:row>78</xdr:row>
      <xdr:rowOff>43815</xdr:rowOff>
    </xdr:to>
    <xdr:cxnSp macro="">
      <xdr:nvCxnSpPr>
        <xdr:cNvPr id="405" name="直線コネクタ 404"/>
        <xdr:cNvCxnSpPr/>
      </xdr:nvCxnSpPr>
      <xdr:spPr>
        <a:xfrm flipV="1">
          <a:off x="9385300" y="1338326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21590</xdr:rowOff>
    </xdr:from>
    <xdr:ext cx="467360" cy="262890"/>
    <xdr:sp macro="" textlink="">
      <xdr:nvSpPr>
        <xdr:cNvPr id="406" name="商工費平均値テキスト"/>
        <xdr:cNvSpPr txBox="1"/>
      </xdr:nvSpPr>
      <xdr:spPr>
        <a:xfrm>
          <a:off x="10248900" y="13051790"/>
          <a:ext cx="4673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171450</xdr:rowOff>
    </xdr:from>
    <xdr:to xmlns:xdr="http://schemas.openxmlformats.org/drawingml/2006/spreadsheetDrawing">
      <xdr:col>55</xdr:col>
      <xdr:colOff>50800</xdr:colOff>
      <xdr:row>77</xdr:row>
      <xdr:rowOff>102235</xdr:rowOff>
    </xdr:to>
    <xdr:sp macro="" textlink="">
      <xdr:nvSpPr>
        <xdr:cNvPr id="407" name="フローチャート: 判断 406"/>
        <xdr:cNvSpPr/>
      </xdr:nvSpPr>
      <xdr:spPr>
        <a:xfrm>
          <a:off x="10152380" y="1320165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43815</xdr:rowOff>
    </xdr:from>
    <xdr:to xmlns:xdr="http://schemas.openxmlformats.org/drawingml/2006/spreadsheetDrawing">
      <xdr:col>50</xdr:col>
      <xdr:colOff>114300</xdr:colOff>
      <xdr:row>78</xdr:row>
      <xdr:rowOff>47625</xdr:rowOff>
    </xdr:to>
    <xdr:cxnSp macro="">
      <xdr:nvCxnSpPr>
        <xdr:cNvPr id="408" name="直線コネクタ 407"/>
        <xdr:cNvCxnSpPr/>
      </xdr:nvCxnSpPr>
      <xdr:spPr>
        <a:xfrm flipV="1">
          <a:off x="8521700" y="1341691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147955</xdr:rowOff>
    </xdr:from>
    <xdr:to xmlns:xdr="http://schemas.openxmlformats.org/drawingml/2006/spreadsheetDrawing">
      <xdr:col>50</xdr:col>
      <xdr:colOff>165100</xdr:colOff>
      <xdr:row>77</xdr:row>
      <xdr:rowOff>76835</xdr:rowOff>
    </xdr:to>
    <xdr:sp macro="" textlink="">
      <xdr:nvSpPr>
        <xdr:cNvPr id="409" name="フローチャート: 判断 408"/>
        <xdr:cNvSpPr/>
      </xdr:nvSpPr>
      <xdr:spPr>
        <a:xfrm>
          <a:off x="9334500" y="13178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93345</xdr:rowOff>
    </xdr:from>
    <xdr:ext cx="466725" cy="263525"/>
    <xdr:sp macro="" textlink="">
      <xdr:nvSpPr>
        <xdr:cNvPr id="410" name="テキスト ボックス 409"/>
        <xdr:cNvSpPr txBox="1"/>
      </xdr:nvSpPr>
      <xdr:spPr>
        <a:xfrm>
          <a:off x="9155430" y="1295209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34925</xdr:rowOff>
    </xdr:from>
    <xdr:to xmlns:xdr="http://schemas.openxmlformats.org/drawingml/2006/spreadsheetDrawing">
      <xdr:col>45</xdr:col>
      <xdr:colOff>177800</xdr:colOff>
      <xdr:row>78</xdr:row>
      <xdr:rowOff>47625</xdr:rowOff>
    </xdr:to>
    <xdr:cxnSp macro="">
      <xdr:nvCxnSpPr>
        <xdr:cNvPr id="411" name="直線コネクタ 410"/>
        <xdr:cNvCxnSpPr/>
      </xdr:nvCxnSpPr>
      <xdr:spPr>
        <a:xfrm>
          <a:off x="7653020" y="13408025"/>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60960</xdr:rowOff>
    </xdr:from>
    <xdr:to xmlns:xdr="http://schemas.openxmlformats.org/drawingml/2006/spreadsheetDrawing">
      <xdr:col>46</xdr:col>
      <xdr:colOff>38100</xdr:colOff>
      <xdr:row>77</xdr:row>
      <xdr:rowOff>164465</xdr:rowOff>
    </xdr:to>
    <xdr:sp macro="" textlink="">
      <xdr:nvSpPr>
        <xdr:cNvPr id="412" name="フローチャート: 判断 411"/>
        <xdr:cNvSpPr/>
      </xdr:nvSpPr>
      <xdr:spPr>
        <a:xfrm>
          <a:off x="8470900" y="132626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6985</xdr:rowOff>
    </xdr:from>
    <xdr:ext cx="469265" cy="262890"/>
    <xdr:sp macro="" textlink="">
      <xdr:nvSpPr>
        <xdr:cNvPr id="413" name="テキスト ボックス 412"/>
        <xdr:cNvSpPr txBox="1"/>
      </xdr:nvSpPr>
      <xdr:spPr>
        <a:xfrm>
          <a:off x="8291830" y="1303718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21590</xdr:rowOff>
    </xdr:from>
    <xdr:to xmlns:xdr="http://schemas.openxmlformats.org/drawingml/2006/spreadsheetDrawing">
      <xdr:col>41</xdr:col>
      <xdr:colOff>50800</xdr:colOff>
      <xdr:row>78</xdr:row>
      <xdr:rowOff>34925</xdr:rowOff>
    </xdr:to>
    <xdr:cxnSp macro="">
      <xdr:nvCxnSpPr>
        <xdr:cNvPr id="414" name="直線コネクタ 413"/>
        <xdr:cNvCxnSpPr/>
      </xdr:nvCxnSpPr>
      <xdr:spPr>
        <a:xfrm>
          <a:off x="6789420" y="1339469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56515</xdr:rowOff>
    </xdr:from>
    <xdr:to xmlns:xdr="http://schemas.openxmlformats.org/drawingml/2006/spreadsheetDrawing">
      <xdr:col>41</xdr:col>
      <xdr:colOff>101600</xdr:colOff>
      <xdr:row>77</xdr:row>
      <xdr:rowOff>160655</xdr:rowOff>
    </xdr:to>
    <xdr:sp macro="" textlink="">
      <xdr:nvSpPr>
        <xdr:cNvPr id="415" name="フローチャート: 判断 414"/>
        <xdr:cNvSpPr/>
      </xdr:nvSpPr>
      <xdr:spPr>
        <a:xfrm>
          <a:off x="7602220" y="132581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1905</xdr:rowOff>
    </xdr:from>
    <xdr:ext cx="466725" cy="264795"/>
    <xdr:sp macro="" textlink="">
      <xdr:nvSpPr>
        <xdr:cNvPr id="416" name="テキスト ボックス 415"/>
        <xdr:cNvSpPr txBox="1"/>
      </xdr:nvSpPr>
      <xdr:spPr>
        <a:xfrm>
          <a:off x="7423150" y="1303210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36830</xdr:rowOff>
    </xdr:from>
    <xdr:to xmlns:xdr="http://schemas.openxmlformats.org/drawingml/2006/spreadsheetDrawing">
      <xdr:col>36</xdr:col>
      <xdr:colOff>165100</xdr:colOff>
      <xdr:row>77</xdr:row>
      <xdr:rowOff>140970</xdr:rowOff>
    </xdr:to>
    <xdr:sp macro="" textlink="">
      <xdr:nvSpPr>
        <xdr:cNvPr id="417" name="フローチャート: 判断 416"/>
        <xdr:cNvSpPr/>
      </xdr:nvSpPr>
      <xdr:spPr>
        <a:xfrm>
          <a:off x="6738620" y="132384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158750</xdr:rowOff>
    </xdr:from>
    <xdr:ext cx="466725" cy="262890"/>
    <xdr:sp macro="" textlink="">
      <xdr:nvSpPr>
        <xdr:cNvPr id="418" name="テキスト ボックス 417"/>
        <xdr:cNvSpPr txBox="1"/>
      </xdr:nvSpPr>
      <xdr:spPr>
        <a:xfrm>
          <a:off x="6559550" y="1301750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9" name="テキスト ボックス 418"/>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0" name="テキスト ボックス 419"/>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1" name="テキスト ボックス 420"/>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9460" cy="264795"/>
    <xdr:sp macro="" textlink="">
      <xdr:nvSpPr>
        <xdr:cNvPr id="422" name="テキスト ボックス 421"/>
        <xdr:cNvSpPr txBox="1"/>
      </xdr:nvSpPr>
      <xdr:spPr>
        <a:xfrm>
          <a:off x="74676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3" name="テキスト ボックス 422"/>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133985</xdr:rowOff>
    </xdr:from>
    <xdr:to xmlns:xdr="http://schemas.openxmlformats.org/drawingml/2006/spreadsheetDrawing">
      <xdr:col>55</xdr:col>
      <xdr:colOff>50800</xdr:colOff>
      <xdr:row>78</xdr:row>
      <xdr:rowOff>62230</xdr:rowOff>
    </xdr:to>
    <xdr:sp macro="" textlink="">
      <xdr:nvSpPr>
        <xdr:cNvPr id="424" name="楕円 423"/>
        <xdr:cNvSpPr/>
      </xdr:nvSpPr>
      <xdr:spPr>
        <a:xfrm>
          <a:off x="10152380" y="133356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46990</xdr:rowOff>
    </xdr:from>
    <xdr:ext cx="467360" cy="264795"/>
    <xdr:sp macro="" textlink="">
      <xdr:nvSpPr>
        <xdr:cNvPr id="425" name="商工費該当値テキスト"/>
        <xdr:cNvSpPr txBox="1"/>
      </xdr:nvSpPr>
      <xdr:spPr>
        <a:xfrm>
          <a:off x="10248900" y="1324864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167005</xdr:rowOff>
    </xdr:from>
    <xdr:to xmlns:xdr="http://schemas.openxmlformats.org/drawingml/2006/spreadsheetDrawing">
      <xdr:col>50</xdr:col>
      <xdr:colOff>165100</xdr:colOff>
      <xdr:row>78</xdr:row>
      <xdr:rowOff>95250</xdr:rowOff>
    </xdr:to>
    <xdr:sp macro="" textlink="">
      <xdr:nvSpPr>
        <xdr:cNvPr id="426" name="楕円 425"/>
        <xdr:cNvSpPr/>
      </xdr:nvSpPr>
      <xdr:spPr>
        <a:xfrm>
          <a:off x="9334500" y="13368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86360</xdr:rowOff>
    </xdr:from>
    <xdr:ext cx="466725" cy="262890"/>
    <xdr:sp macro="" textlink="">
      <xdr:nvSpPr>
        <xdr:cNvPr id="427" name="テキスト ボックス 426"/>
        <xdr:cNvSpPr txBox="1"/>
      </xdr:nvSpPr>
      <xdr:spPr>
        <a:xfrm>
          <a:off x="9155430" y="1345946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171450</xdr:rowOff>
    </xdr:from>
    <xdr:to xmlns:xdr="http://schemas.openxmlformats.org/drawingml/2006/spreadsheetDrawing">
      <xdr:col>46</xdr:col>
      <xdr:colOff>38100</xdr:colOff>
      <xdr:row>78</xdr:row>
      <xdr:rowOff>100330</xdr:rowOff>
    </xdr:to>
    <xdr:sp macro="" textlink="">
      <xdr:nvSpPr>
        <xdr:cNvPr id="428" name="楕円 427"/>
        <xdr:cNvSpPr/>
      </xdr:nvSpPr>
      <xdr:spPr>
        <a:xfrm>
          <a:off x="8470900" y="133731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90805</xdr:rowOff>
    </xdr:from>
    <xdr:ext cx="469265" cy="261620"/>
    <xdr:sp macro="" textlink="">
      <xdr:nvSpPr>
        <xdr:cNvPr id="429" name="テキスト ボックス 428"/>
        <xdr:cNvSpPr txBox="1"/>
      </xdr:nvSpPr>
      <xdr:spPr>
        <a:xfrm>
          <a:off x="8291830" y="13463905"/>
          <a:ext cx="4692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158750</xdr:rowOff>
    </xdr:from>
    <xdr:to xmlns:xdr="http://schemas.openxmlformats.org/drawingml/2006/spreadsheetDrawing">
      <xdr:col>41</xdr:col>
      <xdr:colOff>101600</xdr:colOff>
      <xdr:row>78</xdr:row>
      <xdr:rowOff>86995</xdr:rowOff>
    </xdr:to>
    <xdr:sp macro="" textlink="">
      <xdr:nvSpPr>
        <xdr:cNvPr id="430" name="楕円 429"/>
        <xdr:cNvSpPr/>
      </xdr:nvSpPr>
      <xdr:spPr>
        <a:xfrm>
          <a:off x="7602220" y="13360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78105</xdr:rowOff>
    </xdr:from>
    <xdr:ext cx="466725" cy="262890"/>
    <xdr:sp macro="" textlink="">
      <xdr:nvSpPr>
        <xdr:cNvPr id="431" name="テキスト ボックス 430"/>
        <xdr:cNvSpPr txBox="1"/>
      </xdr:nvSpPr>
      <xdr:spPr>
        <a:xfrm>
          <a:off x="7423150" y="1345120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144780</xdr:rowOff>
    </xdr:from>
    <xdr:to xmlns:xdr="http://schemas.openxmlformats.org/drawingml/2006/spreadsheetDrawing">
      <xdr:col>36</xdr:col>
      <xdr:colOff>165100</xdr:colOff>
      <xdr:row>78</xdr:row>
      <xdr:rowOff>73025</xdr:rowOff>
    </xdr:to>
    <xdr:sp macro="" textlink="">
      <xdr:nvSpPr>
        <xdr:cNvPr id="432" name="楕円 431"/>
        <xdr:cNvSpPr/>
      </xdr:nvSpPr>
      <xdr:spPr>
        <a:xfrm>
          <a:off x="6738620" y="13346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65405</xdr:rowOff>
    </xdr:from>
    <xdr:ext cx="466725" cy="262890"/>
    <xdr:sp macro="" textlink="">
      <xdr:nvSpPr>
        <xdr:cNvPr id="433" name="テキスト ボックス 432"/>
        <xdr:cNvSpPr txBox="1"/>
      </xdr:nvSpPr>
      <xdr:spPr>
        <a:xfrm>
          <a:off x="6559550" y="1343850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4" name="正方形/長方形 433"/>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5" name="正方形/長方形 434"/>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7" name="正方形/長方形 436"/>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9" name="正方形/長方形 438"/>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6710" cy="228600"/>
    <xdr:sp macro="" textlink="">
      <xdr:nvSpPr>
        <xdr:cNvPr id="442" name="テキスト ボックス 441"/>
        <xdr:cNvSpPr txBox="1"/>
      </xdr:nvSpPr>
      <xdr:spPr>
        <a:xfrm>
          <a:off x="6393180" y="14923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45" name="テキスト ボックス 444"/>
        <xdr:cNvSpPr txBox="1"/>
      </xdr:nvSpPr>
      <xdr:spPr>
        <a:xfrm>
          <a:off x="618744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955" cy="255905"/>
    <xdr:sp macro="" textlink="">
      <xdr:nvSpPr>
        <xdr:cNvPr id="447" name="テキスト ボックス 446"/>
        <xdr:cNvSpPr txBox="1"/>
      </xdr:nvSpPr>
      <xdr:spPr>
        <a:xfrm>
          <a:off x="5915025" y="16603345"/>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8955" cy="259080"/>
    <xdr:sp macro="" textlink="">
      <xdr:nvSpPr>
        <xdr:cNvPr id="449" name="テキスト ボックス 448"/>
        <xdr:cNvSpPr txBox="1"/>
      </xdr:nvSpPr>
      <xdr:spPr>
        <a:xfrm>
          <a:off x="5915025"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8955" cy="255905"/>
    <xdr:sp macro="" textlink="">
      <xdr:nvSpPr>
        <xdr:cNvPr id="451" name="テキスト ボックス 450"/>
        <xdr:cNvSpPr txBox="1"/>
      </xdr:nvSpPr>
      <xdr:spPr>
        <a:xfrm>
          <a:off x="5915025" y="1595120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3" name="テキスト ボックス 452"/>
        <xdr:cNvSpPr txBox="1"/>
      </xdr:nvSpPr>
      <xdr:spPr>
        <a:xfrm>
          <a:off x="585089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4" name="直線コネクタ 453"/>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94995" cy="265430"/>
    <xdr:sp macro="" textlink="">
      <xdr:nvSpPr>
        <xdr:cNvPr id="455" name="テキスト ボックス 454"/>
        <xdr:cNvSpPr txBox="1"/>
      </xdr:nvSpPr>
      <xdr:spPr>
        <a:xfrm>
          <a:off x="585089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6" name="直線コネクタ 455"/>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995" cy="261620"/>
    <xdr:sp macro="" textlink="">
      <xdr:nvSpPr>
        <xdr:cNvPr id="457" name="テキスト ボックス 456"/>
        <xdr:cNvSpPr txBox="1"/>
      </xdr:nvSpPr>
      <xdr:spPr>
        <a:xfrm>
          <a:off x="5850890" y="1497203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61595</xdr:rowOff>
    </xdr:from>
    <xdr:to xmlns:xdr="http://schemas.openxmlformats.org/drawingml/2006/spreadsheetDrawing">
      <xdr:col>54</xdr:col>
      <xdr:colOff>185420</xdr:colOff>
      <xdr:row>98</xdr:row>
      <xdr:rowOff>71120</xdr:rowOff>
    </xdr:to>
    <xdr:cxnSp macro="">
      <xdr:nvCxnSpPr>
        <xdr:cNvPr id="459" name="直線コネクタ 458"/>
        <xdr:cNvCxnSpPr/>
      </xdr:nvCxnSpPr>
      <xdr:spPr>
        <a:xfrm flipV="1">
          <a:off x="10198100" y="1549209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2130" cy="255905"/>
    <xdr:sp macro="" textlink="">
      <xdr:nvSpPr>
        <xdr:cNvPr id="460" name="土木費最小値テキスト"/>
        <xdr:cNvSpPr txBox="1"/>
      </xdr:nvSpPr>
      <xdr:spPr>
        <a:xfrm>
          <a:off x="10248900" y="1687703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71120</xdr:rowOff>
    </xdr:from>
    <xdr:to xmlns:xdr="http://schemas.openxmlformats.org/drawingml/2006/spreadsheetDrawing">
      <xdr:col>55</xdr:col>
      <xdr:colOff>88900</xdr:colOff>
      <xdr:row>98</xdr:row>
      <xdr:rowOff>71120</xdr:rowOff>
    </xdr:to>
    <xdr:cxnSp macro="">
      <xdr:nvCxnSpPr>
        <xdr:cNvPr id="461" name="直線コネクタ 460"/>
        <xdr:cNvCxnSpPr/>
      </xdr:nvCxnSpPr>
      <xdr:spPr>
        <a:xfrm>
          <a:off x="10114280" y="16873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7620</xdr:rowOff>
    </xdr:from>
    <xdr:ext cx="596265" cy="262890"/>
    <xdr:sp macro="" textlink="">
      <xdr:nvSpPr>
        <xdr:cNvPr id="462" name="土木費最大値テキスト"/>
        <xdr:cNvSpPr txBox="1"/>
      </xdr:nvSpPr>
      <xdr:spPr>
        <a:xfrm>
          <a:off x="10248900" y="15266670"/>
          <a:ext cx="596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145,278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61595</xdr:rowOff>
    </xdr:from>
    <xdr:to xmlns:xdr="http://schemas.openxmlformats.org/drawingml/2006/spreadsheetDrawing">
      <xdr:col>55</xdr:col>
      <xdr:colOff>88900</xdr:colOff>
      <xdr:row>90</xdr:row>
      <xdr:rowOff>61595</xdr:rowOff>
    </xdr:to>
    <xdr:cxnSp macro="">
      <xdr:nvCxnSpPr>
        <xdr:cNvPr id="463" name="直線コネクタ 462"/>
        <xdr:cNvCxnSpPr/>
      </xdr:nvCxnSpPr>
      <xdr:spPr>
        <a:xfrm>
          <a:off x="10114280" y="15492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130810</xdr:rowOff>
    </xdr:from>
    <xdr:to xmlns:xdr="http://schemas.openxmlformats.org/drawingml/2006/spreadsheetDrawing">
      <xdr:col>55</xdr:col>
      <xdr:colOff>0</xdr:colOff>
      <xdr:row>96</xdr:row>
      <xdr:rowOff>153670</xdr:rowOff>
    </xdr:to>
    <xdr:cxnSp macro="">
      <xdr:nvCxnSpPr>
        <xdr:cNvPr id="464" name="直線コネクタ 463"/>
        <xdr:cNvCxnSpPr/>
      </xdr:nvCxnSpPr>
      <xdr:spPr>
        <a:xfrm>
          <a:off x="9385300" y="1659001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130175</xdr:rowOff>
    </xdr:from>
    <xdr:ext cx="532130" cy="259080"/>
    <xdr:sp macro="" textlink="">
      <xdr:nvSpPr>
        <xdr:cNvPr id="465" name="土木費平均値テキスト"/>
        <xdr:cNvSpPr txBox="1"/>
      </xdr:nvSpPr>
      <xdr:spPr>
        <a:xfrm>
          <a:off x="10248900" y="1658937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151765</xdr:rowOff>
    </xdr:from>
    <xdr:to xmlns:xdr="http://schemas.openxmlformats.org/drawingml/2006/spreadsheetDrawing">
      <xdr:col>55</xdr:col>
      <xdr:colOff>50800</xdr:colOff>
      <xdr:row>97</xdr:row>
      <xdr:rowOff>81915</xdr:rowOff>
    </xdr:to>
    <xdr:sp macro="" textlink="">
      <xdr:nvSpPr>
        <xdr:cNvPr id="466" name="フローチャート: 判断 465"/>
        <xdr:cNvSpPr/>
      </xdr:nvSpPr>
      <xdr:spPr>
        <a:xfrm>
          <a:off x="10152380" y="16610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130810</xdr:rowOff>
    </xdr:from>
    <xdr:to xmlns:xdr="http://schemas.openxmlformats.org/drawingml/2006/spreadsheetDrawing">
      <xdr:col>50</xdr:col>
      <xdr:colOff>114300</xdr:colOff>
      <xdr:row>97</xdr:row>
      <xdr:rowOff>48260</xdr:rowOff>
    </xdr:to>
    <xdr:cxnSp macro="">
      <xdr:nvCxnSpPr>
        <xdr:cNvPr id="467" name="直線コネクタ 466"/>
        <xdr:cNvCxnSpPr/>
      </xdr:nvCxnSpPr>
      <xdr:spPr>
        <a:xfrm flipV="1">
          <a:off x="8521700" y="16590010"/>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19685</xdr:rowOff>
    </xdr:from>
    <xdr:to xmlns:xdr="http://schemas.openxmlformats.org/drawingml/2006/spreadsheetDrawing">
      <xdr:col>50</xdr:col>
      <xdr:colOff>165100</xdr:colOff>
      <xdr:row>97</xdr:row>
      <xdr:rowOff>121285</xdr:rowOff>
    </xdr:to>
    <xdr:sp macro="" textlink="">
      <xdr:nvSpPr>
        <xdr:cNvPr id="468" name="フローチャート: 判断 467"/>
        <xdr:cNvSpPr/>
      </xdr:nvSpPr>
      <xdr:spPr>
        <a:xfrm>
          <a:off x="9334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113030</xdr:rowOff>
    </xdr:from>
    <xdr:ext cx="534035" cy="259080"/>
    <xdr:sp macro="" textlink="">
      <xdr:nvSpPr>
        <xdr:cNvPr id="469" name="テキスト ボックス 468"/>
        <xdr:cNvSpPr txBox="1"/>
      </xdr:nvSpPr>
      <xdr:spPr>
        <a:xfrm>
          <a:off x="912304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166370</xdr:rowOff>
    </xdr:from>
    <xdr:to xmlns:xdr="http://schemas.openxmlformats.org/drawingml/2006/spreadsheetDrawing">
      <xdr:col>45</xdr:col>
      <xdr:colOff>177800</xdr:colOff>
      <xdr:row>97</xdr:row>
      <xdr:rowOff>48260</xdr:rowOff>
    </xdr:to>
    <xdr:cxnSp macro="">
      <xdr:nvCxnSpPr>
        <xdr:cNvPr id="470" name="直線コネクタ 469"/>
        <xdr:cNvCxnSpPr/>
      </xdr:nvCxnSpPr>
      <xdr:spPr>
        <a:xfrm>
          <a:off x="7653020" y="16625570"/>
          <a:ext cx="8686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13970</xdr:rowOff>
    </xdr:from>
    <xdr:to xmlns:xdr="http://schemas.openxmlformats.org/drawingml/2006/spreadsheetDrawing">
      <xdr:col>46</xdr:col>
      <xdr:colOff>38100</xdr:colOff>
      <xdr:row>97</xdr:row>
      <xdr:rowOff>115570</xdr:rowOff>
    </xdr:to>
    <xdr:sp macro="" textlink="">
      <xdr:nvSpPr>
        <xdr:cNvPr id="471" name="フローチャート: 判断 470"/>
        <xdr:cNvSpPr/>
      </xdr:nvSpPr>
      <xdr:spPr>
        <a:xfrm>
          <a:off x="8470900" y="16644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106680</xdr:rowOff>
    </xdr:from>
    <xdr:ext cx="531495" cy="259080"/>
    <xdr:sp macro="" textlink="">
      <xdr:nvSpPr>
        <xdr:cNvPr id="472" name="テキスト ボックス 471"/>
        <xdr:cNvSpPr txBox="1"/>
      </xdr:nvSpPr>
      <xdr:spPr>
        <a:xfrm>
          <a:off x="8259445" y="16737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145415</xdr:rowOff>
    </xdr:from>
    <xdr:to xmlns:xdr="http://schemas.openxmlformats.org/drawingml/2006/spreadsheetDrawing">
      <xdr:col>41</xdr:col>
      <xdr:colOff>50800</xdr:colOff>
      <xdr:row>96</xdr:row>
      <xdr:rowOff>166370</xdr:rowOff>
    </xdr:to>
    <xdr:cxnSp macro="">
      <xdr:nvCxnSpPr>
        <xdr:cNvPr id="473" name="直線コネクタ 472"/>
        <xdr:cNvCxnSpPr/>
      </xdr:nvCxnSpPr>
      <xdr:spPr>
        <a:xfrm>
          <a:off x="6789420" y="1660461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132080</xdr:rowOff>
    </xdr:from>
    <xdr:to xmlns:xdr="http://schemas.openxmlformats.org/drawingml/2006/spreadsheetDrawing">
      <xdr:col>41</xdr:col>
      <xdr:colOff>101600</xdr:colOff>
      <xdr:row>97</xdr:row>
      <xdr:rowOff>61595</xdr:rowOff>
    </xdr:to>
    <xdr:sp macro="" textlink="">
      <xdr:nvSpPr>
        <xdr:cNvPr id="474" name="フローチャート: 判断 473"/>
        <xdr:cNvSpPr/>
      </xdr:nvSpPr>
      <xdr:spPr>
        <a:xfrm>
          <a:off x="760222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52705</xdr:rowOff>
    </xdr:from>
    <xdr:ext cx="531495" cy="255905"/>
    <xdr:sp macro="" textlink="">
      <xdr:nvSpPr>
        <xdr:cNvPr id="475" name="テキスト ボックス 474"/>
        <xdr:cNvSpPr txBox="1"/>
      </xdr:nvSpPr>
      <xdr:spPr>
        <a:xfrm>
          <a:off x="7395845" y="16683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170180</xdr:rowOff>
    </xdr:from>
    <xdr:to xmlns:xdr="http://schemas.openxmlformats.org/drawingml/2006/spreadsheetDrawing">
      <xdr:col>36</xdr:col>
      <xdr:colOff>165100</xdr:colOff>
      <xdr:row>97</xdr:row>
      <xdr:rowOff>100330</xdr:rowOff>
    </xdr:to>
    <xdr:sp macro="" textlink="">
      <xdr:nvSpPr>
        <xdr:cNvPr id="476" name="フローチャート: 判断 475"/>
        <xdr:cNvSpPr/>
      </xdr:nvSpPr>
      <xdr:spPr>
        <a:xfrm>
          <a:off x="673862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91440</xdr:rowOff>
    </xdr:from>
    <xdr:ext cx="534035" cy="259080"/>
    <xdr:sp macro="" textlink="">
      <xdr:nvSpPr>
        <xdr:cNvPr id="477" name="テキスト ボックス 476"/>
        <xdr:cNvSpPr txBox="1"/>
      </xdr:nvSpPr>
      <xdr:spPr>
        <a:xfrm>
          <a:off x="6527165" y="1672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1" name="テキスト ボックス 480"/>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102870</xdr:rowOff>
    </xdr:from>
    <xdr:to xmlns:xdr="http://schemas.openxmlformats.org/drawingml/2006/spreadsheetDrawing">
      <xdr:col>55</xdr:col>
      <xdr:colOff>50800</xdr:colOff>
      <xdr:row>97</xdr:row>
      <xdr:rowOff>33020</xdr:rowOff>
    </xdr:to>
    <xdr:sp macro="" textlink="">
      <xdr:nvSpPr>
        <xdr:cNvPr id="483" name="楕円 482"/>
        <xdr:cNvSpPr/>
      </xdr:nvSpPr>
      <xdr:spPr>
        <a:xfrm>
          <a:off x="10152380" y="165620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125730</xdr:rowOff>
    </xdr:from>
    <xdr:ext cx="532130" cy="259080"/>
    <xdr:sp macro="" textlink="">
      <xdr:nvSpPr>
        <xdr:cNvPr id="484" name="土木費該当値テキスト"/>
        <xdr:cNvSpPr txBox="1"/>
      </xdr:nvSpPr>
      <xdr:spPr>
        <a:xfrm>
          <a:off x="10248900" y="16413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80010</xdr:rowOff>
    </xdr:from>
    <xdr:to xmlns:xdr="http://schemas.openxmlformats.org/drawingml/2006/spreadsheetDrawing">
      <xdr:col>50</xdr:col>
      <xdr:colOff>165100</xdr:colOff>
      <xdr:row>97</xdr:row>
      <xdr:rowOff>10160</xdr:rowOff>
    </xdr:to>
    <xdr:sp macro="" textlink="">
      <xdr:nvSpPr>
        <xdr:cNvPr id="485" name="楕円 484"/>
        <xdr:cNvSpPr/>
      </xdr:nvSpPr>
      <xdr:spPr>
        <a:xfrm>
          <a:off x="9334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26670</xdr:rowOff>
    </xdr:from>
    <xdr:ext cx="534035" cy="259080"/>
    <xdr:sp macro="" textlink="">
      <xdr:nvSpPr>
        <xdr:cNvPr id="486" name="テキスト ボックス 485"/>
        <xdr:cNvSpPr txBox="1"/>
      </xdr:nvSpPr>
      <xdr:spPr>
        <a:xfrm>
          <a:off x="9123045" y="16314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87" name="楕円 486"/>
        <xdr:cNvSpPr/>
      </xdr:nvSpPr>
      <xdr:spPr>
        <a:xfrm>
          <a:off x="8470900" y="166281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115570</xdr:rowOff>
    </xdr:from>
    <xdr:ext cx="531495" cy="259080"/>
    <xdr:sp macro="" textlink="">
      <xdr:nvSpPr>
        <xdr:cNvPr id="488" name="テキスト ボックス 487"/>
        <xdr:cNvSpPr txBox="1"/>
      </xdr:nvSpPr>
      <xdr:spPr>
        <a:xfrm>
          <a:off x="8259445" y="16403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115570</xdr:rowOff>
    </xdr:from>
    <xdr:to xmlns:xdr="http://schemas.openxmlformats.org/drawingml/2006/spreadsheetDrawing">
      <xdr:col>41</xdr:col>
      <xdr:colOff>101600</xdr:colOff>
      <xdr:row>97</xdr:row>
      <xdr:rowOff>45720</xdr:rowOff>
    </xdr:to>
    <xdr:sp macro="" textlink="">
      <xdr:nvSpPr>
        <xdr:cNvPr id="489" name="楕円 488"/>
        <xdr:cNvSpPr/>
      </xdr:nvSpPr>
      <xdr:spPr>
        <a:xfrm>
          <a:off x="760222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62230</xdr:rowOff>
    </xdr:from>
    <xdr:ext cx="531495" cy="259080"/>
    <xdr:sp macro="" textlink="">
      <xdr:nvSpPr>
        <xdr:cNvPr id="490" name="テキスト ボックス 489"/>
        <xdr:cNvSpPr txBox="1"/>
      </xdr:nvSpPr>
      <xdr:spPr>
        <a:xfrm>
          <a:off x="7395845" y="16349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94615</xdr:rowOff>
    </xdr:from>
    <xdr:to xmlns:xdr="http://schemas.openxmlformats.org/drawingml/2006/spreadsheetDrawing">
      <xdr:col>36</xdr:col>
      <xdr:colOff>165100</xdr:colOff>
      <xdr:row>97</xdr:row>
      <xdr:rowOff>24765</xdr:rowOff>
    </xdr:to>
    <xdr:sp macro="" textlink="">
      <xdr:nvSpPr>
        <xdr:cNvPr id="491" name="楕円 490"/>
        <xdr:cNvSpPr/>
      </xdr:nvSpPr>
      <xdr:spPr>
        <a:xfrm>
          <a:off x="673862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41275</xdr:rowOff>
    </xdr:from>
    <xdr:ext cx="534035" cy="255905"/>
    <xdr:sp macro="" textlink="">
      <xdr:nvSpPr>
        <xdr:cNvPr id="492" name="テキスト ボックス 491"/>
        <xdr:cNvSpPr txBox="1"/>
      </xdr:nvSpPr>
      <xdr:spPr>
        <a:xfrm>
          <a:off x="6527165" y="1632902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3" name="正方形/長方形 492"/>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4" name="正方形/長方形 493"/>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6" name="正方形/長方形 495"/>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8" name="正方形/長方形 497"/>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0" name="正方形/長方形 499"/>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6710" cy="228600"/>
    <xdr:sp macro="" textlink="">
      <xdr:nvSpPr>
        <xdr:cNvPr id="501" name="テキスト ボックス 500"/>
        <xdr:cNvSpPr txBox="1"/>
      </xdr:nvSpPr>
      <xdr:spPr>
        <a:xfrm>
          <a:off x="12077700" y="4636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2" name="直線コネクタ 501"/>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503" name="直線コネクタ 502"/>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5745" cy="264160"/>
    <xdr:sp macro="" textlink="">
      <xdr:nvSpPr>
        <xdr:cNvPr id="504" name="テキスト ボックス 503"/>
        <xdr:cNvSpPr txBox="1"/>
      </xdr:nvSpPr>
      <xdr:spPr>
        <a:xfrm>
          <a:off x="11871960" y="6645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05" name="直線コネクタ 504"/>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147320</xdr:rowOff>
    </xdr:from>
    <xdr:ext cx="528955" cy="261620"/>
    <xdr:sp macro="" textlink="">
      <xdr:nvSpPr>
        <xdr:cNvPr id="506" name="テキスト ボックス 505"/>
        <xdr:cNvSpPr txBox="1"/>
      </xdr:nvSpPr>
      <xdr:spPr>
        <a:xfrm>
          <a:off x="11599545" y="631952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07" name="直線コネクタ 506"/>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163830</xdr:rowOff>
    </xdr:from>
    <xdr:ext cx="528955" cy="265430"/>
    <xdr:sp macro="" textlink="">
      <xdr:nvSpPr>
        <xdr:cNvPr id="508" name="テキスト ボックス 507"/>
        <xdr:cNvSpPr txBox="1"/>
      </xdr:nvSpPr>
      <xdr:spPr>
        <a:xfrm>
          <a:off x="11599545" y="5993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09" name="直線コネクタ 508"/>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6985</xdr:rowOff>
    </xdr:from>
    <xdr:ext cx="528955" cy="262890"/>
    <xdr:sp macro="" textlink="">
      <xdr:nvSpPr>
        <xdr:cNvPr id="510" name="テキスト ボックス 509"/>
        <xdr:cNvSpPr txBox="1"/>
      </xdr:nvSpPr>
      <xdr:spPr>
        <a:xfrm>
          <a:off x="11599545" y="566483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11" name="直線コネクタ 510"/>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22860</xdr:rowOff>
    </xdr:from>
    <xdr:ext cx="528955" cy="264160"/>
    <xdr:sp macro="" textlink="">
      <xdr:nvSpPr>
        <xdr:cNvPr id="512" name="テキスト ボックス 511"/>
        <xdr:cNvSpPr txBox="1"/>
      </xdr:nvSpPr>
      <xdr:spPr>
        <a:xfrm>
          <a:off x="11599545" y="533781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13" name="直線コネクタ 512"/>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38735</xdr:rowOff>
    </xdr:from>
    <xdr:ext cx="528955" cy="265430"/>
    <xdr:sp macro="" textlink="">
      <xdr:nvSpPr>
        <xdr:cNvPr id="514" name="テキスト ボックス 513"/>
        <xdr:cNvSpPr txBox="1"/>
      </xdr:nvSpPr>
      <xdr:spPr>
        <a:xfrm>
          <a:off x="11599545" y="5010785"/>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5" name="直線コネクタ 514"/>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28955" cy="261620"/>
    <xdr:sp macro="" textlink="">
      <xdr:nvSpPr>
        <xdr:cNvPr id="516" name="テキスト ボックス 515"/>
        <xdr:cNvSpPr txBox="1"/>
      </xdr:nvSpPr>
      <xdr:spPr>
        <a:xfrm>
          <a:off x="11599545" y="46850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7"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50800</xdr:rowOff>
    </xdr:from>
    <xdr:to xmlns:xdr="http://schemas.openxmlformats.org/drawingml/2006/spreadsheetDrawing">
      <xdr:col>85</xdr:col>
      <xdr:colOff>126365</xdr:colOff>
      <xdr:row>39</xdr:row>
      <xdr:rowOff>73660</xdr:rowOff>
    </xdr:to>
    <xdr:cxnSp macro="">
      <xdr:nvCxnSpPr>
        <xdr:cNvPr id="518" name="直線コネクタ 517"/>
        <xdr:cNvCxnSpPr/>
      </xdr:nvCxnSpPr>
      <xdr:spPr>
        <a:xfrm flipV="1">
          <a:off x="15885795" y="536575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78105</xdr:rowOff>
    </xdr:from>
    <xdr:ext cx="378460" cy="262890"/>
    <xdr:sp macro="" textlink="">
      <xdr:nvSpPr>
        <xdr:cNvPr id="519" name="消防費最小値テキスト"/>
        <xdr:cNvSpPr txBox="1"/>
      </xdr:nvSpPr>
      <xdr:spPr>
        <a:xfrm>
          <a:off x="15938500" y="676465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73660</xdr:rowOff>
    </xdr:from>
    <xdr:to xmlns:xdr="http://schemas.openxmlformats.org/drawingml/2006/spreadsheetDrawing">
      <xdr:col>86</xdr:col>
      <xdr:colOff>25400</xdr:colOff>
      <xdr:row>39</xdr:row>
      <xdr:rowOff>73660</xdr:rowOff>
    </xdr:to>
    <xdr:cxnSp macro="">
      <xdr:nvCxnSpPr>
        <xdr:cNvPr id="520" name="直線コネクタ 519"/>
        <xdr:cNvCxnSpPr/>
      </xdr:nvCxnSpPr>
      <xdr:spPr>
        <a:xfrm>
          <a:off x="15798800" y="6760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171450</xdr:rowOff>
    </xdr:from>
    <xdr:ext cx="534670" cy="264160"/>
    <xdr:sp macro="" textlink="">
      <xdr:nvSpPr>
        <xdr:cNvPr id="521" name="消防費最大値テキスト"/>
        <xdr:cNvSpPr txBox="1"/>
      </xdr:nvSpPr>
      <xdr:spPr>
        <a:xfrm>
          <a:off x="15938500" y="514350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50800</xdr:rowOff>
    </xdr:from>
    <xdr:to xmlns:xdr="http://schemas.openxmlformats.org/drawingml/2006/spreadsheetDrawing">
      <xdr:col>86</xdr:col>
      <xdr:colOff>25400</xdr:colOff>
      <xdr:row>31</xdr:row>
      <xdr:rowOff>50800</xdr:rowOff>
    </xdr:to>
    <xdr:cxnSp macro="">
      <xdr:nvCxnSpPr>
        <xdr:cNvPr id="522" name="直線コネクタ 521"/>
        <xdr:cNvCxnSpPr/>
      </xdr:nvCxnSpPr>
      <xdr:spPr>
        <a:xfrm>
          <a:off x="15798800" y="5365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15240</xdr:rowOff>
    </xdr:from>
    <xdr:to xmlns:xdr="http://schemas.openxmlformats.org/drawingml/2006/spreadsheetDrawing">
      <xdr:col>85</xdr:col>
      <xdr:colOff>127000</xdr:colOff>
      <xdr:row>39</xdr:row>
      <xdr:rowOff>18415</xdr:rowOff>
    </xdr:to>
    <xdr:cxnSp macro="">
      <xdr:nvCxnSpPr>
        <xdr:cNvPr id="523" name="直線コネクタ 522"/>
        <xdr:cNvCxnSpPr/>
      </xdr:nvCxnSpPr>
      <xdr:spPr>
        <a:xfrm>
          <a:off x="15069820" y="6701790"/>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76835</xdr:rowOff>
    </xdr:from>
    <xdr:ext cx="469900" cy="262890"/>
    <xdr:sp macro="" textlink="">
      <xdr:nvSpPr>
        <xdr:cNvPr id="524" name="消防費平均値テキスト"/>
        <xdr:cNvSpPr txBox="1"/>
      </xdr:nvSpPr>
      <xdr:spPr>
        <a:xfrm>
          <a:off x="15938500" y="6420485"/>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53340</xdr:rowOff>
    </xdr:from>
    <xdr:to xmlns:xdr="http://schemas.openxmlformats.org/drawingml/2006/spreadsheetDrawing">
      <xdr:col>85</xdr:col>
      <xdr:colOff>177800</xdr:colOff>
      <xdr:row>38</xdr:row>
      <xdr:rowOff>156845</xdr:rowOff>
    </xdr:to>
    <xdr:sp macro="" textlink="">
      <xdr:nvSpPr>
        <xdr:cNvPr id="525" name="フローチャート: 判断 524"/>
        <xdr:cNvSpPr/>
      </xdr:nvSpPr>
      <xdr:spPr>
        <a:xfrm>
          <a:off x="15836900" y="65684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15240</xdr:rowOff>
    </xdr:from>
    <xdr:to xmlns:xdr="http://schemas.openxmlformats.org/drawingml/2006/spreadsheetDrawing">
      <xdr:col>81</xdr:col>
      <xdr:colOff>50800</xdr:colOff>
      <xdr:row>39</xdr:row>
      <xdr:rowOff>23495</xdr:rowOff>
    </xdr:to>
    <xdr:cxnSp macro="">
      <xdr:nvCxnSpPr>
        <xdr:cNvPr id="526" name="直線コネクタ 525"/>
        <xdr:cNvCxnSpPr/>
      </xdr:nvCxnSpPr>
      <xdr:spPr>
        <a:xfrm flipV="1">
          <a:off x="14206220" y="670179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130175</xdr:rowOff>
    </xdr:from>
    <xdr:to xmlns:xdr="http://schemas.openxmlformats.org/drawingml/2006/spreadsheetDrawing">
      <xdr:col>81</xdr:col>
      <xdr:colOff>101600</xdr:colOff>
      <xdr:row>39</xdr:row>
      <xdr:rowOff>59055</xdr:rowOff>
    </xdr:to>
    <xdr:sp macro="" textlink="">
      <xdr:nvSpPr>
        <xdr:cNvPr id="527" name="フローチャート: 判断 526"/>
        <xdr:cNvSpPr/>
      </xdr:nvSpPr>
      <xdr:spPr>
        <a:xfrm>
          <a:off x="15019020" y="6645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76835</xdr:rowOff>
    </xdr:from>
    <xdr:ext cx="466725" cy="262890"/>
    <xdr:sp macro="" textlink="">
      <xdr:nvSpPr>
        <xdr:cNvPr id="528" name="テキスト ボックス 527"/>
        <xdr:cNvSpPr txBox="1"/>
      </xdr:nvSpPr>
      <xdr:spPr>
        <a:xfrm>
          <a:off x="14839950" y="642048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20320</xdr:rowOff>
    </xdr:from>
    <xdr:to xmlns:xdr="http://schemas.openxmlformats.org/drawingml/2006/spreadsheetDrawing">
      <xdr:col>76</xdr:col>
      <xdr:colOff>114300</xdr:colOff>
      <xdr:row>39</xdr:row>
      <xdr:rowOff>23495</xdr:rowOff>
    </xdr:to>
    <xdr:cxnSp macro="">
      <xdr:nvCxnSpPr>
        <xdr:cNvPr id="529" name="直線コネクタ 528"/>
        <xdr:cNvCxnSpPr/>
      </xdr:nvCxnSpPr>
      <xdr:spPr>
        <a:xfrm>
          <a:off x="13342620" y="670687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130810</xdr:rowOff>
    </xdr:from>
    <xdr:to xmlns:xdr="http://schemas.openxmlformats.org/drawingml/2006/spreadsheetDrawing">
      <xdr:col>76</xdr:col>
      <xdr:colOff>165100</xdr:colOff>
      <xdr:row>39</xdr:row>
      <xdr:rowOff>59690</xdr:rowOff>
    </xdr:to>
    <xdr:sp macro="" textlink="">
      <xdr:nvSpPr>
        <xdr:cNvPr id="530" name="フローチャート: 判断 529"/>
        <xdr:cNvSpPr/>
      </xdr:nvSpPr>
      <xdr:spPr>
        <a:xfrm>
          <a:off x="14155420" y="66459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76835</xdr:rowOff>
    </xdr:from>
    <xdr:ext cx="466725" cy="262890"/>
    <xdr:sp macro="" textlink="">
      <xdr:nvSpPr>
        <xdr:cNvPr id="531" name="テキスト ボックス 530"/>
        <xdr:cNvSpPr txBox="1"/>
      </xdr:nvSpPr>
      <xdr:spPr>
        <a:xfrm>
          <a:off x="13976350" y="642048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19685</xdr:rowOff>
    </xdr:from>
    <xdr:to xmlns:xdr="http://schemas.openxmlformats.org/drawingml/2006/spreadsheetDrawing">
      <xdr:col>71</xdr:col>
      <xdr:colOff>177800</xdr:colOff>
      <xdr:row>39</xdr:row>
      <xdr:rowOff>20320</xdr:rowOff>
    </xdr:to>
    <xdr:cxnSp macro="">
      <xdr:nvCxnSpPr>
        <xdr:cNvPr id="532" name="直線コネクタ 531"/>
        <xdr:cNvCxnSpPr/>
      </xdr:nvCxnSpPr>
      <xdr:spPr>
        <a:xfrm>
          <a:off x="12473940" y="670623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93345</xdr:rowOff>
    </xdr:from>
    <xdr:to xmlns:xdr="http://schemas.openxmlformats.org/drawingml/2006/spreadsheetDrawing">
      <xdr:col>72</xdr:col>
      <xdr:colOff>38100</xdr:colOff>
      <xdr:row>39</xdr:row>
      <xdr:rowOff>22225</xdr:rowOff>
    </xdr:to>
    <xdr:sp macro="" textlink="">
      <xdr:nvSpPr>
        <xdr:cNvPr id="533" name="フローチャート: 判断 532"/>
        <xdr:cNvSpPr/>
      </xdr:nvSpPr>
      <xdr:spPr>
        <a:xfrm>
          <a:off x="13291820" y="66084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38735</xdr:rowOff>
    </xdr:from>
    <xdr:ext cx="469265" cy="265430"/>
    <xdr:sp macro="" textlink="">
      <xdr:nvSpPr>
        <xdr:cNvPr id="534" name="テキスト ボックス 533"/>
        <xdr:cNvSpPr txBox="1"/>
      </xdr:nvSpPr>
      <xdr:spPr>
        <a:xfrm>
          <a:off x="13112750" y="6382385"/>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58420</xdr:rowOff>
    </xdr:to>
    <xdr:sp macro="" textlink="">
      <xdr:nvSpPr>
        <xdr:cNvPr id="535" name="フローチャート: 判断 534"/>
        <xdr:cNvSpPr/>
      </xdr:nvSpPr>
      <xdr:spPr>
        <a:xfrm>
          <a:off x="12423140" y="6644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75565</xdr:rowOff>
    </xdr:from>
    <xdr:ext cx="466725" cy="262255"/>
    <xdr:sp macro="" textlink="">
      <xdr:nvSpPr>
        <xdr:cNvPr id="536" name="テキスト ボックス 535"/>
        <xdr:cNvSpPr txBox="1"/>
      </xdr:nvSpPr>
      <xdr:spPr>
        <a:xfrm>
          <a:off x="12244070" y="641921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7" name="テキスト ボックス 536"/>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9460" cy="264795"/>
    <xdr:sp macro="" textlink="">
      <xdr:nvSpPr>
        <xdr:cNvPr id="538" name="テキスト ボックス 537"/>
        <xdr:cNvSpPr txBox="1"/>
      </xdr:nvSpPr>
      <xdr:spPr>
        <a:xfrm>
          <a:off x="148844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9" name="テキスト ボックス 538"/>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0" name="テキスト ボックス 539"/>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9460" cy="264795"/>
    <xdr:sp macro="" textlink="">
      <xdr:nvSpPr>
        <xdr:cNvPr id="541" name="テキスト ボックス 540"/>
        <xdr:cNvSpPr txBox="1"/>
      </xdr:nvSpPr>
      <xdr:spPr>
        <a:xfrm>
          <a:off x="122885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69850</xdr:rowOff>
    </xdr:to>
    <xdr:sp macro="" textlink="">
      <xdr:nvSpPr>
        <xdr:cNvPr id="542" name="楕円 541"/>
        <xdr:cNvSpPr/>
      </xdr:nvSpPr>
      <xdr:spPr>
        <a:xfrm>
          <a:off x="15836900" y="6656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54610</xdr:rowOff>
    </xdr:from>
    <xdr:ext cx="469900" cy="261620"/>
    <xdr:sp macro="" textlink="">
      <xdr:nvSpPr>
        <xdr:cNvPr id="543" name="消防費該当値テキスト"/>
        <xdr:cNvSpPr txBox="1"/>
      </xdr:nvSpPr>
      <xdr:spPr>
        <a:xfrm>
          <a:off x="15938500" y="656971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139065</xdr:rowOff>
    </xdr:from>
    <xdr:to xmlns:xdr="http://schemas.openxmlformats.org/drawingml/2006/spreadsheetDrawing">
      <xdr:col>81</xdr:col>
      <xdr:colOff>101600</xdr:colOff>
      <xdr:row>39</xdr:row>
      <xdr:rowOff>67310</xdr:rowOff>
    </xdr:to>
    <xdr:sp macro="" textlink="">
      <xdr:nvSpPr>
        <xdr:cNvPr id="544" name="楕円 543"/>
        <xdr:cNvSpPr/>
      </xdr:nvSpPr>
      <xdr:spPr>
        <a:xfrm>
          <a:off x="15019020" y="6654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58420</xdr:rowOff>
    </xdr:from>
    <xdr:ext cx="466725" cy="264795"/>
    <xdr:sp macro="" textlink="">
      <xdr:nvSpPr>
        <xdr:cNvPr id="545" name="テキスト ボックス 544"/>
        <xdr:cNvSpPr txBox="1"/>
      </xdr:nvSpPr>
      <xdr:spPr>
        <a:xfrm>
          <a:off x="14839950" y="674497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75565</xdr:rowOff>
    </xdr:to>
    <xdr:sp macro="" textlink="">
      <xdr:nvSpPr>
        <xdr:cNvPr id="546" name="楕円 545"/>
        <xdr:cNvSpPr/>
      </xdr:nvSpPr>
      <xdr:spPr>
        <a:xfrm>
          <a:off x="14155420" y="6661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66675</xdr:rowOff>
    </xdr:from>
    <xdr:ext cx="466725" cy="262890"/>
    <xdr:sp macro="" textlink="">
      <xdr:nvSpPr>
        <xdr:cNvPr id="547" name="テキスト ボックス 546"/>
        <xdr:cNvSpPr txBox="1"/>
      </xdr:nvSpPr>
      <xdr:spPr>
        <a:xfrm>
          <a:off x="13976350" y="675322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143510</xdr:rowOff>
    </xdr:from>
    <xdr:to xmlns:xdr="http://schemas.openxmlformats.org/drawingml/2006/spreadsheetDrawing">
      <xdr:col>72</xdr:col>
      <xdr:colOff>38100</xdr:colOff>
      <xdr:row>39</xdr:row>
      <xdr:rowOff>71755</xdr:rowOff>
    </xdr:to>
    <xdr:sp macro="" textlink="">
      <xdr:nvSpPr>
        <xdr:cNvPr id="548" name="楕円 547"/>
        <xdr:cNvSpPr/>
      </xdr:nvSpPr>
      <xdr:spPr>
        <a:xfrm>
          <a:off x="13291820" y="66586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63500</xdr:rowOff>
    </xdr:from>
    <xdr:ext cx="469265" cy="263525"/>
    <xdr:sp macro="" textlink="">
      <xdr:nvSpPr>
        <xdr:cNvPr id="549" name="テキスト ボックス 548"/>
        <xdr:cNvSpPr txBox="1"/>
      </xdr:nvSpPr>
      <xdr:spPr>
        <a:xfrm>
          <a:off x="13112750" y="675005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143510</xdr:rowOff>
    </xdr:from>
    <xdr:to xmlns:xdr="http://schemas.openxmlformats.org/drawingml/2006/spreadsheetDrawing">
      <xdr:col>67</xdr:col>
      <xdr:colOff>101600</xdr:colOff>
      <xdr:row>39</xdr:row>
      <xdr:rowOff>71120</xdr:rowOff>
    </xdr:to>
    <xdr:sp macro="" textlink="">
      <xdr:nvSpPr>
        <xdr:cNvPr id="550" name="楕円 549"/>
        <xdr:cNvSpPr/>
      </xdr:nvSpPr>
      <xdr:spPr>
        <a:xfrm>
          <a:off x="12423140" y="6658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62230</xdr:rowOff>
    </xdr:from>
    <xdr:ext cx="466725" cy="265430"/>
    <xdr:sp macro="" textlink="">
      <xdr:nvSpPr>
        <xdr:cNvPr id="551" name="テキスト ボックス 550"/>
        <xdr:cNvSpPr txBox="1"/>
      </xdr:nvSpPr>
      <xdr:spPr>
        <a:xfrm>
          <a:off x="12244070" y="674878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2" name="正方形/長方形 551"/>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3" name="正方形/長方形 552"/>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5" name="正方形/長方形 554"/>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7" name="正方形/長方形 556"/>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9" name="正方形/長方形 558"/>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6710" cy="228600"/>
    <xdr:sp macro="" textlink="">
      <xdr:nvSpPr>
        <xdr:cNvPr id="560" name="テキスト ボックス 559"/>
        <xdr:cNvSpPr txBox="1"/>
      </xdr:nvSpPr>
      <xdr:spPr>
        <a:xfrm>
          <a:off x="12077700" y="8065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1" name="直線コネクタ 560"/>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114300</xdr:rowOff>
    </xdr:from>
    <xdr:ext cx="528955" cy="264160"/>
    <xdr:sp macro="" textlink="">
      <xdr:nvSpPr>
        <xdr:cNvPr id="562" name="テキスト ボックス 561"/>
        <xdr:cNvSpPr txBox="1"/>
      </xdr:nvSpPr>
      <xdr:spPr>
        <a:xfrm>
          <a:off x="11599545" y="1040130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101600</xdr:rowOff>
    </xdr:from>
    <xdr:to xmlns:xdr="http://schemas.openxmlformats.org/drawingml/2006/spreadsheetDrawing">
      <xdr:col>89</xdr:col>
      <xdr:colOff>177800</xdr:colOff>
      <xdr:row>59</xdr:row>
      <xdr:rowOff>101600</xdr:rowOff>
    </xdr:to>
    <xdr:cxnSp macro="">
      <xdr:nvCxnSpPr>
        <xdr:cNvPr id="563" name="直線コネクタ 562"/>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130810</xdr:rowOff>
    </xdr:from>
    <xdr:ext cx="528955" cy="264160"/>
    <xdr:sp macro="" textlink="">
      <xdr:nvSpPr>
        <xdr:cNvPr id="564" name="テキスト ボックス 563"/>
        <xdr:cNvSpPr txBox="1"/>
      </xdr:nvSpPr>
      <xdr:spPr>
        <a:xfrm>
          <a:off x="11599545" y="1007491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117475</xdr:rowOff>
    </xdr:from>
    <xdr:to xmlns:xdr="http://schemas.openxmlformats.org/drawingml/2006/spreadsheetDrawing">
      <xdr:col>89</xdr:col>
      <xdr:colOff>177800</xdr:colOff>
      <xdr:row>57</xdr:row>
      <xdr:rowOff>117475</xdr:rowOff>
    </xdr:to>
    <xdr:cxnSp macro="">
      <xdr:nvCxnSpPr>
        <xdr:cNvPr id="565" name="直線コネクタ 564"/>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147320</xdr:rowOff>
    </xdr:from>
    <xdr:ext cx="528955" cy="261620"/>
    <xdr:sp macro="" textlink="">
      <xdr:nvSpPr>
        <xdr:cNvPr id="566" name="テキスト ボックス 565"/>
        <xdr:cNvSpPr txBox="1"/>
      </xdr:nvSpPr>
      <xdr:spPr>
        <a:xfrm>
          <a:off x="11599545" y="974852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135255</xdr:rowOff>
    </xdr:from>
    <xdr:to xmlns:xdr="http://schemas.openxmlformats.org/drawingml/2006/spreadsheetDrawing">
      <xdr:col>89</xdr:col>
      <xdr:colOff>177800</xdr:colOff>
      <xdr:row>55</xdr:row>
      <xdr:rowOff>135255</xdr:rowOff>
    </xdr:to>
    <xdr:cxnSp macro="">
      <xdr:nvCxnSpPr>
        <xdr:cNvPr id="567" name="直線コネクタ 566"/>
        <xdr:cNvCxnSpPr/>
      </xdr:nvCxnSpPr>
      <xdr:spPr>
        <a:xfrm>
          <a:off x="1211580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163830</xdr:rowOff>
    </xdr:from>
    <xdr:ext cx="528955" cy="265430"/>
    <xdr:sp macro="" textlink="">
      <xdr:nvSpPr>
        <xdr:cNvPr id="568" name="テキスト ボックス 567"/>
        <xdr:cNvSpPr txBox="1"/>
      </xdr:nvSpPr>
      <xdr:spPr>
        <a:xfrm>
          <a:off x="11599545" y="9422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151130</xdr:rowOff>
    </xdr:from>
    <xdr:to xmlns:xdr="http://schemas.openxmlformats.org/drawingml/2006/spreadsheetDrawing">
      <xdr:col>89</xdr:col>
      <xdr:colOff>177800</xdr:colOff>
      <xdr:row>53</xdr:row>
      <xdr:rowOff>151130</xdr:rowOff>
    </xdr:to>
    <xdr:cxnSp macro="">
      <xdr:nvCxnSpPr>
        <xdr:cNvPr id="569" name="直線コネクタ 568"/>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6985</xdr:rowOff>
    </xdr:from>
    <xdr:ext cx="592455" cy="262890"/>
    <xdr:sp macro="" textlink="">
      <xdr:nvSpPr>
        <xdr:cNvPr id="570" name="テキスト ボックス 569"/>
        <xdr:cNvSpPr txBox="1"/>
      </xdr:nvSpPr>
      <xdr:spPr>
        <a:xfrm>
          <a:off x="11535410" y="9093835"/>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168275</xdr:rowOff>
    </xdr:from>
    <xdr:to xmlns:xdr="http://schemas.openxmlformats.org/drawingml/2006/spreadsheetDrawing">
      <xdr:col>89</xdr:col>
      <xdr:colOff>177800</xdr:colOff>
      <xdr:row>51</xdr:row>
      <xdr:rowOff>168275</xdr:rowOff>
    </xdr:to>
    <xdr:cxnSp macro="">
      <xdr:nvCxnSpPr>
        <xdr:cNvPr id="571" name="直線コネクタ 570"/>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22860</xdr:rowOff>
    </xdr:from>
    <xdr:ext cx="592455" cy="264160"/>
    <xdr:sp macro="" textlink="">
      <xdr:nvSpPr>
        <xdr:cNvPr id="572" name="テキスト ボックス 571"/>
        <xdr:cNvSpPr txBox="1"/>
      </xdr:nvSpPr>
      <xdr:spPr>
        <a:xfrm>
          <a:off x="11535410" y="87668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73" name="直線コネクタ 572"/>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38735</xdr:rowOff>
    </xdr:from>
    <xdr:ext cx="592455" cy="265430"/>
    <xdr:sp macro="" textlink="">
      <xdr:nvSpPr>
        <xdr:cNvPr id="574" name="テキスト ボックス 573"/>
        <xdr:cNvSpPr txBox="1"/>
      </xdr:nvSpPr>
      <xdr:spPr>
        <a:xfrm>
          <a:off x="11535410" y="8439785"/>
          <a:ext cx="592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5" name="直線コネクタ 574"/>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2455" cy="261620"/>
    <xdr:sp macro="" textlink="">
      <xdr:nvSpPr>
        <xdr:cNvPr id="576" name="テキスト ボックス 575"/>
        <xdr:cNvSpPr txBox="1"/>
      </xdr:nvSpPr>
      <xdr:spPr>
        <a:xfrm>
          <a:off x="11535410" y="8114030"/>
          <a:ext cx="5924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7"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166370</xdr:rowOff>
    </xdr:from>
    <xdr:to xmlns:xdr="http://schemas.openxmlformats.org/drawingml/2006/spreadsheetDrawing">
      <xdr:col>85</xdr:col>
      <xdr:colOff>126365</xdr:colOff>
      <xdr:row>59</xdr:row>
      <xdr:rowOff>136525</xdr:rowOff>
    </xdr:to>
    <xdr:cxnSp macro="">
      <xdr:nvCxnSpPr>
        <xdr:cNvPr id="578" name="直線コネクタ 577"/>
        <xdr:cNvCxnSpPr/>
      </xdr:nvCxnSpPr>
      <xdr:spPr>
        <a:xfrm flipV="1">
          <a:off x="15885795" y="873887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140335</xdr:rowOff>
    </xdr:from>
    <xdr:ext cx="534670" cy="264795"/>
    <xdr:sp macro="" textlink="">
      <xdr:nvSpPr>
        <xdr:cNvPr id="579" name="教育費最小値テキスト"/>
        <xdr:cNvSpPr txBox="1"/>
      </xdr:nvSpPr>
      <xdr:spPr>
        <a:xfrm>
          <a:off x="15938500" y="1025588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136525</xdr:rowOff>
    </xdr:from>
    <xdr:to xmlns:xdr="http://schemas.openxmlformats.org/drawingml/2006/spreadsheetDrawing">
      <xdr:col>86</xdr:col>
      <xdr:colOff>25400</xdr:colOff>
      <xdr:row>59</xdr:row>
      <xdr:rowOff>136525</xdr:rowOff>
    </xdr:to>
    <xdr:cxnSp macro="">
      <xdr:nvCxnSpPr>
        <xdr:cNvPr id="580" name="直線コネクタ 579"/>
        <xdr:cNvCxnSpPr/>
      </xdr:nvCxnSpPr>
      <xdr:spPr>
        <a:xfrm>
          <a:off x="15798800" y="10252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111760</xdr:rowOff>
    </xdr:from>
    <xdr:ext cx="598805" cy="261620"/>
    <xdr:sp macro="" textlink="">
      <xdr:nvSpPr>
        <xdr:cNvPr id="581" name="教育費最大値テキスト"/>
        <xdr:cNvSpPr txBox="1"/>
      </xdr:nvSpPr>
      <xdr:spPr>
        <a:xfrm>
          <a:off x="15938500" y="851281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130,583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166370</xdr:rowOff>
    </xdr:from>
    <xdr:to xmlns:xdr="http://schemas.openxmlformats.org/drawingml/2006/spreadsheetDrawing">
      <xdr:col>86</xdr:col>
      <xdr:colOff>25400</xdr:colOff>
      <xdr:row>50</xdr:row>
      <xdr:rowOff>166370</xdr:rowOff>
    </xdr:to>
    <xdr:cxnSp macro="">
      <xdr:nvCxnSpPr>
        <xdr:cNvPr id="582" name="直線コネクタ 581"/>
        <xdr:cNvCxnSpPr/>
      </xdr:nvCxnSpPr>
      <xdr:spPr>
        <a:xfrm>
          <a:off x="15798800" y="8738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xdr:rowOff>
    </xdr:from>
    <xdr:to xmlns:xdr="http://schemas.openxmlformats.org/drawingml/2006/spreadsheetDrawing">
      <xdr:col>85</xdr:col>
      <xdr:colOff>127000</xdr:colOff>
      <xdr:row>57</xdr:row>
      <xdr:rowOff>60960</xdr:rowOff>
    </xdr:to>
    <xdr:cxnSp macro="">
      <xdr:nvCxnSpPr>
        <xdr:cNvPr id="583" name="直線コネクタ 582"/>
        <xdr:cNvCxnSpPr/>
      </xdr:nvCxnSpPr>
      <xdr:spPr>
        <a:xfrm flipV="1">
          <a:off x="15069820" y="9773285"/>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73025</xdr:rowOff>
    </xdr:from>
    <xdr:ext cx="534670" cy="263525"/>
    <xdr:sp macro="" textlink="">
      <xdr:nvSpPr>
        <xdr:cNvPr id="584" name="教育費平均値テキスト"/>
        <xdr:cNvSpPr txBox="1"/>
      </xdr:nvSpPr>
      <xdr:spPr>
        <a:xfrm>
          <a:off x="15938500" y="984567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95250</xdr:rowOff>
    </xdr:from>
    <xdr:to xmlns:xdr="http://schemas.openxmlformats.org/drawingml/2006/spreadsheetDrawing">
      <xdr:col>85</xdr:col>
      <xdr:colOff>177800</xdr:colOff>
      <xdr:row>58</xdr:row>
      <xdr:rowOff>24130</xdr:rowOff>
    </xdr:to>
    <xdr:sp macro="" textlink="">
      <xdr:nvSpPr>
        <xdr:cNvPr id="585" name="フローチャート: 判断 584"/>
        <xdr:cNvSpPr/>
      </xdr:nvSpPr>
      <xdr:spPr>
        <a:xfrm>
          <a:off x="15836900" y="9867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60960</xdr:rowOff>
    </xdr:from>
    <xdr:to xmlns:xdr="http://schemas.openxmlformats.org/drawingml/2006/spreadsheetDrawing">
      <xdr:col>81</xdr:col>
      <xdr:colOff>50800</xdr:colOff>
      <xdr:row>59</xdr:row>
      <xdr:rowOff>171450</xdr:rowOff>
    </xdr:to>
    <xdr:cxnSp macro="">
      <xdr:nvCxnSpPr>
        <xdr:cNvPr id="586" name="直線コネクタ 585"/>
        <xdr:cNvCxnSpPr/>
      </xdr:nvCxnSpPr>
      <xdr:spPr>
        <a:xfrm flipV="1">
          <a:off x="14206220" y="9833610"/>
          <a:ext cx="8636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116205</xdr:rowOff>
    </xdr:from>
    <xdr:to xmlns:xdr="http://schemas.openxmlformats.org/drawingml/2006/spreadsheetDrawing">
      <xdr:col>81</xdr:col>
      <xdr:colOff>101600</xdr:colOff>
      <xdr:row>58</xdr:row>
      <xdr:rowOff>45085</xdr:rowOff>
    </xdr:to>
    <xdr:sp macro="" textlink="">
      <xdr:nvSpPr>
        <xdr:cNvPr id="587" name="フローチャート: 判断 586"/>
        <xdr:cNvSpPr/>
      </xdr:nvSpPr>
      <xdr:spPr>
        <a:xfrm>
          <a:off x="15019020" y="9888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35560</xdr:rowOff>
    </xdr:from>
    <xdr:ext cx="531495" cy="263525"/>
    <xdr:sp macro="" textlink="">
      <xdr:nvSpPr>
        <xdr:cNvPr id="588" name="テキスト ボックス 587"/>
        <xdr:cNvSpPr txBox="1"/>
      </xdr:nvSpPr>
      <xdr:spPr>
        <a:xfrm>
          <a:off x="14812645" y="997966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139065</xdr:rowOff>
    </xdr:from>
    <xdr:to xmlns:xdr="http://schemas.openxmlformats.org/drawingml/2006/spreadsheetDrawing">
      <xdr:col>76</xdr:col>
      <xdr:colOff>114300</xdr:colOff>
      <xdr:row>59</xdr:row>
      <xdr:rowOff>171450</xdr:rowOff>
    </xdr:to>
    <xdr:cxnSp macro="">
      <xdr:nvCxnSpPr>
        <xdr:cNvPr id="589" name="直線コネクタ 588"/>
        <xdr:cNvCxnSpPr/>
      </xdr:nvCxnSpPr>
      <xdr:spPr>
        <a:xfrm>
          <a:off x="13342620" y="1025461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171450</xdr:rowOff>
    </xdr:from>
    <xdr:to xmlns:xdr="http://schemas.openxmlformats.org/drawingml/2006/spreadsheetDrawing">
      <xdr:col>76</xdr:col>
      <xdr:colOff>165100</xdr:colOff>
      <xdr:row>58</xdr:row>
      <xdr:rowOff>102870</xdr:rowOff>
    </xdr:to>
    <xdr:sp macro="" textlink="">
      <xdr:nvSpPr>
        <xdr:cNvPr id="590" name="フローチャート: 判断 589"/>
        <xdr:cNvSpPr/>
      </xdr:nvSpPr>
      <xdr:spPr>
        <a:xfrm>
          <a:off x="14155420" y="99441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119380</xdr:rowOff>
    </xdr:from>
    <xdr:ext cx="534035" cy="265430"/>
    <xdr:sp macro="" textlink="">
      <xdr:nvSpPr>
        <xdr:cNvPr id="591" name="テキスト ボックス 590"/>
        <xdr:cNvSpPr txBox="1"/>
      </xdr:nvSpPr>
      <xdr:spPr>
        <a:xfrm>
          <a:off x="13943965" y="972058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139065</xdr:rowOff>
    </xdr:from>
    <xdr:to xmlns:xdr="http://schemas.openxmlformats.org/drawingml/2006/spreadsheetDrawing">
      <xdr:col>71</xdr:col>
      <xdr:colOff>177800</xdr:colOff>
      <xdr:row>59</xdr:row>
      <xdr:rowOff>147320</xdr:rowOff>
    </xdr:to>
    <xdr:cxnSp macro="">
      <xdr:nvCxnSpPr>
        <xdr:cNvPr id="592" name="直線コネクタ 591"/>
        <xdr:cNvCxnSpPr/>
      </xdr:nvCxnSpPr>
      <xdr:spPr>
        <a:xfrm flipV="1">
          <a:off x="12473940" y="1025461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6985</xdr:rowOff>
    </xdr:from>
    <xdr:to xmlns:xdr="http://schemas.openxmlformats.org/drawingml/2006/spreadsheetDrawing">
      <xdr:col>72</xdr:col>
      <xdr:colOff>38100</xdr:colOff>
      <xdr:row>58</xdr:row>
      <xdr:rowOff>109855</xdr:rowOff>
    </xdr:to>
    <xdr:sp macro="" textlink="">
      <xdr:nvSpPr>
        <xdr:cNvPr id="593" name="フローチャート: 判断 592"/>
        <xdr:cNvSpPr/>
      </xdr:nvSpPr>
      <xdr:spPr>
        <a:xfrm>
          <a:off x="13291820" y="9951085"/>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126365</xdr:rowOff>
    </xdr:from>
    <xdr:ext cx="531495" cy="264160"/>
    <xdr:sp macro="" textlink="">
      <xdr:nvSpPr>
        <xdr:cNvPr id="594" name="テキスト ボックス 593"/>
        <xdr:cNvSpPr txBox="1"/>
      </xdr:nvSpPr>
      <xdr:spPr>
        <a:xfrm>
          <a:off x="13080365" y="97275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47625</xdr:rowOff>
    </xdr:from>
    <xdr:to xmlns:xdr="http://schemas.openxmlformats.org/drawingml/2006/spreadsheetDrawing">
      <xdr:col>67</xdr:col>
      <xdr:colOff>101600</xdr:colOff>
      <xdr:row>58</xdr:row>
      <xdr:rowOff>151130</xdr:rowOff>
    </xdr:to>
    <xdr:sp macro="" textlink="">
      <xdr:nvSpPr>
        <xdr:cNvPr id="595" name="フローチャート: 判断 594"/>
        <xdr:cNvSpPr/>
      </xdr:nvSpPr>
      <xdr:spPr>
        <a:xfrm>
          <a:off x="12423140" y="99917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168275</xdr:rowOff>
    </xdr:from>
    <xdr:ext cx="531495" cy="262255"/>
    <xdr:sp macro="" textlink="">
      <xdr:nvSpPr>
        <xdr:cNvPr id="596" name="テキスト ボックス 595"/>
        <xdr:cNvSpPr txBox="1"/>
      </xdr:nvSpPr>
      <xdr:spPr>
        <a:xfrm>
          <a:off x="12216765" y="976947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7" name="テキスト ボックス 596"/>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9460" cy="264795"/>
    <xdr:sp macro="" textlink="">
      <xdr:nvSpPr>
        <xdr:cNvPr id="598" name="テキスト ボックス 597"/>
        <xdr:cNvSpPr txBox="1"/>
      </xdr:nvSpPr>
      <xdr:spPr>
        <a:xfrm>
          <a:off x="148844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9" name="テキスト ボックス 598"/>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600" name="テキスト ボックス 599"/>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9460" cy="264795"/>
    <xdr:sp macro="" textlink="">
      <xdr:nvSpPr>
        <xdr:cNvPr id="601" name="テキスト ボックス 600"/>
        <xdr:cNvSpPr txBox="1"/>
      </xdr:nvSpPr>
      <xdr:spPr>
        <a:xfrm>
          <a:off x="122885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123825</xdr:rowOff>
    </xdr:from>
    <xdr:to xmlns:xdr="http://schemas.openxmlformats.org/drawingml/2006/spreadsheetDrawing">
      <xdr:col>85</xdr:col>
      <xdr:colOff>177800</xdr:colOff>
      <xdr:row>57</xdr:row>
      <xdr:rowOff>53340</xdr:rowOff>
    </xdr:to>
    <xdr:sp macro="" textlink="">
      <xdr:nvSpPr>
        <xdr:cNvPr id="602" name="楕円 601"/>
        <xdr:cNvSpPr/>
      </xdr:nvSpPr>
      <xdr:spPr>
        <a:xfrm>
          <a:off x="15836900" y="97250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147320</xdr:rowOff>
    </xdr:from>
    <xdr:ext cx="534670" cy="261620"/>
    <xdr:sp macro="" textlink="">
      <xdr:nvSpPr>
        <xdr:cNvPr id="603" name="教育費該当値テキスト"/>
        <xdr:cNvSpPr txBox="1"/>
      </xdr:nvSpPr>
      <xdr:spPr>
        <a:xfrm>
          <a:off x="15938500" y="957707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xdr:rowOff>
    </xdr:from>
    <xdr:to xmlns:xdr="http://schemas.openxmlformats.org/drawingml/2006/spreadsheetDrawing">
      <xdr:col>81</xdr:col>
      <xdr:colOff>101600</xdr:colOff>
      <xdr:row>57</xdr:row>
      <xdr:rowOff>113030</xdr:rowOff>
    </xdr:to>
    <xdr:sp macro="" textlink="">
      <xdr:nvSpPr>
        <xdr:cNvPr id="604" name="楕円 603"/>
        <xdr:cNvSpPr/>
      </xdr:nvSpPr>
      <xdr:spPr>
        <a:xfrm>
          <a:off x="15019020" y="97821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129540</xdr:rowOff>
    </xdr:from>
    <xdr:ext cx="531495" cy="263525"/>
    <xdr:sp macro="" textlink="">
      <xdr:nvSpPr>
        <xdr:cNvPr id="605" name="テキスト ボックス 604"/>
        <xdr:cNvSpPr txBox="1"/>
      </xdr:nvSpPr>
      <xdr:spPr>
        <a:xfrm>
          <a:off x="14812645" y="955929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123825</xdr:rowOff>
    </xdr:from>
    <xdr:to xmlns:xdr="http://schemas.openxmlformats.org/drawingml/2006/spreadsheetDrawing">
      <xdr:col>76</xdr:col>
      <xdr:colOff>165100</xdr:colOff>
      <xdr:row>60</xdr:row>
      <xdr:rowOff>52070</xdr:rowOff>
    </xdr:to>
    <xdr:sp macro="" textlink="">
      <xdr:nvSpPr>
        <xdr:cNvPr id="606" name="楕円 605"/>
        <xdr:cNvSpPr/>
      </xdr:nvSpPr>
      <xdr:spPr>
        <a:xfrm>
          <a:off x="14155420" y="10239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60</xdr:row>
      <xdr:rowOff>43180</xdr:rowOff>
    </xdr:from>
    <xdr:ext cx="534035" cy="262890"/>
    <xdr:sp macro="" textlink="">
      <xdr:nvSpPr>
        <xdr:cNvPr id="607" name="テキスト ボックス 606"/>
        <xdr:cNvSpPr txBox="1"/>
      </xdr:nvSpPr>
      <xdr:spPr>
        <a:xfrm>
          <a:off x="13943965" y="10330180"/>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86995</xdr:rowOff>
    </xdr:from>
    <xdr:to xmlns:xdr="http://schemas.openxmlformats.org/drawingml/2006/spreadsheetDrawing">
      <xdr:col>72</xdr:col>
      <xdr:colOff>38100</xdr:colOff>
      <xdr:row>60</xdr:row>
      <xdr:rowOff>15240</xdr:rowOff>
    </xdr:to>
    <xdr:sp macro="" textlink="">
      <xdr:nvSpPr>
        <xdr:cNvPr id="608" name="楕円 607"/>
        <xdr:cNvSpPr/>
      </xdr:nvSpPr>
      <xdr:spPr>
        <a:xfrm>
          <a:off x="13291820" y="102025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60</xdr:row>
      <xdr:rowOff>6985</xdr:rowOff>
    </xdr:from>
    <xdr:ext cx="531495" cy="262890"/>
    <xdr:sp macro="" textlink="">
      <xdr:nvSpPr>
        <xdr:cNvPr id="609" name="テキスト ボックス 608"/>
        <xdr:cNvSpPr txBox="1"/>
      </xdr:nvSpPr>
      <xdr:spPr>
        <a:xfrm>
          <a:off x="13080365" y="1029398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95250</xdr:rowOff>
    </xdr:from>
    <xdr:to xmlns:xdr="http://schemas.openxmlformats.org/drawingml/2006/spreadsheetDrawing">
      <xdr:col>67</xdr:col>
      <xdr:colOff>101600</xdr:colOff>
      <xdr:row>60</xdr:row>
      <xdr:rowOff>24130</xdr:rowOff>
    </xdr:to>
    <xdr:sp macro="" textlink="">
      <xdr:nvSpPr>
        <xdr:cNvPr id="610" name="楕円 609"/>
        <xdr:cNvSpPr/>
      </xdr:nvSpPr>
      <xdr:spPr>
        <a:xfrm>
          <a:off x="12423140" y="10210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60</xdr:row>
      <xdr:rowOff>14605</xdr:rowOff>
    </xdr:from>
    <xdr:ext cx="531495" cy="263525"/>
    <xdr:sp macro="" textlink="">
      <xdr:nvSpPr>
        <xdr:cNvPr id="611" name="テキスト ボックス 610"/>
        <xdr:cNvSpPr txBox="1"/>
      </xdr:nvSpPr>
      <xdr:spPr>
        <a:xfrm>
          <a:off x="12216765" y="1030160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12" name="正方形/長方形 611"/>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13" name="正方形/長方形 612"/>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5" name="正方形/長方形 614"/>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7" name="正方形/長方形 616"/>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9" name="正方形/長方形 618"/>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6710" cy="228600"/>
    <xdr:sp macro="" textlink="">
      <xdr:nvSpPr>
        <xdr:cNvPr id="620" name="テキスト ボックス 619"/>
        <xdr:cNvSpPr txBox="1"/>
      </xdr:nvSpPr>
      <xdr:spPr>
        <a:xfrm>
          <a:off x="12077700" y="11494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21" name="直線コネクタ 620"/>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22" name="直線コネクタ 621"/>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5745" cy="264160"/>
    <xdr:sp macro="" textlink="">
      <xdr:nvSpPr>
        <xdr:cNvPr id="623" name="テキスト ボックス 622"/>
        <xdr:cNvSpPr txBox="1"/>
      </xdr:nvSpPr>
      <xdr:spPr>
        <a:xfrm>
          <a:off x="11871960" y="13503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24" name="直線コネクタ 623"/>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76</xdr:row>
      <xdr:rowOff>147320</xdr:rowOff>
    </xdr:from>
    <xdr:ext cx="374015" cy="261620"/>
    <xdr:sp macro="" textlink="">
      <xdr:nvSpPr>
        <xdr:cNvPr id="625" name="テキスト ボックス 624"/>
        <xdr:cNvSpPr txBox="1"/>
      </xdr:nvSpPr>
      <xdr:spPr>
        <a:xfrm>
          <a:off x="11748770" y="13177520"/>
          <a:ext cx="374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135255</xdr:rowOff>
    </xdr:from>
    <xdr:to xmlns:xdr="http://schemas.openxmlformats.org/drawingml/2006/spreadsheetDrawing">
      <xdr:col>89</xdr:col>
      <xdr:colOff>177800</xdr:colOff>
      <xdr:row>75</xdr:row>
      <xdr:rowOff>135255</xdr:rowOff>
    </xdr:to>
    <xdr:cxnSp macro="">
      <xdr:nvCxnSpPr>
        <xdr:cNvPr id="626" name="直線コネクタ 625"/>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74</xdr:row>
      <xdr:rowOff>163830</xdr:rowOff>
    </xdr:from>
    <xdr:ext cx="374015" cy="265430"/>
    <xdr:sp macro="" textlink="">
      <xdr:nvSpPr>
        <xdr:cNvPr id="627" name="テキスト ボックス 626"/>
        <xdr:cNvSpPr txBox="1"/>
      </xdr:nvSpPr>
      <xdr:spPr>
        <a:xfrm>
          <a:off x="11748770" y="12851130"/>
          <a:ext cx="374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28" name="直線コネクタ 627"/>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73</xdr:row>
      <xdr:rowOff>6985</xdr:rowOff>
    </xdr:from>
    <xdr:ext cx="374015" cy="262890"/>
    <xdr:sp macro="" textlink="">
      <xdr:nvSpPr>
        <xdr:cNvPr id="629" name="テキスト ボックス 628"/>
        <xdr:cNvSpPr txBox="1"/>
      </xdr:nvSpPr>
      <xdr:spPr>
        <a:xfrm>
          <a:off x="11748770" y="12522835"/>
          <a:ext cx="374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30" name="直線コネクタ 629"/>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71</xdr:row>
      <xdr:rowOff>22860</xdr:rowOff>
    </xdr:from>
    <xdr:ext cx="374015" cy="264160"/>
    <xdr:sp macro="" textlink="">
      <xdr:nvSpPr>
        <xdr:cNvPr id="631" name="テキスト ボックス 630"/>
        <xdr:cNvSpPr txBox="1"/>
      </xdr:nvSpPr>
      <xdr:spPr>
        <a:xfrm>
          <a:off x="11748770" y="12195810"/>
          <a:ext cx="374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32" name="直線コネクタ 631"/>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69</xdr:row>
      <xdr:rowOff>38735</xdr:rowOff>
    </xdr:from>
    <xdr:ext cx="374015" cy="265430"/>
    <xdr:sp macro="" textlink="">
      <xdr:nvSpPr>
        <xdr:cNvPr id="633" name="テキスト ボックス 632"/>
        <xdr:cNvSpPr txBox="1"/>
      </xdr:nvSpPr>
      <xdr:spPr>
        <a:xfrm>
          <a:off x="11748770" y="11868785"/>
          <a:ext cx="374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34" name="直線コネクタ 633"/>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67</xdr:row>
      <xdr:rowOff>55880</xdr:rowOff>
    </xdr:from>
    <xdr:ext cx="374015" cy="261620"/>
    <xdr:sp macro="" textlink="">
      <xdr:nvSpPr>
        <xdr:cNvPr id="635" name="テキスト ボックス 634"/>
        <xdr:cNvSpPr txBox="1"/>
      </xdr:nvSpPr>
      <xdr:spPr>
        <a:xfrm>
          <a:off x="11748770" y="11543030"/>
          <a:ext cx="374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36"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105410</xdr:rowOff>
    </xdr:from>
    <xdr:to xmlns:xdr="http://schemas.openxmlformats.org/drawingml/2006/spreadsheetDrawing">
      <xdr:col>85</xdr:col>
      <xdr:colOff>126365</xdr:colOff>
      <xdr:row>79</xdr:row>
      <xdr:rowOff>101600</xdr:rowOff>
    </xdr:to>
    <xdr:cxnSp macro="">
      <xdr:nvCxnSpPr>
        <xdr:cNvPr id="637" name="直線コネクタ 636"/>
        <xdr:cNvCxnSpPr/>
      </xdr:nvCxnSpPr>
      <xdr:spPr>
        <a:xfrm flipV="1">
          <a:off x="15885795" y="1210691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104775</xdr:rowOff>
    </xdr:from>
    <xdr:ext cx="249555" cy="264160"/>
    <xdr:sp macro="" textlink="">
      <xdr:nvSpPr>
        <xdr:cNvPr id="638" name="災害復旧費最小値テキスト"/>
        <xdr:cNvSpPr txBox="1"/>
      </xdr:nvSpPr>
      <xdr:spPr>
        <a:xfrm>
          <a:off x="15938500" y="1364932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101600</xdr:rowOff>
    </xdr:from>
    <xdr:to xmlns:xdr="http://schemas.openxmlformats.org/drawingml/2006/spreadsheetDrawing">
      <xdr:col>86</xdr:col>
      <xdr:colOff>25400</xdr:colOff>
      <xdr:row>79</xdr:row>
      <xdr:rowOff>101600</xdr:rowOff>
    </xdr:to>
    <xdr:cxnSp macro="">
      <xdr:nvCxnSpPr>
        <xdr:cNvPr id="639" name="直線コネクタ 638"/>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378460" cy="264160"/>
    <xdr:sp macro="" textlink="">
      <xdr:nvSpPr>
        <xdr:cNvPr id="640" name="災害復旧費最大値テキスト"/>
        <xdr:cNvSpPr txBox="1"/>
      </xdr:nvSpPr>
      <xdr:spPr>
        <a:xfrm>
          <a:off x="15938500" y="1188085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105410</xdr:rowOff>
    </xdr:from>
    <xdr:to xmlns:xdr="http://schemas.openxmlformats.org/drawingml/2006/spreadsheetDrawing">
      <xdr:col>86</xdr:col>
      <xdr:colOff>25400</xdr:colOff>
      <xdr:row>70</xdr:row>
      <xdr:rowOff>105410</xdr:rowOff>
    </xdr:to>
    <xdr:cxnSp macro="">
      <xdr:nvCxnSpPr>
        <xdr:cNvPr id="641" name="直線コネクタ 640"/>
        <xdr:cNvCxnSpPr/>
      </xdr:nvCxnSpPr>
      <xdr:spPr>
        <a:xfrm>
          <a:off x="15798800" y="12106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101600</xdr:rowOff>
    </xdr:from>
    <xdr:to xmlns:xdr="http://schemas.openxmlformats.org/drawingml/2006/spreadsheetDrawing">
      <xdr:col>85</xdr:col>
      <xdr:colOff>127000</xdr:colOff>
      <xdr:row>79</xdr:row>
      <xdr:rowOff>101600</xdr:rowOff>
    </xdr:to>
    <xdr:cxnSp macro="">
      <xdr:nvCxnSpPr>
        <xdr:cNvPr id="642" name="直線コネクタ 641"/>
        <xdr:cNvCxnSpPr/>
      </xdr:nvCxnSpPr>
      <xdr:spPr>
        <a:xfrm>
          <a:off x="15069820" y="13646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57785</xdr:rowOff>
    </xdr:from>
    <xdr:ext cx="313690" cy="264160"/>
    <xdr:sp macro="" textlink="">
      <xdr:nvSpPr>
        <xdr:cNvPr id="643" name="災害復旧費平均値テキスト"/>
        <xdr:cNvSpPr txBox="1"/>
      </xdr:nvSpPr>
      <xdr:spPr>
        <a:xfrm>
          <a:off x="15938500" y="13259435"/>
          <a:ext cx="3136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34290</xdr:rowOff>
    </xdr:from>
    <xdr:to xmlns:xdr="http://schemas.openxmlformats.org/drawingml/2006/spreadsheetDrawing">
      <xdr:col>85</xdr:col>
      <xdr:colOff>177800</xdr:colOff>
      <xdr:row>78</xdr:row>
      <xdr:rowOff>138430</xdr:rowOff>
    </xdr:to>
    <xdr:sp macro="" textlink="">
      <xdr:nvSpPr>
        <xdr:cNvPr id="644" name="フローチャート: 判断 643"/>
        <xdr:cNvSpPr/>
      </xdr:nvSpPr>
      <xdr:spPr>
        <a:xfrm>
          <a:off x="15836900" y="134073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101600</xdr:rowOff>
    </xdr:from>
    <xdr:to xmlns:xdr="http://schemas.openxmlformats.org/drawingml/2006/spreadsheetDrawing">
      <xdr:col>81</xdr:col>
      <xdr:colOff>50800</xdr:colOff>
      <xdr:row>79</xdr:row>
      <xdr:rowOff>101600</xdr:rowOff>
    </xdr:to>
    <xdr:cxnSp macro="">
      <xdr:nvCxnSpPr>
        <xdr:cNvPr id="645" name="直線コネクタ 644"/>
        <xdr:cNvCxnSpPr/>
      </xdr:nvCxnSpPr>
      <xdr:spPr>
        <a:xfrm>
          <a:off x="14206220" y="13646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35560</xdr:rowOff>
    </xdr:from>
    <xdr:to xmlns:xdr="http://schemas.openxmlformats.org/drawingml/2006/spreadsheetDrawing">
      <xdr:col>81</xdr:col>
      <xdr:colOff>101600</xdr:colOff>
      <xdr:row>79</xdr:row>
      <xdr:rowOff>139700</xdr:rowOff>
    </xdr:to>
    <xdr:sp macro="" textlink="">
      <xdr:nvSpPr>
        <xdr:cNvPr id="646" name="フローチャート: 判断 645"/>
        <xdr:cNvSpPr/>
      </xdr:nvSpPr>
      <xdr:spPr>
        <a:xfrm>
          <a:off x="15019020" y="135801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77</xdr:row>
      <xdr:rowOff>156845</xdr:rowOff>
    </xdr:from>
    <xdr:ext cx="248920" cy="263525"/>
    <xdr:sp macro="" textlink="">
      <xdr:nvSpPr>
        <xdr:cNvPr id="647" name="テキスト ボックス 646"/>
        <xdr:cNvSpPr txBox="1"/>
      </xdr:nvSpPr>
      <xdr:spPr>
        <a:xfrm>
          <a:off x="14950440" y="1335849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101600</xdr:rowOff>
    </xdr:from>
    <xdr:to xmlns:xdr="http://schemas.openxmlformats.org/drawingml/2006/spreadsheetDrawing">
      <xdr:col>76</xdr:col>
      <xdr:colOff>114300</xdr:colOff>
      <xdr:row>79</xdr:row>
      <xdr:rowOff>101600</xdr:rowOff>
    </xdr:to>
    <xdr:cxnSp macro="">
      <xdr:nvCxnSpPr>
        <xdr:cNvPr id="648" name="直線コネクタ 647"/>
        <xdr:cNvCxnSpPr/>
      </xdr:nvCxnSpPr>
      <xdr:spPr>
        <a:xfrm>
          <a:off x="13342620" y="13646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48895</xdr:rowOff>
    </xdr:from>
    <xdr:to xmlns:xdr="http://schemas.openxmlformats.org/drawingml/2006/spreadsheetDrawing">
      <xdr:col>76</xdr:col>
      <xdr:colOff>165100</xdr:colOff>
      <xdr:row>79</xdr:row>
      <xdr:rowOff>153035</xdr:rowOff>
    </xdr:to>
    <xdr:sp macro="" textlink="">
      <xdr:nvSpPr>
        <xdr:cNvPr id="649" name="フローチャート: 判断 648"/>
        <xdr:cNvSpPr/>
      </xdr:nvSpPr>
      <xdr:spPr>
        <a:xfrm>
          <a:off x="14155420" y="13593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144145</xdr:rowOff>
    </xdr:from>
    <xdr:ext cx="248920" cy="262890"/>
    <xdr:sp macro="" textlink="">
      <xdr:nvSpPr>
        <xdr:cNvPr id="650" name="テキスト ボックス 649"/>
        <xdr:cNvSpPr txBox="1"/>
      </xdr:nvSpPr>
      <xdr:spPr>
        <a:xfrm>
          <a:off x="14086840" y="13688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101600</xdr:rowOff>
    </xdr:from>
    <xdr:to xmlns:xdr="http://schemas.openxmlformats.org/drawingml/2006/spreadsheetDrawing">
      <xdr:col>71</xdr:col>
      <xdr:colOff>177800</xdr:colOff>
      <xdr:row>79</xdr:row>
      <xdr:rowOff>101600</xdr:rowOff>
    </xdr:to>
    <xdr:cxnSp macro="">
      <xdr:nvCxnSpPr>
        <xdr:cNvPr id="651" name="直線コネクタ 650"/>
        <xdr:cNvCxnSpPr/>
      </xdr:nvCxnSpPr>
      <xdr:spPr>
        <a:xfrm>
          <a:off x="12473940" y="13646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83185</xdr:rowOff>
    </xdr:to>
    <xdr:sp macro="" textlink="">
      <xdr:nvSpPr>
        <xdr:cNvPr id="652" name="フローチャート: 判断 651"/>
        <xdr:cNvSpPr/>
      </xdr:nvSpPr>
      <xdr:spPr>
        <a:xfrm>
          <a:off x="13291820" y="135280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77</xdr:row>
      <xdr:rowOff>100330</xdr:rowOff>
    </xdr:from>
    <xdr:ext cx="313690" cy="262890"/>
    <xdr:sp macro="" textlink="">
      <xdr:nvSpPr>
        <xdr:cNvPr id="653" name="テキスト ボックス 652"/>
        <xdr:cNvSpPr txBox="1"/>
      </xdr:nvSpPr>
      <xdr:spPr>
        <a:xfrm>
          <a:off x="13185775" y="1330198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170815</xdr:rowOff>
    </xdr:from>
    <xdr:to xmlns:xdr="http://schemas.openxmlformats.org/drawingml/2006/spreadsheetDrawing">
      <xdr:col>67</xdr:col>
      <xdr:colOff>101600</xdr:colOff>
      <xdr:row>79</xdr:row>
      <xdr:rowOff>100330</xdr:rowOff>
    </xdr:to>
    <xdr:sp macro="" textlink="">
      <xdr:nvSpPr>
        <xdr:cNvPr id="654" name="フローチャート: 判断 653"/>
        <xdr:cNvSpPr/>
      </xdr:nvSpPr>
      <xdr:spPr>
        <a:xfrm>
          <a:off x="12423140" y="135439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77</xdr:row>
      <xdr:rowOff>116205</xdr:rowOff>
    </xdr:from>
    <xdr:ext cx="313690" cy="264160"/>
    <xdr:sp macro="" textlink="">
      <xdr:nvSpPr>
        <xdr:cNvPr id="655" name="テキスト ボックス 654"/>
        <xdr:cNvSpPr txBox="1"/>
      </xdr:nvSpPr>
      <xdr:spPr>
        <a:xfrm>
          <a:off x="12322175" y="13317855"/>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56" name="テキスト ボックス 655"/>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9460" cy="264795"/>
    <xdr:sp macro="" textlink="">
      <xdr:nvSpPr>
        <xdr:cNvPr id="657" name="テキスト ボックス 656"/>
        <xdr:cNvSpPr txBox="1"/>
      </xdr:nvSpPr>
      <xdr:spPr>
        <a:xfrm>
          <a:off x="1488440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8" name="テキスト ボックス 657"/>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9" name="テキスト ボックス 658"/>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9460" cy="264795"/>
    <xdr:sp macro="" textlink="">
      <xdr:nvSpPr>
        <xdr:cNvPr id="660" name="テキスト ボックス 659"/>
        <xdr:cNvSpPr txBox="1"/>
      </xdr:nvSpPr>
      <xdr:spPr>
        <a:xfrm>
          <a:off x="12288520" y="13969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48895</xdr:rowOff>
    </xdr:from>
    <xdr:to xmlns:xdr="http://schemas.openxmlformats.org/drawingml/2006/spreadsheetDrawing">
      <xdr:col>85</xdr:col>
      <xdr:colOff>177800</xdr:colOff>
      <xdr:row>79</xdr:row>
      <xdr:rowOff>153035</xdr:rowOff>
    </xdr:to>
    <xdr:sp macro="" textlink="">
      <xdr:nvSpPr>
        <xdr:cNvPr id="661" name="楕円 660"/>
        <xdr:cNvSpPr/>
      </xdr:nvSpPr>
      <xdr:spPr>
        <a:xfrm>
          <a:off x="1583690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137795</xdr:rowOff>
    </xdr:from>
    <xdr:ext cx="249555" cy="264160"/>
    <xdr:sp macro="" textlink="">
      <xdr:nvSpPr>
        <xdr:cNvPr id="662" name="災害復旧費該当値テキスト"/>
        <xdr:cNvSpPr txBox="1"/>
      </xdr:nvSpPr>
      <xdr:spPr>
        <a:xfrm>
          <a:off x="15938500" y="1351089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48895</xdr:rowOff>
    </xdr:from>
    <xdr:to xmlns:xdr="http://schemas.openxmlformats.org/drawingml/2006/spreadsheetDrawing">
      <xdr:col>81</xdr:col>
      <xdr:colOff>101600</xdr:colOff>
      <xdr:row>79</xdr:row>
      <xdr:rowOff>153035</xdr:rowOff>
    </xdr:to>
    <xdr:sp macro="" textlink="">
      <xdr:nvSpPr>
        <xdr:cNvPr id="663" name="楕円 662"/>
        <xdr:cNvSpPr/>
      </xdr:nvSpPr>
      <xdr:spPr>
        <a:xfrm>
          <a:off x="1501902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144145</xdr:rowOff>
    </xdr:from>
    <xdr:ext cx="248920" cy="262890"/>
    <xdr:sp macro="" textlink="">
      <xdr:nvSpPr>
        <xdr:cNvPr id="664" name="テキスト ボックス 663"/>
        <xdr:cNvSpPr txBox="1"/>
      </xdr:nvSpPr>
      <xdr:spPr>
        <a:xfrm>
          <a:off x="14950440" y="13688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48895</xdr:rowOff>
    </xdr:from>
    <xdr:to xmlns:xdr="http://schemas.openxmlformats.org/drawingml/2006/spreadsheetDrawing">
      <xdr:col>76</xdr:col>
      <xdr:colOff>165100</xdr:colOff>
      <xdr:row>79</xdr:row>
      <xdr:rowOff>153035</xdr:rowOff>
    </xdr:to>
    <xdr:sp macro="" textlink="">
      <xdr:nvSpPr>
        <xdr:cNvPr id="665" name="楕円 664"/>
        <xdr:cNvSpPr/>
      </xdr:nvSpPr>
      <xdr:spPr>
        <a:xfrm>
          <a:off x="1415542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77</xdr:row>
      <xdr:rowOff>170180</xdr:rowOff>
    </xdr:from>
    <xdr:ext cx="248920" cy="261620"/>
    <xdr:sp macro="" textlink="">
      <xdr:nvSpPr>
        <xdr:cNvPr id="666" name="テキスト ボックス 665"/>
        <xdr:cNvSpPr txBox="1"/>
      </xdr:nvSpPr>
      <xdr:spPr>
        <a:xfrm>
          <a:off x="14086840" y="13371830"/>
          <a:ext cx="248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48895</xdr:rowOff>
    </xdr:from>
    <xdr:to xmlns:xdr="http://schemas.openxmlformats.org/drawingml/2006/spreadsheetDrawing">
      <xdr:col>72</xdr:col>
      <xdr:colOff>38100</xdr:colOff>
      <xdr:row>79</xdr:row>
      <xdr:rowOff>153035</xdr:rowOff>
    </xdr:to>
    <xdr:sp macro="" textlink="">
      <xdr:nvSpPr>
        <xdr:cNvPr id="667" name="楕円 666"/>
        <xdr:cNvSpPr/>
      </xdr:nvSpPr>
      <xdr:spPr>
        <a:xfrm>
          <a:off x="13291820" y="13593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144145</xdr:rowOff>
    </xdr:from>
    <xdr:ext cx="246380" cy="262890"/>
    <xdr:sp macro="" textlink="">
      <xdr:nvSpPr>
        <xdr:cNvPr id="668" name="テキスト ボックス 667"/>
        <xdr:cNvSpPr txBox="1"/>
      </xdr:nvSpPr>
      <xdr:spPr>
        <a:xfrm>
          <a:off x="13218160" y="13688695"/>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48895</xdr:rowOff>
    </xdr:from>
    <xdr:to xmlns:xdr="http://schemas.openxmlformats.org/drawingml/2006/spreadsheetDrawing">
      <xdr:col>67</xdr:col>
      <xdr:colOff>101600</xdr:colOff>
      <xdr:row>79</xdr:row>
      <xdr:rowOff>153035</xdr:rowOff>
    </xdr:to>
    <xdr:sp macro="" textlink="">
      <xdr:nvSpPr>
        <xdr:cNvPr id="669" name="楕円 668"/>
        <xdr:cNvSpPr/>
      </xdr:nvSpPr>
      <xdr:spPr>
        <a:xfrm>
          <a:off x="12423140" y="13593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144145</xdr:rowOff>
    </xdr:from>
    <xdr:ext cx="248920" cy="262890"/>
    <xdr:sp macro="" textlink="">
      <xdr:nvSpPr>
        <xdr:cNvPr id="670" name="テキスト ボックス 669"/>
        <xdr:cNvSpPr txBox="1"/>
      </xdr:nvSpPr>
      <xdr:spPr>
        <a:xfrm>
          <a:off x="12354560" y="13688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71" name="正方形/長方形 670"/>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72" name="正方形/長方形 671"/>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74" name="正方形/長方形 673"/>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76" name="正方形/長方形 675"/>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6710" cy="228600"/>
    <xdr:sp macro="" textlink="">
      <xdr:nvSpPr>
        <xdr:cNvPr id="679" name="テキスト ボックス 678"/>
        <xdr:cNvSpPr txBox="1"/>
      </xdr:nvSpPr>
      <xdr:spPr>
        <a:xfrm>
          <a:off x="12077700" y="1492313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81" name="直線コネクタ 680"/>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82" name="テキスト ボックス 681"/>
        <xdr:cNvSpPr txBox="1"/>
      </xdr:nvSpPr>
      <xdr:spPr>
        <a:xfrm>
          <a:off x="1187196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83" name="直線コネクタ 682"/>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28955" cy="255905"/>
    <xdr:sp macro="" textlink="">
      <xdr:nvSpPr>
        <xdr:cNvPr id="684" name="テキスト ボックス 683"/>
        <xdr:cNvSpPr txBox="1"/>
      </xdr:nvSpPr>
      <xdr:spPr>
        <a:xfrm>
          <a:off x="11599545" y="1634236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5" name="直線コネクタ 684"/>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28955" cy="255905"/>
    <xdr:sp macro="" textlink="">
      <xdr:nvSpPr>
        <xdr:cNvPr id="686" name="テキスト ボックス 685"/>
        <xdr:cNvSpPr txBox="1"/>
      </xdr:nvSpPr>
      <xdr:spPr>
        <a:xfrm>
          <a:off x="11599545" y="15885160"/>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87" name="直線コネクタ 686"/>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171450</xdr:rowOff>
    </xdr:from>
    <xdr:ext cx="528955" cy="262255"/>
    <xdr:sp macro="" textlink="">
      <xdr:nvSpPr>
        <xdr:cNvPr id="688" name="テキスト ボックス 687"/>
        <xdr:cNvSpPr txBox="1"/>
      </xdr:nvSpPr>
      <xdr:spPr>
        <a:xfrm>
          <a:off x="11599545" y="15430500"/>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9" name="直線コネクタ 68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55880</xdr:rowOff>
    </xdr:from>
    <xdr:ext cx="528955" cy="261620"/>
    <xdr:sp macro="" textlink="">
      <xdr:nvSpPr>
        <xdr:cNvPr id="690" name="テキスト ボックス 689"/>
        <xdr:cNvSpPr txBox="1"/>
      </xdr:nvSpPr>
      <xdr:spPr>
        <a:xfrm>
          <a:off x="11599545" y="14972030"/>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93</xdr:row>
      <xdr:rowOff>114300</xdr:rowOff>
    </xdr:from>
    <xdr:to xmlns:xdr="http://schemas.openxmlformats.org/drawingml/2006/spreadsheetDrawing">
      <xdr:col>85</xdr:col>
      <xdr:colOff>126365</xdr:colOff>
      <xdr:row>98</xdr:row>
      <xdr:rowOff>98425</xdr:rowOff>
    </xdr:to>
    <xdr:cxnSp macro="">
      <xdr:nvCxnSpPr>
        <xdr:cNvPr id="692" name="直線コネクタ 691"/>
        <xdr:cNvCxnSpPr/>
      </xdr:nvCxnSpPr>
      <xdr:spPr>
        <a:xfrm flipV="1">
          <a:off x="15885795" y="16059150"/>
          <a:ext cx="1270" cy="841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102870</xdr:rowOff>
    </xdr:from>
    <xdr:ext cx="378460" cy="259080"/>
    <xdr:sp macro="" textlink="">
      <xdr:nvSpPr>
        <xdr:cNvPr id="693" name="公債費最小値テキスト"/>
        <xdr:cNvSpPr txBox="1"/>
      </xdr:nvSpPr>
      <xdr:spPr>
        <a:xfrm>
          <a:off x="15938500" y="1690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98425</xdr:rowOff>
    </xdr:from>
    <xdr:to xmlns:xdr="http://schemas.openxmlformats.org/drawingml/2006/spreadsheetDrawing">
      <xdr:col>86</xdr:col>
      <xdr:colOff>25400</xdr:colOff>
      <xdr:row>98</xdr:row>
      <xdr:rowOff>98425</xdr:rowOff>
    </xdr:to>
    <xdr:cxnSp macro="">
      <xdr:nvCxnSpPr>
        <xdr:cNvPr id="694" name="直線コネクタ 693"/>
        <xdr:cNvCxnSpPr/>
      </xdr:nvCxnSpPr>
      <xdr:spPr>
        <a:xfrm>
          <a:off x="15798800" y="16900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92</xdr:row>
      <xdr:rowOff>60960</xdr:rowOff>
    </xdr:from>
    <xdr:ext cx="534670" cy="259080"/>
    <xdr:sp macro="" textlink="">
      <xdr:nvSpPr>
        <xdr:cNvPr id="695" name="公債費最大値テキスト"/>
        <xdr:cNvSpPr txBox="1"/>
      </xdr:nvSpPr>
      <xdr:spPr>
        <a:xfrm>
          <a:off x="15938500" y="1583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93</xdr:row>
      <xdr:rowOff>114300</xdr:rowOff>
    </xdr:from>
    <xdr:to xmlns:xdr="http://schemas.openxmlformats.org/drawingml/2006/spreadsheetDrawing">
      <xdr:col>86</xdr:col>
      <xdr:colOff>25400</xdr:colOff>
      <xdr:row>93</xdr:row>
      <xdr:rowOff>114300</xdr:rowOff>
    </xdr:to>
    <xdr:cxnSp macro="">
      <xdr:nvCxnSpPr>
        <xdr:cNvPr id="696" name="直線コネクタ 695"/>
        <xdr:cNvCxnSpPr/>
      </xdr:nvCxnSpPr>
      <xdr:spPr>
        <a:xfrm>
          <a:off x="15798800" y="16059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19050</xdr:rowOff>
    </xdr:from>
    <xdr:to xmlns:xdr="http://schemas.openxmlformats.org/drawingml/2006/spreadsheetDrawing">
      <xdr:col>85</xdr:col>
      <xdr:colOff>127000</xdr:colOff>
      <xdr:row>94</xdr:row>
      <xdr:rowOff>104140</xdr:rowOff>
    </xdr:to>
    <xdr:cxnSp macro="">
      <xdr:nvCxnSpPr>
        <xdr:cNvPr id="697" name="直線コネクタ 696"/>
        <xdr:cNvCxnSpPr/>
      </xdr:nvCxnSpPr>
      <xdr:spPr>
        <a:xfrm flipV="1">
          <a:off x="15069820" y="16135350"/>
          <a:ext cx="8178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78105</xdr:rowOff>
    </xdr:from>
    <xdr:ext cx="469900" cy="255905"/>
    <xdr:sp macro="" textlink="">
      <xdr:nvSpPr>
        <xdr:cNvPr id="698" name="公債費平均値テキスト"/>
        <xdr:cNvSpPr txBox="1"/>
      </xdr:nvSpPr>
      <xdr:spPr>
        <a:xfrm>
          <a:off x="15938500" y="1653730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99060</xdr:rowOff>
    </xdr:from>
    <xdr:to xmlns:xdr="http://schemas.openxmlformats.org/drawingml/2006/spreadsheetDrawing">
      <xdr:col>85</xdr:col>
      <xdr:colOff>177800</xdr:colOff>
      <xdr:row>97</xdr:row>
      <xdr:rowOff>29210</xdr:rowOff>
    </xdr:to>
    <xdr:sp macro="" textlink="">
      <xdr:nvSpPr>
        <xdr:cNvPr id="699" name="フローチャート: 判断 698"/>
        <xdr:cNvSpPr/>
      </xdr:nvSpPr>
      <xdr:spPr>
        <a:xfrm>
          <a:off x="158369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158115</xdr:rowOff>
    </xdr:from>
    <xdr:to xmlns:xdr="http://schemas.openxmlformats.org/drawingml/2006/spreadsheetDrawing">
      <xdr:col>81</xdr:col>
      <xdr:colOff>50800</xdr:colOff>
      <xdr:row>94</xdr:row>
      <xdr:rowOff>104140</xdr:rowOff>
    </xdr:to>
    <xdr:cxnSp macro="">
      <xdr:nvCxnSpPr>
        <xdr:cNvPr id="700" name="直線コネクタ 699"/>
        <xdr:cNvCxnSpPr/>
      </xdr:nvCxnSpPr>
      <xdr:spPr>
        <a:xfrm>
          <a:off x="14206220" y="15931515"/>
          <a:ext cx="8636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151765</xdr:rowOff>
    </xdr:from>
    <xdr:to xmlns:xdr="http://schemas.openxmlformats.org/drawingml/2006/spreadsheetDrawing">
      <xdr:col>81</xdr:col>
      <xdr:colOff>101600</xdr:colOff>
      <xdr:row>97</xdr:row>
      <xdr:rowOff>81915</xdr:rowOff>
    </xdr:to>
    <xdr:sp macro="" textlink="">
      <xdr:nvSpPr>
        <xdr:cNvPr id="701" name="フローチャート: 判断 700"/>
        <xdr:cNvSpPr/>
      </xdr:nvSpPr>
      <xdr:spPr>
        <a:xfrm>
          <a:off x="1501902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73025</xdr:rowOff>
    </xdr:from>
    <xdr:ext cx="466725" cy="259080"/>
    <xdr:sp macro="" textlink="">
      <xdr:nvSpPr>
        <xdr:cNvPr id="702" name="テキスト ボックス 701"/>
        <xdr:cNvSpPr txBox="1"/>
      </xdr:nvSpPr>
      <xdr:spPr>
        <a:xfrm>
          <a:off x="14839950"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158115</xdr:rowOff>
    </xdr:from>
    <xdr:to xmlns:xdr="http://schemas.openxmlformats.org/drawingml/2006/spreadsheetDrawing">
      <xdr:col>76</xdr:col>
      <xdr:colOff>114300</xdr:colOff>
      <xdr:row>94</xdr:row>
      <xdr:rowOff>141605</xdr:rowOff>
    </xdr:to>
    <xdr:cxnSp macro="">
      <xdr:nvCxnSpPr>
        <xdr:cNvPr id="703" name="直線コネクタ 702"/>
        <xdr:cNvCxnSpPr/>
      </xdr:nvCxnSpPr>
      <xdr:spPr>
        <a:xfrm flipV="1">
          <a:off x="13342620" y="15931515"/>
          <a:ext cx="8636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91440</xdr:rowOff>
    </xdr:from>
    <xdr:to xmlns:xdr="http://schemas.openxmlformats.org/drawingml/2006/spreadsheetDrawing">
      <xdr:col>76</xdr:col>
      <xdr:colOff>165100</xdr:colOff>
      <xdr:row>97</xdr:row>
      <xdr:rowOff>21590</xdr:rowOff>
    </xdr:to>
    <xdr:sp macro="" textlink="">
      <xdr:nvSpPr>
        <xdr:cNvPr id="704" name="フローチャート: 判断 703"/>
        <xdr:cNvSpPr/>
      </xdr:nvSpPr>
      <xdr:spPr>
        <a:xfrm>
          <a:off x="1415542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12700</xdr:rowOff>
    </xdr:from>
    <xdr:ext cx="466725" cy="259080"/>
    <xdr:sp macro="" textlink="">
      <xdr:nvSpPr>
        <xdr:cNvPr id="705" name="テキスト ボックス 704"/>
        <xdr:cNvSpPr txBox="1"/>
      </xdr:nvSpPr>
      <xdr:spPr>
        <a:xfrm>
          <a:off x="13976350" y="16643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140970</xdr:rowOff>
    </xdr:from>
    <xdr:to xmlns:xdr="http://schemas.openxmlformats.org/drawingml/2006/spreadsheetDrawing">
      <xdr:col>71</xdr:col>
      <xdr:colOff>177800</xdr:colOff>
      <xdr:row>94</xdr:row>
      <xdr:rowOff>141605</xdr:rowOff>
    </xdr:to>
    <xdr:cxnSp macro="">
      <xdr:nvCxnSpPr>
        <xdr:cNvPr id="706" name="直線コネクタ 705"/>
        <xdr:cNvCxnSpPr/>
      </xdr:nvCxnSpPr>
      <xdr:spPr>
        <a:xfrm>
          <a:off x="12473940" y="15571470"/>
          <a:ext cx="868680" cy="686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85090</xdr:rowOff>
    </xdr:from>
    <xdr:to xmlns:xdr="http://schemas.openxmlformats.org/drawingml/2006/spreadsheetDrawing">
      <xdr:col>72</xdr:col>
      <xdr:colOff>38100</xdr:colOff>
      <xdr:row>97</xdr:row>
      <xdr:rowOff>15240</xdr:rowOff>
    </xdr:to>
    <xdr:sp macro="" textlink="">
      <xdr:nvSpPr>
        <xdr:cNvPr id="707" name="フローチャート: 判断 706"/>
        <xdr:cNvSpPr/>
      </xdr:nvSpPr>
      <xdr:spPr>
        <a:xfrm>
          <a:off x="13291820" y="16544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6350</xdr:rowOff>
    </xdr:from>
    <xdr:ext cx="469265" cy="255905"/>
    <xdr:sp macro="" textlink="">
      <xdr:nvSpPr>
        <xdr:cNvPr id="708" name="テキスト ボックス 707"/>
        <xdr:cNvSpPr txBox="1"/>
      </xdr:nvSpPr>
      <xdr:spPr>
        <a:xfrm>
          <a:off x="13112750" y="1663700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164465</xdr:rowOff>
    </xdr:from>
    <xdr:to xmlns:xdr="http://schemas.openxmlformats.org/drawingml/2006/spreadsheetDrawing">
      <xdr:col>67</xdr:col>
      <xdr:colOff>101600</xdr:colOff>
      <xdr:row>96</xdr:row>
      <xdr:rowOff>94615</xdr:rowOff>
    </xdr:to>
    <xdr:sp macro="" textlink="">
      <xdr:nvSpPr>
        <xdr:cNvPr id="709" name="フローチャート: 判断 708"/>
        <xdr:cNvSpPr/>
      </xdr:nvSpPr>
      <xdr:spPr>
        <a:xfrm>
          <a:off x="1242314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86360</xdr:rowOff>
    </xdr:from>
    <xdr:ext cx="466725" cy="255905"/>
    <xdr:sp macro="" textlink="">
      <xdr:nvSpPr>
        <xdr:cNvPr id="710" name="テキスト ボックス 709"/>
        <xdr:cNvSpPr txBox="1"/>
      </xdr:nvSpPr>
      <xdr:spPr>
        <a:xfrm>
          <a:off x="12244070" y="165455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12" name="テキスト ボックス 711"/>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5" name="テキスト ボックス 714"/>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139700</xdr:rowOff>
    </xdr:from>
    <xdr:to xmlns:xdr="http://schemas.openxmlformats.org/drawingml/2006/spreadsheetDrawing">
      <xdr:col>85</xdr:col>
      <xdr:colOff>177800</xdr:colOff>
      <xdr:row>94</xdr:row>
      <xdr:rowOff>69850</xdr:rowOff>
    </xdr:to>
    <xdr:sp macro="" textlink="">
      <xdr:nvSpPr>
        <xdr:cNvPr id="716" name="楕円 715"/>
        <xdr:cNvSpPr/>
      </xdr:nvSpPr>
      <xdr:spPr>
        <a:xfrm>
          <a:off x="15836900" y="16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54610</xdr:rowOff>
    </xdr:from>
    <xdr:ext cx="534670" cy="255905"/>
    <xdr:sp macro="" textlink="">
      <xdr:nvSpPr>
        <xdr:cNvPr id="717" name="公債費該当値テキスト"/>
        <xdr:cNvSpPr txBox="1"/>
      </xdr:nvSpPr>
      <xdr:spPr>
        <a:xfrm>
          <a:off x="15938500" y="159994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53340</xdr:rowOff>
    </xdr:from>
    <xdr:to xmlns:xdr="http://schemas.openxmlformats.org/drawingml/2006/spreadsheetDrawing">
      <xdr:col>81</xdr:col>
      <xdr:colOff>101600</xdr:colOff>
      <xdr:row>94</xdr:row>
      <xdr:rowOff>154940</xdr:rowOff>
    </xdr:to>
    <xdr:sp macro="" textlink="">
      <xdr:nvSpPr>
        <xdr:cNvPr id="718" name="楕円 717"/>
        <xdr:cNvSpPr/>
      </xdr:nvSpPr>
      <xdr:spPr>
        <a:xfrm>
          <a:off x="15019020" y="161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171450</xdr:rowOff>
    </xdr:from>
    <xdr:ext cx="531495" cy="259080"/>
    <xdr:sp macro="" textlink="">
      <xdr:nvSpPr>
        <xdr:cNvPr id="719" name="テキスト ボックス 718"/>
        <xdr:cNvSpPr txBox="1"/>
      </xdr:nvSpPr>
      <xdr:spPr>
        <a:xfrm>
          <a:off x="14812645" y="15944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107315</xdr:rowOff>
    </xdr:from>
    <xdr:to xmlns:xdr="http://schemas.openxmlformats.org/drawingml/2006/spreadsheetDrawing">
      <xdr:col>76</xdr:col>
      <xdr:colOff>165100</xdr:colOff>
      <xdr:row>93</xdr:row>
      <xdr:rowOff>37465</xdr:rowOff>
    </xdr:to>
    <xdr:sp macro="" textlink="">
      <xdr:nvSpPr>
        <xdr:cNvPr id="720" name="楕円 719"/>
        <xdr:cNvSpPr/>
      </xdr:nvSpPr>
      <xdr:spPr>
        <a:xfrm>
          <a:off x="14155420" y="158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53975</xdr:rowOff>
    </xdr:from>
    <xdr:ext cx="534035" cy="255905"/>
    <xdr:sp macro="" textlink="">
      <xdr:nvSpPr>
        <xdr:cNvPr id="721" name="テキスト ボックス 720"/>
        <xdr:cNvSpPr txBox="1"/>
      </xdr:nvSpPr>
      <xdr:spPr>
        <a:xfrm>
          <a:off x="13943965" y="1565592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90805</xdr:rowOff>
    </xdr:from>
    <xdr:to xmlns:xdr="http://schemas.openxmlformats.org/drawingml/2006/spreadsheetDrawing">
      <xdr:col>72</xdr:col>
      <xdr:colOff>38100</xdr:colOff>
      <xdr:row>95</xdr:row>
      <xdr:rowOff>20955</xdr:rowOff>
    </xdr:to>
    <xdr:sp macro="" textlink="">
      <xdr:nvSpPr>
        <xdr:cNvPr id="722" name="楕円 721"/>
        <xdr:cNvSpPr/>
      </xdr:nvSpPr>
      <xdr:spPr>
        <a:xfrm>
          <a:off x="13291820" y="16207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37465</xdr:rowOff>
    </xdr:from>
    <xdr:ext cx="531495" cy="259080"/>
    <xdr:sp macro="" textlink="">
      <xdr:nvSpPr>
        <xdr:cNvPr id="723" name="テキスト ボックス 722"/>
        <xdr:cNvSpPr txBox="1"/>
      </xdr:nvSpPr>
      <xdr:spPr>
        <a:xfrm>
          <a:off x="13080365" y="159823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88900</xdr:rowOff>
    </xdr:from>
    <xdr:to xmlns:xdr="http://schemas.openxmlformats.org/drawingml/2006/spreadsheetDrawing">
      <xdr:col>67</xdr:col>
      <xdr:colOff>101600</xdr:colOff>
      <xdr:row>91</xdr:row>
      <xdr:rowOff>17780</xdr:rowOff>
    </xdr:to>
    <xdr:sp macro="" textlink="">
      <xdr:nvSpPr>
        <xdr:cNvPr id="724" name="楕円 723"/>
        <xdr:cNvSpPr/>
      </xdr:nvSpPr>
      <xdr:spPr>
        <a:xfrm>
          <a:off x="12423140" y="15519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89</xdr:row>
      <xdr:rowOff>34290</xdr:rowOff>
    </xdr:from>
    <xdr:ext cx="531495" cy="262890"/>
    <xdr:sp macro="" textlink="">
      <xdr:nvSpPr>
        <xdr:cNvPr id="725" name="テキスト ボックス 724"/>
        <xdr:cNvSpPr txBox="1"/>
      </xdr:nvSpPr>
      <xdr:spPr>
        <a:xfrm>
          <a:off x="12216765" y="1529334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6" name="正方形/長方形 725"/>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7" name="正方形/長方形 726"/>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9" name="正方形/長方形 728"/>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31" name="正方形/長方形 730"/>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3" name="正方形/長方形 732"/>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250" cy="228600"/>
    <xdr:sp macro="" textlink="">
      <xdr:nvSpPr>
        <xdr:cNvPr id="734" name="テキスト ボックス 733"/>
        <xdr:cNvSpPr txBox="1"/>
      </xdr:nvSpPr>
      <xdr:spPr>
        <a:xfrm>
          <a:off x="17767300" y="4636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5" name="直線コネクタ 734"/>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36" name="直線コネクタ 735"/>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8285" cy="262255"/>
    <xdr:sp macro="" textlink="">
      <xdr:nvSpPr>
        <xdr:cNvPr id="737" name="テキスト ボックス 736"/>
        <xdr:cNvSpPr txBox="1"/>
      </xdr:nvSpPr>
      <xdr:spPr>
        <a:xfrm>
          <a:off x="17561560" y="6590665"/>
          <a:ext cx="248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38" name="直線コネクタ 737"/>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36195</xdr:rowOff>
    </xdr:from>
    <xdr:ext cx="374015" cy="263525"/>
    <xdr:sp macro="" textlink="">
      <xdr:nvSpPr>
        <xdr:cNvPr id="739" name="テキスト ボックス 738"/>
        <xdr:cNvSpPr txBox="1"/>
      </xdr:nvSpPr>
      <xdr:spPr>
        <a:xfrm>
          <a:off x="17433290" y="6208395"/>
          <a:ext cx="374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40" name="直線コネクタ 739"/>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171450</xdr:rowOff>
    </xdr:from>
    <xdr:ext cx="374015" cy="264160"/>
    <xdr:sp macro="" textlink="">
      <xdr:nvSpPr>
        <xdr:cNvPr id="741" name="テキスト ボックス 740"/>
        <xdr:cNvSpPr txBox="1"/>
      </xdr:nvSpPr>
      <xdr:spPr>
        <a:xfrm>
          <a:off x="17433290" y="5829300"/>
          <a:ext cx="374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42" name="直線コネクタ 741"/>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133985</xdr:rowOff>
    </xdr:from>
    <xdr:ext cx="374015" cy="263525"/>
    <xdr:sp macro="" textlink="">
      <xdr:nvSpPr>
        <xdr:cNvPr id="743" name="テキスト ボックス 742"/>
        <xdr:cNvSpPr txBox="1"/>
      </xdr:nvSpPr>
      <xdr:spPr>
        <a:xfrm>
          <a:off x="17433290" y="5448935"/>
          <a:ext cx="374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44" name="直線コネクタ 743"/>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94615</xdr:rowOff>
    </xdr:from>
    <xdr:ext cx="374015" cy="263525"/>
    <xdr:sp macro="" textlink="">
      <xdr:nvSpPr>
        <xdr:cNvPr id="745" name="テキスト ボックス 744"/>
        <xdr:cNvSpPr txBox="1"/>
      </xdr:nvSpPr>
      <xdr:spPr>
        <a:xfrm>
          <a:off x="17433290" y="5066665"/>
          <a:ext cx="374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6" name="直線コネクタ 745"/>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55880</xdr:rowOff>
    </xdr:from>
    <xdr:ext cx="374015" cy="261620"/>
    <xdr:sp macro="" textlink="">
      <xdr:nvSpPr>
        <xdr:cNvPr id="747" name="テキスト ボックス 746"/>
        <xdr:cNvSpPr txBox="1"/>
      </xdr:nvSpPr>
      <xdr:spPr>
        <a:xfrm>
          <a:off x="17433290" y="4685030"/>
          <a:ext cx="374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8"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146685</xdr:rowOff>
    </xdr:from>
    <xdr:to xmlns:xdr="http://schemas.openxmlformats.org/drawingml/2006/spreadsheetDrawing">
      <xdr:col>116</xdr:col>
      <xdr:colOff>62865</xdr:colOff>
      <xdr:row>39</xdr:row>
      <xdr:rowOff>45720</xdr:rowOff>
    </xdr:to>
    <xdr:cxnSp macro="">
      <xdr:nvCxnSpPr>
        <xdr:cNvPr id="749" name="直線コネクタ 748"/>
        <xdr:cNvCxnSpPr/>
      </xdr:nvCxnSpPr>
      <xdr:spPr>
        <a:xfrm flipV="1">
          <a:off x="21570315" y="511873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64160"/>
    <xdr:sp macro="" textlink="">
      <xdr:nvSpPr>
        <xdr:cNvPr id="750" name="諸支出金最小値テキスト"/>
        <xdr:cNvSpPr txBox="1"/>
      </xdr:nvSpPr>
      <xdr:spPr>
        <a:xfrm>
          <a:off x="21623020" y="67354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51" name="直線コネクタ 750"/>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92075</xdr:rowOff>
    </xdr:from>
    <xdr:ext cx="378460" cy="263525"/>
    <xdr:sp macro="" textlink="">
      <xdr:nvSpPr>
        <xdr:cNvPr id="752" name="諸支出金最大値テキスト"/>
        <xdr:cNvSpPr txBox="1"/>
      </xdr:nvSpPr>
      <xdr:spPr>
        <a:xfrm>
          <a:off x="21623020" y="489267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146685</xdr:rowOff>
    </xdr:from>
    <xdr:to xmlns:xdr="http://schemas.openxmlformats.org/drawingml/2006/spreadsheetDrawing">
      <xdr:col>116</xdr:col>
      <xdr:colOff>152400</xdr:colOff>
      <xdr:row>29</xdr:row>
      <xdr:rowOff>146685</xdr:rowOff>
    </xdr:to>
    <xdr:cxnSp macro="">
      <xdr:nvCxnSpPr>
        <xdr:cNvPr id="753" name="直線コネクタ 752"/>
        <xdr:cNvCxnSpPr/>
      </xdr:nvCxnSpPr>
      <xdr:spPr>
        <a:xfrm>
          <a:off x="21488400" y="5118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54" name="直線コネクタ 753"/>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110490</xdr:rowOff>
    </xdr:from>
    <xdr:ext cx="313690" cy="262255"/>
    <xdr:sp macro="" textlink="">
      <xdr:nvSpPr>
        <xdr:cNvPr id="755" name="諸支出金平均値テキスト"/>
        <xdr:cNvSpPr txBox="1"/>
      </xdr:nvSpPr>
      <xdr:spPr>
        <a:xfrm>
          <a:off x="21623020" y="6454140"/>
          <a:ext cx="31369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86995</xdr:rowOff>
    </xdr:from>
    <xdr:to xmlns:xdr="http://schemas.openxmlformats.org/drawingml/2006/spreadsheetDrawing">
      <xdr:col>116</xdr:col>
      <xdr:colOff>114300</xdr:colOff>
      <xdr:row>39</xdr:row>
      <xdr:rowOff>15240</xdr:rowOff>
    </xdr:to>
    <xdr:sp macro="" textlink="">
      <xdr:nvSpPr>
        <xdr:cNvPr id="756" name="フローチャート: 判断 755"/>
        <xdr:cNvSpPr/>
      </xdr:nvSpPr>
      <xdr:spPr>
        <a:xfrm>
          <a:off x="21521420" y="6602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57" name="直線コネクタ 756"/>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94615</xdr:rowOff>
    </xdr:from>
    <xdr:to xmlns:xdr="http://schemas.openxmlformats.org/drawingml/2006/spreadsheetDrawing">
      <xdr:col>112</xdr:col>
      <xdr:colOff>38100</xdr:colOff>
      <xdr:row>38</xdr:row>
      <xdr:rowOff>23495</xdr:rowOff>
    </xdr:to>
    <xdr:sp macro="" textlink="">
      <xdr:nvSpPr>
        <xdr:cNvPr id="758" name="フローチャート: 判断 757"/>
        <xdr:cNvSpPr/>
      </xdr:nvSpPr>
      <xdr:spPr>
        <a:xfrm>
          <a:off x="20708620" y="64382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40640</xdr:rowOff>
    </xdr:from>
    <xdr:ext cx="313690" cy="263525"/>
    <xdr:sp macro="" textlink="">
      <xdr:nvSpPr>
        <xdr:cNvPr id="759" name="テキスト ボックス 758"/>
        <xdr:cNvSpPr txBox="1"/>
      </xdr:nvSpPr>
      <xdr:spPr>
        <a:xfrm>
          <a:off x="20602575" y="6212840"/>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60" name="直線コネクタ 759"/>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32</xdr:row>
      <xdr:rowOff>133985</xdr:rowOff>
    </xdr:from>
    <xdr:to xmlns:xdr="http://schemas.openxmlformats.org/drawingml/2006/spreadsheetDrawing">
      <xdr:col>107</xdr:col>
      <xdr:colOff>101600</xdr:colOff>
      <xdr:row>33</xdr:row>
      <xdr:rowOff>62230</xdr:rowOff>
    </xdr:to>
    <xdr:sp macro="" textlink="">
      <xdr:nvSpPr>
        <xdr:cNvPr id="761" name="フローチャート: 判断 760"/>
        <xdr:cNvSpPr/>
      </xdr:nvSpPr>
      <xdr:spPr>
        <a:xfrm>
          <a:off x="19839940" y="5620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31</xdr:row>
      <xdr:rowOff>79375</xdr:rowOff>
    </xdr:from>
    <xdr:ext cx="375920" cy="262890"/>
    <xdr:sp macro="" textlink="">
      <xdr:nvSpPr>
        <xdr:cNvPr id="762" name="テキスト ボックス 761"/>
        <xdr:cNvSpPr txBox="1"/>
      </xdr:nvSpPr>
      <xdr:spPr>
        <a:xfrm>
          <a:off x="19706590" y="5394325"/>
          <a:ext cx="375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63" name="直線コネクタ 762"/>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59690</xdr:rowOff>
    </xdr:from>
    <xdr:to xmlns:xdr="http://schemas.openxmlformats.org/drawingml/2006/spreadsheetDrawing">
      <xdr:col>102</xdr:col>
      <xdr:colOff>165100</xdr:colOff>
      <xdr:row>37</xdr:row>
      <xdr:rowOff>163195</xdr:rowOff>
    </xdr:to>
    <xdr:sp macro="" textlink="">
      <xdr:nvSpPr>
        <xdr:cNvPr id="764" name="フローチャート: 判断 763"/>
        <xdr:cNvSpPr/>
      </xdr:nvSpPr>
      <xdr:spPr>
        <a:xfrm>
          <a:off x="18976340" y="64033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5080</xdr:rowOff>
    </xdr:from>
    <xdr:ext cx="311150" cy="265430"/>
    <xdr:sp macro="" textlink="">
      <xdr:nvSpPr>
        <xdr:cNvPr id="765" name="テキスト ボックス 764"/>
        <xdr:cNvSpPr txBox="1"/>
      </xdr:nvSpPr>
      <xdr:spPr>
        <a:xfrm>
          <a:off x="18875375" y="6177280"/>
          <a:ext cx="3111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24765</xdr:rowOff>
    </xdr:from>
    <xdr:to xmlns:xdr="http://schemas.openxmlformats.org/drawingml/2006/spreadsheetDrawing">
      <xdr:col>98</xdr:col>
      <xdr:colOff>38100</xdr:colOff>
      <xdr:row>38</xdr:row>
      <xdr:rowOff>128270</xdr:rowOff>
    </xdr:to>
    <xdr:sp macro="" textlink="">
      <xdr:nvSpPr>
        <xdr:cNvPr id="766" name="フローチャート: 判断 765"/>
        <xdr:cNvSpPr/>
      </xdr:nvSpPr>
      <xdr:spPr>
        <a:xfrm>
          <a:off x="18112740" y="653986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145415</xdr:rowOff>
    </xdr:from>
    <xdr:ext cx="313690" cy="262255"/>
    <xdr:sp macro="" textlink="">
      <xdr:nvSpPr>
        <xdr:cNvPr id="767" name="テキスト ボックス 766"/>
        <xdr:cNvSpPr txBox="1"/>
      </xdr:nvSpPr>
      <xdr:spPr>
        <a:xfrm>
          <a:off x="18006695" y="6317615"/>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9460" cy="264795"/>
    <xdr:sp macro="" textlink="">
      <xdr:nvSpPr>
        <xdr:cNvPr id="768" name="テキスト ボックス 767"/>
        <xdr:cNvSpPr txBox="1"/>
      </xdr:nvSpPr>
      <xdr:spPr>
        <a:xfrm>
          <a:off x="2138680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9" name="テキスト ボックス 768"/>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9460" cy="264795"/>
    <xdr:sp macro="" textlink="">
      <xdr:nvSpPr>
        <xdr:cNvPr id="770" name="テキスト ボックス 769"/>
        <xdr:cNvSpPr txBox="1"/>
      </xdr:nvSpPr>
      <xdr:spPr>
        <a:xfrm>
          <a:off x="19705320" y="7111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71" name="テキスト ボックス 770"/>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72" name="テキスト ボックス 771"/>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73" name="楕円 772"/>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81915</xdr:rowOff>
    </xdr:from>
    <xdr:ext cx="249555" cy="264795"/>
    <xdr:sp macro="" textlink="">
      <xdr:nvSpPr>
        <xdr:cNvPr id="774" name="諸支出金該当値テキスト"/>
        <xdr:cNvSpPr txBox="1"/>
      </xdr:nvSpPr>
      <xdr:spPr>
        <a:xfrm>
          <a:off x="21623020" y="659701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97790</xdr:rowOff>
    </xdr:to>
    <xdr:sp macro="" textlink="">
      <xdr:nvSpPr>
        <xdr:cNvPr id="775" name="楕円 774"/>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46380" cy="262255"/>
    <xdr:sp macro="" textlink="">
      <xdr:nvSpPr>
        <xdr:cNvPr id="776" name="テキスト ボックス 775"/>
        <xdr:cNvSpPr txBox="1"/>
      </xdr:nvSpPr>
      <xdr:spPr>
        <a:xfrm>
          <a:off x="20634960" y="6774815"/>
          <a:ext cx="246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77" name="楕円 776"/>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8920" cy="262255"/>
    <xdr:sp macro="" textlink="">
      <xdr:nvSpPr>
        <xdr:cNvPr id="778" name="テキスト ボックス 777"/>
        <xdr:cNvSpPr txBox="1"/>
      </xdr:nvSpPr>
      <xdr:spPr>
        <a:xfrm>
          <a:off x="19771360" y="677481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97790</xdr:rowOff>
    </xdr:to>
    <xdr:sp macro="" textlink="">
      <xdr:nvSpPr>
        <xdr:cNvPr id="779" name="楕円 778"/>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8920" cy="262255"/>
    <xdr:sp macro="" textlink="">
      <xdr:nvSpPr>
        <xdr:cNvPr id="780" name="テキスト ボックス 779"/>
        <xdr:cNvSpPr txBox="1"/>
      </xdr:nvSpPr>
      <xdr:spPr>
        <a:xfrm>
          <a:off x="18907760" y="677481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97790</xdr:rowOff>
    </xdr:to>
    <xdr:sp macro="" textlink="">
      <xdr:nvSpPr>
        <xdr:cNvPr id="781" name="楕円 780"/>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46380" cy="262255"/>
    <xdr:sp macro="" textlink="">
      <xdr:nvSpPr>
        <xdr:cNvPr id="782" name="テキスト ボックス 781"/>
        <xdr:cNvSpPr txBox="1"/>
      </xdr:nvSpPr>
      <xdr:spPr>
        <a:xfrm>
          <a:off x="18039080" y="6774815"/>
          <a:ext cx="246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83" name="正方形/長方形 782"/>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84" name="正方形/長方形 783"/>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86" name="正方形/長方形 785"/>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8" name="正方形/長方形 787"/>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0" name="正方形/長方形 789"/>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250" cy="228600"/>
    <xdr:sp macro="" textlink="">
      <xdr:nvSpPr>
        <xdr:cNvPr id="791" name="テキスト ボックス 790"/>
        <xdr:cNvSpPr txBox="1"/>
      </xdr:nvSpPr>
      <xdr:spPr>
        <a:xfrm>
          <a:off x="17767300" y="8065135"/>
          <a:ext cx="3492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92" name="直線コネクタ 791"/>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93" name="直線コネクタ 792"/>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8285" cy="264160"/>
    <xdr:sp macro="" textlink="">
      <xdr:nvSpPr>
        <xdr:cNvPr id="794" name="テキスト ボックス 793"/>
        <xdr:cNvSpPr txBox="1"/>
      </xdr:nvSpPr>
      <xdr:spPr>
        <a:xfrm>
          <a:off x="17561560" y="9258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5" name="直線コネクタ 794"/>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8285" cy="261620"/>
    <xdr:sp macro="" textlink="">
      <xdr:nvSpPr>
        <xdr:cNvPr id="796" name="テキスト ボックス 795"/>
        <xdr:cNvSpPr txBox="1"/>
      </xdr:nvSpPr>
      <xdr:spPr>
        <a:xfrm>
          <a:off x="17561560" y="8114030"/>
          <a:ext cx="2482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7"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98" name="直線コネクタ 797"/>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2890"/>
    <xdr:sp macro="" textlink="">
      <xdr:nvSpPr>
        <xdr:cNvPr id="799" name="前年度繰上充用金最小値テキスト"/>
        <xdr:cNvSpPr txBox="1"/>
      </xdr:nvSpPr>
      <xdr:spPr>
        <a:xfrm>
          <a:off x="21623020" y="94399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800" name="直線コネクタ 799"/>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2890"/>
    <xdr:sp macro="" textlink="">
      <xdr:nvSpPr>
        <xdr:cNvPr id="801" name="前年度繰上充用金最大値テキスト"/>
        <xdr:cNvSpPr txBox="1"/>
      </xdr:nvSpPr>
      <xdr:spPr>
        <a:xfrm>
          <a:off x="21623020" y="90970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802" name="直線コネクタ 801"/>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803" name="直線コネクタ 802"/>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804"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05" name="フローチャート: 判断 804"/>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806" name="直線コネクタ 805"/>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07" name="フローチャート: 判断 806"/>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62890"/>
    <xdr:sp macro="" textlink="">
      <xdr:nvSpPr>
        <xdr:cNvPr id="808" name="テキスト ボックス 807"/>
        <xdr:cNvSpPr txBox="1"/>
      </xdr:nvSpPr>
      <xdr:spPr>
        <a:xfrm>
          <a:off x="20634960" y="943991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809" name="直線コネクタ 808"/>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10" name="フローチャート: 判断 809"/>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62890"/>
    <xdr:sp macro="" textlink="">
      <xdr:nvSpPr>
        <xdr:cNvPr id="811" name="テキスト ボックス 810"/>
        <xdr:cNvSpPr txBox="1"/>
      </xdr:nvSpPr>
      <xdr:spPr>
        <a:xfrm>
          <a:off x="19771360" y="94399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12" name="直線コネクタ 811"/>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13" name="フローチャート: 判断 812"/>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62890"/>
    <xdr:sp macro="" textlink="">
      <xdr:nvSpPr>
        <xdr:cNvPr id="814" name="テキスト ボックス 813"/>
        <xdr:cNvSpPr txBox="1"/>
      </xdr:nvSpPr>
      <xdr:spPr>
        <a:xfrm>
          <a:off x="18907760" y="943991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15" name="フローチャート: 判断 814"/>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62890"/>
    <xdr:sp macro="" textlink="">
      <xdr:nvSpPr>
        <xdr:cNvPr id="816" name="テキスト ボックス 815"/>
        <xdr:cNvSpPr txBox="1"/>
      </xdr:nvSpPr>
      <xdr:spPr>
        <a:xfrm>
          <a:off x="18039080" y="943991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9460" cy="264795"/>
    <xdr:sp macro="" textlink="">
      <xdr:nvSpPr>
        <xdr:cNvPr id="817" name="テキスト ボックス 816"/>
        <xdr:cNvSpPr txBox="1"/>
      </xdr:nvSpPr>
      <xdr:spPr>
        <a:xfrm>
          <a:off x="2138680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8" name="テキスト ボックス 817"/>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9460" cy="264795"/>
    <xdr:sp macro="" textlink="">
      <xdr:nvSpPr>
        <xdr:cNvPr id="819" name="テキスト ボックス 818"/>
        <xdr:cNvSpPr txBox="1"/>
      </xdr:nvSpPr>
      <xdr:spPr>
        <a:xfrm>
          <a:off x="19705320" y="105403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20" name="テキスト ボックス 819"/>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1" name="テキスト ボックス 820"/>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22" name="楕円 821"/>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3525"/>
    <xdr:sp macro="" textlink="">
      <xdr:nvSpPr>
        <xdr:cNvPr id="823" name="前年度繰上充用金該当値テキスト"/>
        <xdr:cNvSpPr txBox="1"/>
      </xdr:nvSpPr>
      <xdr:spPr>
        <a:xfrm>
          <a:off x="21623020" y="921385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24" name="楕円 823"/>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46380" cy="263525"/>
    <xdr:sp macro="" textlink="">
      <xdr:nvSpPr>
        <xdr:cNvPr id="825" name="テキスト ボックス 824"/>
        <xdr:cNvSpPr txBox="1"/>
      </xdr:nvSpPr>
      <xdr:spPr>
        <a:xfrm>
          <a:off x="20634960" y="9123045"/>
          <a:ext cx="246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26" name="楕円 825"/>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8920" cy="263525"/>
    <xdr:sp macro="" textlink="">
      <xdr:nvSpPr>
        <xdr:cNvPr id="827" name="テキスト ボックス 826"/>
        <xdr:cNvSpPr txBox="1"/>
      </xdr:nvSpPr>
      <xdr:spPr>
        <a:xfrm>
          <a:off x="19771360" y="912304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28" name="楕円 827"/>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8920" cy="263525"/>
    <xdr:sp macro="" textlink="">
      <xdr:nvSpPr>
        <xdr:cNvPr id="829" name="テキスト ボックス 828"/>
        <xdr:cNvSpPr txBox="1"/>
      </xdr:nvSpPr>
      <xdr:spPr>
        <a:xfrm>
          <a:off x="18907760" y="912304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30" name="楕円 829"/>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46380" cy="263525"/>
    <xdr:sp macro="" textlink="">
      <xdr:nvSpPr>
        <xdr:cNvPr id="831" name="テキスト ボックス 830"/>
        <xdr:cNvSpPr txBox="1"/>
      </xdr:nvSpPr>
      <xdr:spPr>
        <a:xfrm>
          <a:off x="18039080" y="9123045"/>
          <a:ext cx="246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民生費は、民間保育施設への給付費の増などにより支出額が増加し、住民一人当たりで見ると２１１，７２７円となったが、類似団体平均は下回った。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教育費は、小中学校施設整備費や中野区立総合体育館整備費の増などにより支出額が増加し、住民一人当たりで見ると６７，０３３円と類似団体平均を上回っている。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衛生費は、陶器・ガラス・金属ごみの全量資源化などにより支出額が増加し、住民一人当たりで見ると２５，５１４円となったが、類似団体平均は下回っている。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土木費は、中野四季の森公園地下自転車駐車場整備や本二東郷やすらぎ公園整備の終了などにより支出額が減少し、住民一人当たりで見ると４２，２００円となっているが、類似団体平均を上回っている。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前年度と同様に区債を発行しなかったが、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共用地先行取得等事業債を繰上償還したことにより前年度より増加し、住民一人当たりで見ると１７，６４２円となっている。今後も、起債の活用にあたっては、一般財源に占める実質的な公債費の割合（公債費負担比率（中野区方式））を上限１０％程度とする方針を遵守し、公債費の抑制を図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財政調整基金に関しては、平成３０年度は、一般財源が充足する見込みであったことから取崩しを抑制し、残高を確保したが、令和元年度については、一般財源の減収を見込んだため、前年度より規模増となった繰入予算額どおりに繰入を行ったことから残高が２２億円減少した。</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実質収支額は前年度に比べ３億円の減となり、財政調整基金を８０億円取り崩し、基金からの繰入を活用した財政運営を行ったため、実質単年度収支額は▲２５億円で赤字となった。</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新型コロナウイルス感染症拡大の影響による今後の区の歳入状況を踏まえ、将来を見越した計画的な積立てと繰入れを行う必要がある。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標準財政規模に占める実質収支額の割合は、令和元年度も全ての会計において黒字となっており、実質赤字額及び資金不足額は発生していないため、財政状況は健全であると言える。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149801300</v>
      </c>
      <c r="BO4" s="218"/>
      <c r="BP4" s="218"/>
      <c r="BQ4" s="218"/>
      <c r="BR4" s="218"/>
      <c r="BS4" s="218"/>
      <c r="BT4" s="218"/>
      <c r="BU4" s="221"/>
      <c r="BV4" s="215">
        <v>140825042</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2.9</v>
      </c>
      <c r="CU4" s="239"/>
      <c r="CV4" s="239"/>
      <c r="CW4" s="239"/>
      <c r="CX4" s="239"/>
      <c r="CY4" s="239"/>
      <c r="CZ4" s="239"/>
      <c r="DA4" s="247"/>
      <c r="DB4" s="231">
        <v>3.4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65</v>
      </c>
      <c r="AV5" s="139"/>
      <c r="AW5" s="139"/>
      <c r="AX5" s="139"/>
      <c r="AY5" s="191" t="s">
        <v>146</v>
      </c>
      <c r="AZ5" s="199"/>
      <c r="BA5" s="199"/>
      <c r="BB5" s="199"/>
      <c r="BC5" s="199"/>
      <c r="BD5" s="199"/>
      <c r="BE5" s="199"/>
      <c r="BF5" s="199"/>
      <c r="BG5" s="199"/>
      <c r="BH5" s="199"/>
      <c r="BI5" s="199"/>
      <c r="BJ5" s="199"/>
      <c r="BK5" s="199"/>
      <c r="BL5" s="199"/>
      <c r="BM5" s="211"/>
      <c r="BN5" s="216">
        <v>141505341</v>
      </c>
      <c r="BO5" s="219"/>
      <c r="BP5" s="219"/>
      <c r="BQ5" s="219"/>
      <c r="BR5" s="219"/>
      <c r="BS5" s="219"/>
      <c r="BT5" s="219"/>
      <c r="BU5" s="222"/>
      <c r="BV5" s="216">
        <v>135845923</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80.3</v>
      </c>
      <c r="CU5" s="240"/>
      <c r="CV5" s="240"/>
      <c r="CW5" s="240"/>
      <c r="CX5" s="240"/>
      <c r="CY5" s="240"/>
      <c r="CZ5" s="240"/>
      <c r="DA5" s="248"/>
      <c r="DB5" s="232">
        <v>77.7</v>
      </c>
      <c r="DC5" s="240"/>
      <c r="DD5" s="240"/>
      <c r="DE5" s="240"/>
      <c r="DF5" s="240"/>
      <c r="DG5" s="240"/>
      <c r="DH5" s="240"/>
      <c r="DI5" s="248"/>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71</v>
      </c>
      <c r="AN6" s="59"/>
      <c r="AO6" s="59"/>
      <c r="AP6" s="59"/>
      <c r="AQ6" s="59"/>
      <c r="AR6" s="59"/>
      <c r="AS6" s="59"/>
      <c r="AT6" s="64"/>
      <c r="AU6" s="183" t="s">
        <v>175</v>
      </c>
      <c r="AV6" s="139"/>
      <c r="AW6" s="139"/>
      <c r="AX6" s="139"/>
      <c r="AY6" s="191" t="s">
        <v>179</v>
      </c>
      <c r="AZ6" s="199"/>
      <c r="BA6" s="199"/>
      <c r="BB6" s="199"/>
      <c r="BC6" s="199"/>
      <c r="BD6" s="199"/>
      <c r="BE6" s="199"/>
      <c r="BF6" s="199"/>
      <c r="BG6" s="199"/>
      <c r="BH6" s="199"/>
      <c r="BI6" s="199"/>
      <c r="BJ6" s="199"/>
      <c r="BK6" s="199"/>
      <c r="BL6" s="199"/>
      <c r="BM6" s="211"/>
      <c r="BN6" s="216">
        <v>8295959</v>
      </c>
      <c r="BO6" s="219"/>
      <c r="BP6" s="219"/>
      <c r="BQ6" s="219"/>
      <c r="BR6" s="219"/>
      <c r="BS6" s="219"/>
      <c r="BT6" s="219"/>
      <c r="BU6" s="222"/>
      <c r="BV6" s="216">
        <v>4979119</v>
      </c>
      <c r="BW6" s="219"/>
      <c r="BX6" s="219"/>
      <c r="BY6" s="219"/>
      <c r="BZ6" s="219"/>
      <c r="CA6" s="219"/>
      <c r="CB6" s="219"/>
      <c r="CC6" s="222"/>
      <c r="CD6" s="193" t="s">
        <v>180</v>
      </c>
      <c r="CE6" s="201"/>
      <c r="CF6" s="201"/>
      <c r="CG6" s="201"/>
      <c r="CH6" s="201"/>
      <c r="CI6" s="201"/>
      <c r="CJ6" s="201"/>
      <c r="CK6" s="201"/>
      <c r="CL6" s="201"/>
      <c r="CM6" s="201"/>
      <c r="CN6" s="201"/>
      <c r="CO6" s="201"/>
      <c r="CP6" s="201"/>
      <c r="CQ6" s="201"/>
      <c r="CR6" s="201"/>
      <c r="CS6" s="213"/>
      <c r="CT6" s="233">
        <v>80.3</v>
      </c>
      <c r="CU6" s="241"/>
      <c r="CV6" s="241"/>
      <c r="CW6" s="241"/>
      <c r="CX6" s="241"/>
      <c r="CY6" s="241"/>
      <c r="CZ6" s="241"/>
      <c r="DA6" s="249"/>
      <c r="DB6" s="233">
        <v>77.7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181</v>
      </c>
      <c r="AN7" s="59"/>
      <c r="AO7" s="59"/>
      <c r="AP7" s="59"/>
      <c r="AQ7" s="59"/>
      <c r="AR7" s="59"/>
      <c r="AS7" s="59"/>
      <c r="AT7" s="64"/>
      <c r="AU7" s="183" t="s">
        <v>175</v>
      </c>
      <c r="AV7" s="139"/>
      <c r="AW7" s="139"/>
      <c r="AX7" s="139"/>
      <c r="AY7" s="191" t="s">
        <v>182</v>
      </c>
      <c r="AZ7" s="199"/>
      <c r="BA7" s="199"/>
      <c r="BB7" s="199"/>
      <c r="BC7" s="199"/>
      <c r="BD7" s="199"/>
      <c r="BE7" s="199"/>
      <c r="BF7" s="199"/>
      <c r="BG7" s="199"/>
      <c r="BH7" s="199"/>
      <c r="BI7" s="199"/>
      <c r="BJ7" s="199"/>
      <c r="BK7" s="199"/>
      <c r="BL7" s="199"/>
      <c r="BM7" s="211"/>
      <c r="BN7" s="216">
        <v>6016604</v>
      </c>
      <c r="BO7" s="219"/>
      <c r="BP7" s="219"/>
      <c r="BQ7" s="219"/>
      <c r="BR7" s="219"/>
      <c r="BS7" s="219"/>
      <c r="BT7" s="219"/>
      <c r="BU7" s="222"/>
      <c r="BV7" s="216">
        <v>2363197</v>
      </c>
      <c r="BW7" s="219"/>
      <c r="BX7" s="219"/>
      <c r="BY7" s="219"/>
      <c r="BZ7" s="219"/>
      <c r="CA7" s="219"/>
      <c r="CB7" s="219"/>
      <c r="CC7" s="222"/>
      <c r="CD7" s="193" t="s">
        <v>183</v>
      </c>
      <c r="CE7" s="201"/>
      <c r="CF7" s="201"/>
      <c r="CG7" s="201"/>
      <c r="CH7" s="201"/>
      <c r="CI7" s="201"/>
      <c r="CJ7" s="201"/>
      <c r="CK7" s="201"/>
      <c r="CL7" s="201"/>
      <c r="CM7" s="201"/>
      <c r="CN7" s="201"/>
      <c r="CO7" s="201"/>
      <c r="CP7" s="201"/>
      <c r="CQ7" s="201"/>
      <c r="CR7" s="201"/>
      <c r="CS7" s="213"/>
      <c r="CT7" s="216">
        <v>78497790</v>
      </c>
      <c r="CU7" s="219"/>
      <c r="CV7" s="219"/>
      <c r="CW7" s="219"/>
      <c r="CX7" s="219"/>
      <c r="CY7" s="219"/>
      <c r="CZ7" s="219"/>
      <c r="DA7" s="222"/>
      <c r="DB7" s="216">
        <v>77532448</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186</v>
      </c>
      <c r="AN8" s="59"/>
      <c r="AO8" s="59"/>
      <c r="AP8" s="59"/>
      <c r="AQ8" s="59"/>
      <c r="AR8" s="59"/>
      <c r="AS8" s="59"/>
      <c r="AT8" s="64"/>
      <c r="AU8" s="183" t="s">
        <v>65</v>
      </c>
      <c r="AV8" s="139"/>
      <c r="AW8" s="139"/>
      <c r="AX8" s="139"/>
      <c r="AY8" s="191" t="s">
        <v>188</v>
      </c>
      <c r="AZ8" s="199"/>
      <c r="BA8" s="199"/>
      <c r="BB8" s="199"/>
      <c r="BC8" s="199"/>
      <c r="BD8" s="199"/>
      <c r="BE8" s="199"/>
      <c r="BF8" s="199"/>
      <c r="BG8" s="199"/>
      <c r="BH8" s="199"/>
      <c r="BI8" s="199"/>
      <c r="BJ8" s="199"/>
      <c r="BK8" s="199"/>
      <c r="BL8" s="199"/>
      <c r="BM8" s="211"/>
      <c r="BN8" s="216">
        <v>2279355</v>
      </c>
      <c r="BO8" s="219"/>
      <c r="BP8" s="219"/>
      <c r="BQ8" s="219"/>
      <c r="BR8" s="219"/>
      <c r="BS8" s="219"/>
      <c r="BT8" s="219"/>
      <c r="BU8" s="222"/>
      <c r="BV8" s="216">
        <v>2615922</v>
      </c>
      <c r="BW8" s="219"/>
      <c r="BX8" s="219"/>
      <c r="BY8" s="219"/>
      <c r="BZ8" s="219"/>
      <c r="CA8" s="219"/>
      <c r="CB8" s="219"/>
      <c r="CC8" s="222"/>
      <c r="CD8" s="193" t="s">
        <v>190</v>
      </c>
      <c r="CE8" s="201"/>
      <c r="CF8" s="201"/>
      <c r="CG8" s="201"/>
      <c r="CH8" s="201"/>
      <c r="CI8" s="201"/>
      <c r="CJ8" s="201"/>
      <c r="CK8" s="201"/>
      <c r="CL8" s="201"/>
      <c r="CM8" s="201"/>
      <c r="CN8" s="201"/>
      <c r="CO8" s="201"/>
      <c r="CP8" s="201"/>
      <c r="CQ8" s="201"/>
      <c r="CR8" s="201"/>
      <c r="CS8" s="213"/>
      <c r="CT8" s="234">
        <v>0.51</v>
      </c>
      <c r="CU8" s="242"/>
      <c r="CV8" s="242"/>
      <c r="CW8" s="242"/>
      <c r="CX8" s="242"/>
      <c r="CY8" s="242"/>
      <c r="CZ8" s="242"/>
      <c r="DA8" s="250"/>
      <c r="DB8" s="234">
        <v>0.51</v>
      </c>
      <c r="DC8" s="242"/>
      <c r="DD8" s="242"/>
      <c r="DE8" s="242"/>
      <c r="DF8" s="242"/>
      <c r="DG8" s="242"/>
      <c r="DH8" s="242"/>
      <c r="DI8" s="250"/>
    </row>
    <row r="9" spans="1:119" ht="18.75" customHeight="1">
      <c r="A9" s="2"/>
      <c r="B9" s="10" t="s">
        <v>19</v>
      </c>
      <c r="C9" s="27"/>
      <c r="D9" s="27"/>
      <c r="E9" s="27"/>
      <c r="F9" s="27"/>
      <c r="G9" s="27"/>
      <c r="H9" s="27"/>
      <c r="I9" s="27"/>
      <c r="J9" s="27"/>
      <c r="K9" s="31"/>
      <c r="L9" s="66" t="s">
        <v>191</v>
      </c>
      <c r="M9" s="75"/>
      <c r="N9" s="75"/>
      <c r="O9" s="75"/>
      <c r="P9" s="75"/>
      <c r="Q9" s="87"/>
      <c r="R9" s="98">
        <v>328215</v>
      </c>
      <c r="S9" s="107"/>
      <c r="T9" s="107"/>
      <c r="U9" s="107"/>
      <c r="V9" s="117"/>
      <c r="W9" s="127" t="s">
        <v>194</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65</v>
      </c>
      <c r="AV9" s="139"/>
      <c r="AW9" s="139"/>
      <c r="AX9" s="139"/>
      <c r="AY9" s="191" t="s">
        <v>68</v>
      </c>
      <c r="AZ9" s="199"/>
      <c r="BA9" s="199"/>
      <c r="BB9" s="199"/>
      <c r="BC9" s="199"/>
      <c r="BD9" s="199"/>
      <c r="BE9" s="199"/>
      <c r="BF9" s="199"/>
      <c r="BG9" s="199"/>
      <c r="BH9" s="199"/>
      <c r="BI9" s="199"/>
      <c r="BJ9" s="199"/>
      <c r="BK9" s="199"/>
      <c r="BL9" s="199"/>
      <c r="BM9" s="211"/>
      <c r="BN9" s="216">
        <v>-336567</v>
      </c>
      <c r="BO9" s="219"/>
      <c r="BP9" s="219"/>
      <c r="BQ9" s="219"/>
      <c r="BR9" s="219"/>
      <c r="BS9" s="219"/>
      <c r="BT9" s="219"/>
      <c r="BU9" s="222"/>
      <c r="BV9" s="216">
        <v>142550</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6</v>
      </c>
      <c r="CU9" s="240"/>
      <c r="CV9" s="240"/>
      <c r="CW9" s="240"/>
      <c r="CX9" s="240"/>
      <c r="CY9" s="240"/>
      <c r="CZ9" s="240"/>
      <c r="DA9" s="248"/>
      <c r="DB9" s="232">
        <v>5.5</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314750</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65</v>
      </c>
      <c r="AV10" s="139"/>
      <c r="AW10" s="139"/>
      <c r="AX10" s="139"/>
      <c r="AY10" s="191" t="s">
        <v>199</v>
      </c>
      <c r="AZ10" s="199"/>
      <c r="BA10" s="199"/>
      <c r="BB10" s="199"/>
      <c r="BC10" s="199"/>
      <c r="BD10" s="199"/>
      <c r="BE10" s="199"/>
      <c r="BF10" s="199"/>
      <c r="BG10" s="199"/>
      <c r="BH10" s="199"/>
      <c r="BI10" s="199"/>
      <c r="BJ10" s="199"/>
      <c r="BK10" s="199"/>
      <c r="BL10" s="199"/>
      <c r="BM10" s="211"/>
      <c r="BN10" s="216">
        <v>5846746</v>
      </c>
      <c r="BO10" s="219"/>
      <c r="BP10" s="219"/>
      <c r="BQ10" s="219"/>
      <c r="BR10" s="219"/>
      <c r="BS10" s="219"/>
      <c r="BT10" s="219"/>
      <c r="BU10" s="222"/>
      <c r="BV10" s="216">
        <v>2652296</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206</v>
      </c>
      <c r="S11" s="108"/>
      <c r="T11" s="108"/>
      <c r="U11" s="108"/>
      <c r="V11" s="119"/>
      <c r="W11" s="128"/>
      <c r="X11" s="55"/>
      <c r="Y11" s="55"/>
      <c r="Z11" s="55"/>
      <c r="AA11" s="55"/>
      <c r="AB11" s="55"/>
      <c r="AC11" s="55"/>
      <c r="AD11" s="55"/>
      <c r="AE11" s="55"/>
      <c r="AF11" s="55"/>
      <c r="AG11" s="55"/>
      <c r="AH11" s="55"/>
      <c r="AI11" s="55"/>
      <c r="AJ11" s="55"/>
      <c r="AK11" s="55"/>
      <c r="AL11" s="165"/>
      <c r="AM11" s="175" t="s">
        <v>207</v>
      </c>
      <c r="AN11" s="59"/>
      <c r="AO11" s="59"/>
      <c r="AP11" s="59"/>
      <c r="AQ11" s="59"/>
      <c r="AR11" s="59"/>
      <c r="AS11" s="59"/>
      <c r="AT11" s="64"/>
      <c r="AU11" s="183" t="s">
        <v>65</v>
      </c>
      <c r="AV11" s="139"/>
      <c r="AW11" s="139"/>
      <c r="AX11" s="139"/>
      <c r="AY11" s="191" t="s">
        <v>208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215</v>
      </c>
      <c r="M12" s="76"/>
      <c r="N12" s="76"/>
      <c r="O12" s="76"/>
      <c r="P12" s="76"/>
      <c r="Q12" s="88"/>
      <c r="R12" s="100">
        <v>335234</v>
      </c>
      <c r="S12" s="109"/>
      <c r="T12" s="109"/>
      <c r="U12" s="109"/>
      <c r="V12" s="120"/>
      <c r="W12" s="132" t="s">
        <v>5</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65</v>
      </c>
      <c r="AV12" s="139"/>
      <c r="AW12" s="139"/>
      <c r="AX12" s="139"/>
      <c r="AY12" s="191" t="s">
        <v>225</v>
      </c>
      <c r="AZ12" s="199"/>
      <c r="BA12" s="199"/>
      <c r="BB12" s="199"/>
      <c r="BC12" s="199"/>
      <c r="BD12" s="199"/>
      <c r="BE12" s="199"/>
      <c r="BF12" s="199"/>
      <c r="BG12" s="199"/>
      <c r="BH12" s="199"/>
      <c r="BI12" s="199"/>
      <c r="BJ12" s="199"/>
      <c r="BK12" s="199"/>
      <c r="BL12" s="199"/>
      <c r="BM12" s="211"/>
      <c r="BN12" s="216">
        <v>8005987</v>
      </c>
      <c r="BO12" s="219"/>
      <c r="BP12" s="219"/>
      <c r="BQ12" s="219"/>
      <c r="BR12" s="219"/>
      <c r="BS12" s="219"/>
      <c r="BT12" s="219"/>
      <c r="BU12" s="222"/>
      <c r="BV12" s="216">
        <v>5477619</v>
      </c>
      <c r="BW12" s="219"/>
      <c r="BX12" s="219"/>
      <c r="BY12" s="219"/>
      <c r="BZ12" s="219"/>
      <c r="CA12" s="219"/>
      <c r="CB12" s="219"/>
      <c r="CC12" s="222"/>
      <c r="CD12" s="193" t="s">
        <v>226</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228</v>
      </c>
      <c r="N13" s="83"/>
      <c r="O13" s="83"/>
      <c r="P13" s="83"/>
      <c r="Q13" s="89"/>
      <c r="R13" s="101">
        <v>315139</v>
      </c>
      <c r="S13" s="110"/>
      <c r="T13" s="110"/>
      <c r="U13" s="110"/>
      <c r="V13" s="121"/>
      <c r="W13" s="130" t="s">
        <v>229</v>
      </c>
      <c r="X13" s="57"/>
      <c r="Y13" s="57"/>
      <c r="Z13" s="57"/>
      <c r="AA13" s="57"/>
      <c r="AB13" s="25"/>
      <c r="AC13" s="73">
        <v>162</v>
      </c>
      <c r="AD13" s="81"/>
      <c r="AE13" s="81"/>
      <c r="AF13" s="81"/>
      <c r="AG13" s="85"/>
      <c r="AH13" s="73">
        <v>168</v>
      </c>
      <c r="AI13" s="81"/>
      <c r="AJ13" s="81"/>
      <c r="AK13" s="81"/>
      <c r="AL13" s="118"/>
      <c r="AM13" s="175" t="s">
        <v>231</v>
      </c>
      <c r="AN13" s="59"/>
      <c r="AO13" s="59"/>
      <c r="AP13" s="59"/>
      <c r="AQ13" s="59"/>
      <c r="AR13" s="59"/>
      <c r="AS13" s="59"/>
      <c r="AT13" s="64"/>
      <c r="AU13" s="183" t="s">
        <v>175</v>
      </c>
      <c r="AV13" s="139"/>
      <c r="AW13" s="139"/>
      <c r="AX13" s="139"/>
      <c r="AY13" s="191" t="s">
        <v>233</v>
      </c>
      <c r="AZ13" s="199"/>
      <c r="BA13" s="199"/>
      <c r="BB13" s="199"/>
      <c r="BC13" s="199"/>
      <c r="BD13" s="199"/>
      <c r="BE13" s="199"/>
      <c r="BF13" s="199"/>
      <c r="BG13" s="199"/>
      <c r="BH13" s="199"/>
      <c r="BI13" s="199"/>
      <c r="BJ13" s="199"/>
      <c r="BK13" s="199"/>
      <c r="BL13" s="199"/>
      <c r="BM13" s="211"/>
      <c r="BN13" s="216">
        <v>-2495808</v>
      </c>
      <c r="BO13" s="219"/>
      <c r="BP13" s="219"/>
      <c r="BQ13" s="219"/>
      <c r="BR13" s="219"/>
      <c r="BS13" s="219"/>
      <c r="BT13" s="219"/>
      <c r="BU13" s="222"/>
      <c r="BV13" s="216">
        <v>-2682773</v>
      </c>
      <c r="BW13" s="219"/>
      <c r="BX13" s="219"/>
      <c r="BY13" s="219"/>
      <c r="BZ13" s="219"/>
      <c r="CA13" s="219"/>
      <c r="CB13" s="219"/>
      <c r="CC13" s="222"/>
      <c r="CD13" s="193" t="s">
        <v>234</v>
      </c>
      <c r="CE13" s="201"/>
      <c r="CF13" s="201"/>
      <c r="CG13" s="201"/>
      <c r="CH13" s="201"/>
      <c r="CI13" s="201"/>
      <c r="CJ13" s="201"/>
      <c r="CK13" s="201"/>
      <c r="CL13" s="201"/>
      <c r="CM13" s="201"/>
      <c r="CN13" s="201"/>
      <c r="CO13" s="201"/>
      <c r="CP13" s="201"/>
      <c r="CQ13" s="201"/>
      <c r="CR13" s="201"/>
      <c r="CS13" s="213"/>
      <c r="CT13" s="232">
        <v>-2.8</v>
      </c>
      <c r="CU13" s="240"/>
      <c r="CV13" s="240"/>
      <c r="CW13" s="240"/>
      <c r="CX13" s="240"/>
      <c r="CY13" s="240"/>
      <c r="CZ13" s="240"/>
      <c r="DA13" s="248"/>
      <c r="DB13" s="232">
        <v>-2.4</v>
      </c>
      <c r="DC13" s="240"/>
      <c r="DD13" s="240"/>
      <c r="DE13" s="240"/>
      <c r="DF13" s="240"/>
      <c r="DG13" s="240"/>
      <c r="DH13" s="240"/>
      <c r="DI13" s="248"/>
    </row>
    <row r="14" spans="1:119" ht="18.75" customHeight="1">
      <c r="A14" s="2"/>
      <c r="B14" s="12"/>
      <c r="C14" s="29"/>
      <c r="D14" s="29"/>
      <c r="E14" s="29"/>
      <c r="F14" s="29"/>
      <c r="G14" s="29"/>
      <c r="H14" s="29"/>
      <c r="I14" s="29"/>
      <c r="J14" s="29"/>
      <c r="K14" s="62"/>
      <c r="L14" s="69" t="s">
        <v>236</v>
      </c>
      <c r="M14" s="78"/>
      <c r="N14" s="78"/>
      <c r="O14" s="78"/>
      <c r="P14" s="78"/>
      <c r="Q14" s="90"/>
      <c r="R14" s="101">
        <v>331658</v>
      </c>
      <c r="S14" s="110"/>
      <c r="T14" s="110"/>
      <c r="U14" s="110"/>
      <c r="V14" s="121"/>
      <c r="W14" s="129"/>
      <c r="X14" s="58"/>
      <c r="Y14" s="58"/>
      <c r="Z14" s="58"/>
      <c r="AA14" s="58"/>
      <c r="AB14" s="24"/>
      <c r="AC14" s="149">
        <v>0.1</v>
      </c>
      <c r="AD14" s="156"/>
      <c r="AE14" s="156"/>
      <c r="AF14" s="156"/>
      <c r="AG14" s="159"/>
      <c r="AH14" s="149">
        <v>0.1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239</v>
      </c>
      <c r="CE14" s="202"/>
      <c r="CF14" s="202"/>
      <c r="CG14" s="202"/>
      <c r="CH14" s="202"/>
      <c r="CI14" s="202"/>
      <c r="CJ14" s="202"/>
      <c r="CK14" s="202"/>
      <c r="CL14" s="202"/>
      <c r="CM14" s="202"/>
      <c r="CN14" s="202"/>
      <c r="CO14" s="202"/>
      <c r="CP14" s="202"/>
      <c r="CQ14" s="202"/>
      <c r="CR14" s="202"/>
      <c r="CS14" s="214"/>
      <c r="CT14" s="236" t="s">
        <v>212</v>
      </c>
      <c r="CU14" s="244"/>
      <c r="CV14" s="244"/>
      <c r="CW14" s="244"/>
      <c r="CX14" s="244"/>
      <c r="CY14" s="244"/>
      <c r="CZ14" s="244"/>
      <c r="DA14" s="252"/>
      <c r="DB14" s="236" t="s">
        <v>212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228</v>
      </c>
      <c r="N15" s="83"/>
      <c r="O15" s="83"/>
      <c r="P15" s="83"/>
      <c r="Q15" s="89"/>
      <c r="R15" s="101">
        <v>312332</v>
      </c>
      <c r="S15" s="110"/>
      <c r="T15" s="110"/>
      <c r="U15" s="110"/>
      <c r="V15" s="121"/>
      <c r="W15" s="130" t="s">
        <v>7</v>
      </c>
      <c r="X15" s="57"/>
      <c r="Y15" s="57"/>
      <c r="Z15" s="57"/>
      <c r="AA15" s="57"/>
      <c r="AB15" s="25"/>
      <c r="AC15" s="73">
        <v>15458</v>
      </c>
      <c r="AD15" s="81"/>
      <c r="AE15" s="81"/>
      <c r="AF15" s="81"/>
      <c r="AG15" s="85"/>
      <c r="AH15" s="73">
        <v>15002</v>
      </c>
      <c r="AI15" s="81"/>
      <c r="AJ15" s="81"/>
      <c r="AK15" s="81"/>
      <c r="AL15" s="118"/>
      <c r="AM15" s="175"/>
      <c r="AN15" s="59"/>
      <c r="AO15" s="59"/>
      <c r="AP15" s="59"/>
      <c r="AQ15" s="59"/>
      <c r="AR15" s="59"/>
      <c r="AS15" s="59"/>
      <c r="AT15" s="64"/>
      <c r="AU15" s="183"/>
      <c r="AV15" s="139"/>
      <c r="AW15" s="139"/>
      <c r="AX15" s="139"/>
      <c r="AY15" s="190" t="s">
        <v>241</v>
      </c>
      <c r="AZ15" s="198"/>
      <c r="BA15" s="198"/>
      <c r="BB15" s="198"/>
      <c r="BC15" s="198"/>
      <c r="BD15" s="198"/>
      <c r="BE15" s="198"/>
      <c r="BF15" s="198"/>
      <c r="BG15" s="198"/>
      <c r="BH15" s="198"/>
      <c r="BI15" s="198"/>
      <c r="BJ15" s="198"/>
      <c r="BK15" s="198"/>
      <c r="BL15" s="198"/>
      <c r="BM15" s="210"/>
      <c r="BN15" s="215">
        <v>37133393</v>
      </c>
      <c r="BO15" s="218"/>
      <c r="BP15" s="218"/>
      <c r="BQ15" s="218"/>
      <c r="BR15" s="218"/>
      <c r="BS15" s="218"/>
      <c r="BT15" s="218"/>
      <c r="BU15" s="221"/>
      <c r="BV15" s="215">
        <v>36105082</v>
      </c>
      <c r="BW15" s="218"/>
      <c r="BX15" s="218"/>
      <c r="BY15" s="218"/>
      <c r="BZ15" s="218"/>
      <c r="CA15" s="218"/>
      <c r="CB15" s="218"/>
      <c r="CC15" s="221"/>
      <c r="CD15" s="224" t="s">
        <v>227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124</v>
      </c>
      <c r="S16" s="111"/>
      <c r="T16" s="111"/>
      <c r="U16" s="111"/>
      <c r="V16" s="122"/>
      <c r="W16" s="129"/>
      <c r="X16" s="58"/>
      <c r="Y16" s="58"/>
      <c r="Z16" s="58"/>
      <c r="AA16" s="58"/>
      <c r="AB16" s="24"/>
      <c r="AC16" s="149">
        <v>12.8</v>
      </c>
      <c r="AD16" s="156"/>
      <c r="AE16" s="156"/>
      <c r="AF16" s="156"/>
      <c r="AG16" s="159"/>
      <c r="AH16" s="149">
        <v>12.4</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72780218</v>
      </c>
      <c r="BO16" s="219"/>
      <c r="BP16" s="219"/>
      <c r="BQ16" s="219"/>
      <c r="BR16" s="219"/>
      <c r="BS16" s="219"/>
      <c r="BT16" s="219"/>
      <c r="BU16" s="222"/>
      <c r="BV16" s="216">
        <v>71961862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242</v>
      </c>
      <c r="S17" s="111"/>
      <c r="T17" s="111"/>
      <c r="U17" s="111"/>
      <c r="V17" s="122"/>
      <c r="W17" s="130" t="s">
        <v>95</v>
      </c>
      <c r="X17" s="57"/>
      <c r="Y17" s="57"/>
      <c r="Z17" s="57"/>
      <c r="AA17" s="57"/>
      <c r="AB17" s="25"/>
      <c r="AC17" s="73">
        <v>104971</v>
      </c>
      <c r="AD17" s="81"/>
      <c r="AE17" s="81"/>
      <c r="AF17" s="81"/>
      <c r="AG17" s="85"/>
      <c r="AH17" s="73">
        <v>105650</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78497790</v>
      </c>
      <c r="BO17" s="219"/>
      <c r="BP17" s="219"/>
      <c r="BQ17" s="219"/>
      <c r="BR17" s="219"/>
      <c r="BS17" s="219"/>
      <c r="BT17" s="219"/>
      <c r="BU17" s="222"/>
      <c r="BV17" s="216">
        <v>77532448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244</v>
      </c>
      <c r="C18" s="31"/>
      <c r="D18" s="31"/>
      <c r="E18" s="50"/>
      <c r="F18" s="50"/>
      <c r="G18" s="50"/>
      <c r="H18" s="50"/>
      <c r="I18" s="50"/>
      <c r="J18" s="50"/>
      <c r="K18" s="50"/>
      <c r="L18" s="71">
        <v>15.59</v>
      </c>
      <c r="M18" s="71"/>
      <c r="N18" s="71"/>
      <c r="O18" s="71"/>
      <c r="P18" s="71"/>
      <c r="Q18" s="71"/>
      <c r="R18" s="103"/>
      <c r="S18" s="103"/>
      <c r="T18" s="103"/>
      <c r="U18" s="103"/>
      <c r="V18" s="123"/>
      <c r="W18" s="131"/>
      <c r="X18" s="138"/>
      <c r="Y18" s="138"/>
      <c r="Z18" s="138"/>
      <c r="AA18" s="138"/>
      <c r="AB18" s="26"/>
      <c r="AC18" s="150">
        <v>87</v>
      </c>
      <c r="AD18" s="157"/>
      <c r="AE18" s="157"/>
      <c r="AF18" s="157"/>
      <c r="AG18" s="160"/>
      <c r="AH18" s="150">
        <v>87.4</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63514704</v>
      </c>
      <c r="BO18" s="219"/>
      <c r="BP18" s="219"/>
      <c r="BQ18" s="219"/>
      <c r="BR18" s="219"/>
      <c r="BS18" s="219"/>
      <c r="BT18" s="219"/>
      <c r="BU18" s="222"/>
      <c r="BV18" s="216">
        <v>61112037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21053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99167933</v>
      </c>
      <c r="BO19" s="219"/>
      <c r="BP19" s="219"/>
      <c r="BQ19" s="219"/>
      <c r="BR19" s="219"/>
      <c r="BS19" s="219"/>
      <c r="BT19" s="219"/>
      <c r="BU19" s="222"/>
      <c r="BV19" s="216">
        <v>94468360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253</v>
      </c>
      <c r="C20" s="31"/>
      <c r="D20" s="31"/>
      <c r="E20" s="50"/>
      <c r="F20" s="50"/>
      <c r="G20" s="50"/>
      <c r="H20" s="50"/>
      <c r="I20" s="50"/>
      <c r="J20" s="50"/>
      <c r="K20" s="50"/>
      <c r="L20" s="72">
        <v>196132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256</v>
      </c>
      <c r="C22" s="33"/>
      <c r="D22" s="42"/>
      <c r="E22" s="51" t="s">
        <v>5</v>
      </c>
      <c r="F22" s="57"/>
      <c r="G22" s="57"/>
      <c r="H22" s="57"/>
      <c r="I22" s="57"/>
      <c r="J22" s="57"/>
      <c r="K22" s="25"/>
      <c r="L22" s="51" t="s">
        <v>258</v>
      </c>
      <c r="M22" s="57"/>
      <c r="N22" s="57"/>
      <c r="O22" s="57"/>
      <c r="P22" s="25"/>
      <c r="Q22" s="93" t="s">
        <v>260</v>
      </c>
      <c r="R22" s="105"/>
      <c r="S22" s="105"/>
      <c r="T22" s="105"/>
      <c r="U22" s="105"/>
      <c r="V22" s="125"/>
      <c r="W22" s="133" t="s">
        <v>261</v>
      </c>
      <c r="X22" s="33"/>
      <c r="Y22" s="42"/>
      <c r="Z22" s="51" t="s">
        <v>5</v>
      </c>
      <c r="AA22" s="57"/>
      <c r="AB22" s="57"/>
      <c r="AC22" s="57"/>
      <c r="AD22" s="57"/>
      <c r="AE22" s="57"/>
      <c r="AF22" s="57"/>
      <c r="AG22" s="25"/>
      <c r="AH22" s="163" t="s">
        <v>196</v>
      </c>
      <c r="AI22" s="57"/>
      <c r="AJ22" s="57"/>
      <c r="AK22" s="57"/>
      <c r="AL22" s="25"/>
      <c r="AM22" s="163" t="s">
        <v>262</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264</v>
      </c>
      <c r="AZ23" s="198"/>
      <c r="BA23" s="198"/>
      <c r="BB23" s="198"/>
      <c r="BC23" s="198"/>
      <c r="BD23" s="198"/>
      <c r="BE23" s="198"/>
      <c r="BF23" s="198"/>
      <c r="BG23" s="198"/>
      <c r="BH23" s="198"/>
      <c r="BI23" s="198"/>
      <c r="BJ23" s="198"/>
      <c r="BK23" s="198"/>
      <c r="BL23" s="198"/>
      <c r="BM23" s="210"/>
      <c r="BN23" s="216">
        <v>8954147</v>
      </c>
      <c r="BO23" s="219"/>
      <c r="BP23" s="219"/>
      <c r="BQ23" s="219"/>
      <c r="BR23" s="219"/>
      <c r="BS23" s="219"/>
      <c r="BT23" s="219"/>
      <c r="BU23" s="222"/>
      <c r="BV23" s="216">
        <v>14743519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267</v>
      </c>
      <c r="F24" s="59"/>
      <c r="G24" s="59"/>
      <c r="H24" s="59"/>
      <c r="I24" s="59"/>
      <c r="J24" s="59"/>
      <c r="K24" s="64"/>
      <c r="L24" s="73">
        <v>1</v>
      </c>
      <c r="M24" s="81"/>
      <c r="N24" s="81"/>
      <c r="O24" s="81"/>
      <c r="P24" s="85"/>
      <c r="Q24" s="73">
        <v>12424</v>
      </c>
      <c r="R24" s="81"/>
      <c r="S24" s="81"/>
      <c r="T24" s="81"/>
      <c r="U24" s="81"/>
      <c r="V24" s="85"/>
      <c r="W24" s="134"/>
      <c r="X24" s="34"/>
      <c r="Y24" s="43"/>
      <c r="Z24" s="53" t="s">
        <v>268</v>
      </c>
      <c r="AA24" s="59"/>
      <c r="AB24" s="59"/>
      <c r="AC24" s="59"/>
      <c r="AD24" s="59"/>
      <c r="AE24" s="59"/>
      <c r="AF24" s="59"/>
      <c r="AG24" s="64"/>
      <c r="AH24" s="73">
        <v>1956</v>
      </c>
      <c r="AI24" s="81"/>
      <c r="AJ24" s="81"/>
      <c r="AK24" s="81"/>
      <c r="AL24" s="85"/>
      <c r="AM24" s="73">
        <v>6012744</v>
      </c>
      <c r="AN24" s="81"/>
      <c r="AO24" s="81"/>
      <c r="AP24" s="81"/>
      <c r="AQ24" s="81"/>
      <c r="AR24" s="85"/>
      <c r="AS24" s="73">
        <v>3074</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7435774</v>
      </c>
      <c r="BO24" s="219"/>
      <c r="BP24" s="219"/>
      <c r="BQ24" s="219"/>
      <c r="BR24" s="219"/>
      <c r="BS24" s="219"/>
      <c r="BT24" s="219"/>
      <c r="BU24" s="222"/>
      <c r="BV24" s="216">
        <v>9624131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272</v>
      </c>
      <c r="F25" s="59"/>
      <c r="G25" s="59"/>
      <c r="H25" s="59"/>
      <c r="I25" s="59"/>
      <c r="J25" s="59"/>
      <c r="K25" s="64"/>
      <c r="L25" s="73">
        <v>2</v>
      </c>
      <c r="M25" s="81"/>
      <c r="N25" s="81"/>
      <c r="O25" s="81"/>
      <c r="P25" s="85"/>
      <c r="Q25" s="73">
        <v>9973</v>
      </c>
      <c r="R25" s="81"/>
      <c r="S25" s="81"/>
      <c r="T25" s="81"/>
      <c r="U25" s="81"/>
      <c r="V25" s="85"/>
      <c r="W25" s="134"/>
      <c r="X25" s="34"/>
      <c r="Y25" s="43"/>
      <c r="Z25" s="53" t="s">
        <v>273</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61613806</v>
      </c>
      <c r="BO25" s="218"/>
      <c r="BP25" s="218"/>
      <c r="BQ25" s="218"/>
      <c r="BR25" s="218"/>
      <c r="BS25" s="218"/>
      <c r="BT25" s="218"/>
      <c r="BU25" s="221"/>
      <c r="BV25" s="215">
        <v>34348856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274</v>
      </c>
      <c r="F26" s="59"/>
      <c r="G26" s="59"/>
      <c r="H26" s="59"/>
      <c r="I26" s="59"/>
      <c r="J26" s="59"/>
      <c r="K26" s="64"/>
      <c r="L26" s="73">
        <v>1</v>
      </c>
      <c r="M26" s="81"/>
      <c r="N26" s="81"/>
      <c r="O26" s="81"/>
      <c r="P26" s="85"/>
      <c r="Q26" s="73">
        <v>8742</v>
      </c>
      <c r="R26" s="81"/>
      <c r="S26" s="81"/>
      <c r="T26" s="81"/>
      <c r="U26" s="81"/>
      <c r="V26" s="85"/>
      <c r="W26" s="134"/>
      <c r="X26" s="34"/>
      <c r="Y26" s="43"/>
      <c r="Z26" s="53" t="s">
        <v>275</v>
      </c>
      <c r="AA26" s="143"/>
      <c r="AB26" s="143"/>
      <c r="AC26" s="143"/>
      <c r="AD26" s="143"/>
      <c r="AE26" s="143"/>
      <c r="AF26" s="143"/>
      <c r="AG26" s="161"/>
      <c r="AH26" s="73">
        <v>196</v>
      </c>
      <c r="AI26" s="81"/>
      <c r="AJ26" s="81"/>
      <c r="AK26" s="81"/>
      <c r="AL26" s="85"/>
      <c r="AM26" s="73">
        <v>585452</v>
      </c>
      <c r="AN26" s="81"/>
      <c r="AO26" s="81"/>
      <c r="AP26" s="81"/>
      <c r="AQ26" s="81"/>
      <c r="AR26" s="85"/>
      <c r="AS26" s="73">
        <v>2987</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v>150000</v>
      </c>
      <c r="BO26" s="219"/>
      <c r="BP26" s="219"/>
      <c r="BQ26" s="219"/>
      <c r="BR26" s="219"/>
      <c r="BS26" s="219"/>
      <c r="BT26" s="219"/>
      <c r="BU26" s="222"/>
      <c r="BV26" s="216">
        <v>100000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277</v>
      </c>
      <c r="F27" s="59"/>
      <c r="G27" s="59"/>
      <c r="H27" s="59"/>
      <c r="I27" s="59"/>
      <c r="J27" s="59"/>
      <c r="K27" s="64"/>
      <c r="L27" s="73">
        <v>1</v>
      </c>
      <c r="M27" s="81"/>
      <c r="N27" s="81"/>
      <c r="O27" s="81"/>
      <c r="P27" s="85"/>
      <c r="Q27" s="73">
        <v>8924</v>
      </c>
      <c r="R27" s="81"/>
      <c r="S27" s="81"/>
      <c r="T27" s="81"/>
      <c r="U27" s="81"/>
      <c r="V27" s="85"/>
      <c r="W27" s="134"/>
      <c r="X27" s="34"/>
      <c r="Y27" s="43"/>
      <c r="Z27" s="53" t="s">
        <v>279</v>
      </c>
      <c r="AA27" s="59"/>
      <c r="AB27" s="59"/>
      <c r="AC27" s="59"/>
      <c r="AD27" s="59"/>
      <c r="AE27" s="59"/>
      <c r="AF27" s="59"/>
      <c r="AG27" s="64"/>
      <c r="AH27" s="73">
        <v>15</v>
      </c>
      <c r="AI27" s="81"/>
      <c r="AJ27" s="81"/>
      <c r="AK27" s="81"/>
      <c r="AL27" s="85"/>
      <c r="AM27" s="73">
        <v>55565</v>
      </c>
      <c r="AN27" s="81"/>
      <c r="AO27" s="81"/>
      <c r="AP27" s="81"/>
      <c r="AQ27" s="81"/>
      <c r="AR27" s="85"/>
      <c r="AS27" s="73">
        <v>3704</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t="s">
        <v>212</v>
      </c>
      <c r="BO27" s="220"/>
      <c r="BP27" s="220"/>
      <c r="BQ27" s="220"/>
      <c r="BR27" s="220"/>
      <c r="BS27" s="220"/>
      <c r="BT27" s="220"/>
      <c r="BU27" s="223"/>
      <c r="BV27" s="217" t="s">
        <v>212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283</v>
      </c>
      <c r="F28" s="59"/>
      <c r="G28" s="59"/>
      <c r="H28" s="59"/>
      <c r="I28" s="59"/>
      <c r="J28" s="59"/>
      <c r="K28" s="64"/>
      <c r="L28" s="73">
        <v>1</v>
      </c>
      <c r="M28" s="81"/>
      <c r="N28" s="81"/>
      <c r="O28" s="81"/>
      <c r="P28" s="85"/>
      <c r="Q28" s="73">
        <v>7561</v>
      </c>
      <c r="R28" s="81"/>
      <c r="S28" s="81"/>
      <c r="T28" s="81"/>
      <c r="U28" s="81"/>
      <c r="V28" s="85"/>
      <c r="W28" s="134"/>
      <c r="X28" s="34"/>
      <c r="Y28" s="43"/>
      <c r="Z28" s="53" t="s">
        <v>39</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286</v>
      </c>
      <c r="AZ28" s="203"/>
      <c r="BA28" s="203"/>
      <c r="BB28" s="206"/>
      <c r="BC28" s="190" t="s">
        <v>100</v>
      </c>
      <c r="BD28" s="198"/>
      <c r="BE28" s="198"/>
      <c r="BF28" s="198"/>
      <c r="BG28" s="198"/>
      <c r="BH28" s="198"/>
      <c r="BI28" s="198"/>
      <c r="BJ28" s="198"/>
      <c r="BK28" s="198"/>
      <c r="BL28" s="198"/>
      <c r="BM28" s="210"/>
      <c r="BN28" s="215">
        <v>27948826</v>
      </c>
      <c r="BO28" s="218"/>
      <c r="BP28" s="218"/>
      <c r="BQ28" s="218"/>
      <c r="BR28" s="218"/>
      <c r="BS28" s="218"/>
      <c r="BT28" s="218"/>
      <c r="BU28" s="221"/>
      <c r="BV28" s="215">
        <v>30108067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287</v>
      </c>
      <c r="F29" s="59"/>
      <c r="G29" s="59"/>
      <c r="H29" s="59"/>
      <c r="I29" s="59"/>
      <c r="J29" s="59"/>
      <c r="K29" s="64"/>
      <c r="L29" s="73">
        <v>40</v>
      </c>
      <c r="M29" s="81"/>
      <c r="N29" s="81"/>
      <c r="O29" s="81"/>
      <c r="P29" s="85"/>
      <c r="Q29" s="73">
        <v>5890</v>
      </c>
      <c r="R29" s="81"/>
      <c r="S29" s="81"/>
      <c r="T29" s="81"/>
      <c r="U29" s="81"/>
      <c r="V29" s="85"/>
      <c r="W29" s="135"/>
      <c r="X29" s="140"/>
      <c r="Y29" s="142"/>
      <c r="Z29" s="53" t="s">
        <v>289</v>
      </c>
      <c r="AA29" s="59"/>
      <c r="AB29" s="59"/>
      <c r="AC29" s="59"/>
      <c r="AD29" s="59"/>
      <c r="AE29" s="59"/>
      <c r="AF29" s="59"/>
      <c r="AG29" s="64"/>
      <c r="AH29" s="73">
        <v>1971</v>
      </c>
      <c r="AI29" s="81"/>
      <c r="AJ29" s="81"/>
      <c r="AK29" s="81"/>
      <c r="AL29" s="85"/>
      <c r="AM29" s="73">
        <v>6068309</v>
      </c>
      <c r="AN29" s="81"/>
      <c r="AO29" s="81"/>
      <c r="AP29" s="81"/>
      <c r="AQ29" s="81"/>
      <c r="AR29" s="85"/>
      <c r="AS29" s="73">
        <v>3079</v>
      </c>
      <c r="AT29" s="81"/>
      <c r="AU29" s="81"/>
      <c r="AV29" s="81"/>
      <c r="AW29" s="81"/>
      <c r="AX29" s="118"/>
      <c r="AY29" s="196"/>
      <c r="AZ29" s="204"/>
      <c r="BA29" s="204"/>
      <c r="BB29" s="207"/>
      <c r="BC29" s="191" t="s">
        <v>204</v>
      </c>
      <c r="BD29" s="199"/>
      <c r="BE29" s="199"/>
      <c r="BF29" s="199"/>
      <c r="BG29" s="199"/>
      <c r="BH29" s="199"/>
      <c r="BI29" s="199"/>
      <c r="BJ29" s="199"/>
      <c r="BK29" s="199"/>
      <c r="BL29" s="199"/>
      <c r="BM29" s="211"/>
      <c r="BN29" s="216">
        <v>1090796</v>
      </c>
      <c r="BO29" s="219"/>
      <c r="BP29" s="219"/>
      <c r="BQ29" s="219"/>
      <c r="BR29" s="219"/>
      <c r="BS29" s="219"/>
      <c r="BT29" s="219"/>
      <c r="BU29" s="222"/>
      <c r="BV29" s="216">
        <v>2775844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290</v>
      </c>
      <c r="X30" s="141"/>
      <c r="Y30" s="141"/>
      <c r="Z30" s="141"/>
      <c r="AA30" s="141"/>
      <c r="AB30" s="141"/>
      <c r="AC30" s="141"/>
      <c r="AD30" s="141"/>
      <c r="AE30" s="141"/>
      <c r="AF30" s="141"/>
      <c r="AG30" s="162"/>
      <c r="AH30" s="150">
        <v>99.9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32284885</v>
      </c>
      <c r="BO30" s="220"/>
      <c r="BP30" s="220"/>
      <c r="BQ30" s="220"/>
      <c r="BR30" s="220"/>
      <c r="BS30" s="220"/>
      <c r="BT30" s="220"/>
      <c r="BU30" s="223"/>
      <c r="BV30" s="217">
        <v>37164447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292</v>
      </c>
      <c r="AN32" s="36"/>
      <c r="AO32" s="36"/>
      <c r="AP32" s="36"/>
      <c r="AQ32" s="36"/>
      <c r="AR32" s="36"/>
      <c r="AS32" s="178"/>
      <c r="AT32" s="178"/>
      <c r="AU32" s="178"/>
      <c r="AV32" s="178"/>
      <c r="AW32" s="178"/>
      <c r="AX32" s="178"/>
      <c r="AY32" s="178"/>
      <c r="AZ32" s="178"/>
      <c r="BA32" s="178"/>
      <c r="BB32" s="36"/>
      <c r="BC32" s="178"/>
      <c r="BD32" s="36"/>
      <c r="BE32" s="178" t="s">
        <v>293</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296</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297</v>
      </c>
      <c r="F33" s="55"/>
      <c r="G33" s="55"/>
      <c r="H33" s="55"/>
      <c r="I33" s="55"/>
      <c r="J33" s="55"/>
      <c r="K33" s="55"/>
      <c r="L33" s="55"/>
      <c r="M33" s="55"/>
      <c r="N33" s="55"/>
      <c r="O33" s="55"/>
      <c r="P33" s="55"/>
      <c r="Q33" s="55"/>
      <c r="R33" s="55"/>
      <c r="S33" s="55"/>
      <c r="T33" s="55"/>
      <c r="U33" s="38" t="s">
        <v>118</v>
      </c>
      <c r="V33" s="38"/>
      <c r="W33" s="55" t="s">
        <v>297</v>
      </c>
      <c r="X33" s="55"/>
      <c r="Y33" s="55"/>
      <c r="Z33" s="55"/>
      <c r="AA33" s="55"/>
      <c r="AB33" s="55"/>
      <c r="AC33" s="55"/>
      <c r="AD33" s="55"/>
      <c r="AE33" s="55"/>
      <c r="AF33" s="55"/>
      <c r="AG33" s="55"/>
      <c r="AH33" s="55"/>
      <c r="AI33" s="55"/>
      <c r="AJ33" s="55"/>
      <c r="AK33" s="55"/>
      <c r="AL33" s="55"/>
      <c r="AM33" s="38" t="s">
        <v>118</v>
      </c>
      <c r="AN33" s="38"/>
      <c r="AO33" s="55" t="s">
        <v>297</v>
      </c>
      <c r="AP33" s="55"/>
      <c r="AQ33" s="55"/>
      <c r="AR33" s="55"/>
      <c r="AS33" s="55"/>
      <c r="AT33" s="55"/>
      <c r="AU33" s="55"/>
      <c r="AV33" s="55"/>
      <c r="AW33" s="55"/>
      <c r="AX33" s="55"/>
      <c r="AY33" s="55"/>
      <c r="AZ33" s="55"/>
      <c r="BA33" s="55"/>
      <c r="BB33" s="55"/>
      <c r="BC33" s="55"/>
      <c r="BD33" s="38"/>
      <c r="BE33" s="55" t="s">
        <v>299</v>
      </c>
      <c r="BF33" s="55"/>
      <c r="BG33" s="55" t="s">
        <v>177</v>
      </c>
      <c r="BH33" s="55"/>
      <c r="BI33" s="55"/>
      <c r="BJ33" s="55"/>
      <c r="BK33" s="55"/>
      <c r="BL33" s="55"/>
      <c r="BM33" s="55"/>
      <c r="BN33" s="55"/>
      <c r="BO33" s="55"/>
      <c r="BP33" s="55"/>
      <c r="BQ33" s="55"/>
      <c r="BR33" s="55"/>
      <c r="BS33" s="55"/>
      <c r="BT33" s="55"/>
      <c r="BU33" s="55"/>
      <c r="BV33" s="38"/>
      <c r="BW33" s="38" t="s">
        <v>299</v>
      </c>
      <c r="BX33" s="38"/>
      <c r="BY33" s="55" t="s">
        <v>108</v>
      </c>
      <c r="BZ33" s="55"/>
      <c r="CA33" s="55"/>
      <c r="CB33" s="55"/>
      <c r="CC33" s="55"/>
      <c r="CD33" s="55"/>
      <c r="CE33" s="55"/>
      <c r="CF33" s="55"/>
      <c r="CG33" s="55"/>
      <c r="CH33" s="55"/>
      <c r="CI33" s="55"/>
      <c r="CJ33" s="55"/>
      <c r="CK33" s="55"/>
      <c r="CL33" s="55"/>
      <c r="CM33" s="55"/>
      <c r="CN33" s="55"/>
      <c r="CO33" s="38" t="s">
        <v>118</v>
      </c>
      <c r="CP33" s="38"/>
      <c r="CQ33" s="55" t="s">
        <v>300</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特別区人事・厚生事務組合</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中野区土地開発公社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用地特別会計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特別区競馬組合</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まちづくり中野２１</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東京二十三区清掃一部事務組合</v>
      </c>
      <c r="BZ36" s="56"/>
      <c r="CA36" s="56"/>
      <c r="CB36" s="56"/>
      <c r="CC36" s="56"/>
      <c r="CD36" s="56"/>
      <c r="CE36" s="56"/>
      <c r="CF36" s="56"/>
      <c r="CG36" s="56"/>
      <c r="CH36" s="56"/>
      <c r="CI36" s="56"/>
      <c r="CJ36" s="56"/>
      <c r="CK36" s="56"/>
      <c r="CL36" s="56"/>
      <c r="CM36" s="56"/>
      <c r="CN36" s="37"/>
      <c r="CO36" s="39">
        <f t="shared" si="5"/>
        <v>13</v>
      </c>
      <c r="CP36" s="39"/>
      <c r="CQ36" s="56" t="str">
        <f>IF('各会計、関係団体の財政状況及び健全化判断比率'!BS9="","",'各会計、関係団体の財政状況及び健全化判断比率'!BS9)</f>
        <v>野方駅整備</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東京都後期高齢者医療広域連合（一般会計）</v>
      </c>
      <c r="BZ37" s="56"/>
      <c r="CA37" s="56"/>
      <c r="CB37" s="56"/>
      <c r="CC37" s="56"/>
      <c r="CD37" s="56"/>
      <c r="CE37" s="56"/>
      <c r="CF37" s="56"/>
      <c r="CG37" s="56"/>
      <c r="CH37" s="56"/>
      <c r="CI37" s="56"/>
      <c r="CJ37" s="56"/>
      <c r="CK37" s="56"/>
      <c r="CL37" s="56"/>
      <c r="CM37" s="56"/>
      <c r="CN37" s="37"/>
      <c r="CO37" s="39">
        <f t="shared" si="5"/>
        <v>14</v>
      </c>
      <c r="CP37" s="39"/>
      <c r="CQ37" s="56" t="str">
        <f>IF('各会計、関係団体の財政状況及び健全化判断比率'!BS10="","",'各会計、関係団体の財政状況及び健全化判断比率'!BS10)</f>
        <v>南東北福祉事業団</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東京都後期高齢者医療広域連合（後期高齢者医療特別会計）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301</v>
      </c>
      <c r="E46" s="1" t="s">
        <v>302</v>
      </c>
    </row>
    <row r="47" spans="1:113">
      <c r="E47" s="1" t="s">
        <v>305</v>
      </c>
    </row>
    <row r="48" spans="1:113">
      <c r="E48" s="1" t="s">
        <v>307</v>
      </c>
    </row>
    <row r="49" spans="5:5">
      <c r="E49" s="1" t="s">
        <v>309</v>
      </c>
    </row>
    <row r="50" spans="5:5">
      <c r="E50" s="1" t="s">
        <v>209</v>
      </c>
    </row>
    <row r="51" spans="5:5">
      <c r="E51" s="1" t="s">
        <v>312</v>
      </c>
    </row>
    <row r="52" spans="5:5">
      <c r="E52" s="1" t="s">
        <v>314</v>
      </c>
    </row>
    <row r="53" spans="5:5"/>
    <row r="54" spans="5:5"/>
    <row r="55" spans="5:5"/>
    <row r="56" spans="5:5"/>
  </sheetData>
  <sheetProtection algorithmName="SHA-512" hashValue="Ly67fxTrDzc9/hzFi0ji/agFhV9fF3BTVZgnywvV9SFUrFLDXCcUDX3RxunPBjQnlfmAUHXhV6jVxrYA/t/k0w==" saltValue="Acm7ldaFPcReFCOHq0jE7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2" fitToWidth="1" fitToHeight="1" orientation="landscape"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7"/>
      <c r="B1" s="887"/>
      <c r="C1" s="887"/>
      <c r="D1" s="887"/>
      <c r="E1" s="887"/>
      <c r="F1" s="887"/>
      <c r="G1" s="887"/>
      <c r="H1" s="887"/>
      <c r="I1" s="887"/>
      <c r="J1" s="887"/>
      <c r="K1" s="887"/>
      <c r="L1" s="887"/>
      <c r="M1" s="887"/>
      <c r="N1" s="887"/>
      <c r="O1" s="887"/>
      <c r="P1" s="887"/>
    </row>
    <row r="2" spans="1:16" ht="16.5" customHeight="1">
      <c r="A2" s="887"/>
      <c r="B2" s="887"/>
      <c r="C2" s="887"/>
      <c r="D2" s="887"/>
      <c r="E2" s="887"/>
      <c r="F2" s="887"/>
      <c r="G2" s="887"/>
      <c r="H2" s="887"/>
      <c r="I2" s="887"/>
      <c r="J2" s="887"/>
      <c r="K2" s="887"/>
      <c r="L2" s="887"/>
      <c r="M2" s="887"/>
      <c r="N2" s="887"/>
      <c r="O2" s="887"/>
      <c r="P2" s="887"/>
    </row>
    <row r="3" spans="1:16" ht="16.5" customHeight="1">
      <c r="A3" s="887"/>
      <c r="B3" s="887"/>
      <c r="C3" s="887"/>
      <c r="D3" s="887"/>
      <c r="E3" s="887"/>
      <c r="F3" s="887"/>
      <c r="G3" s="887"/>
      <c r="H3" s="887"/>
      <c r="I3" s="887"/>
      <c r="J3" s="887"/>
      <c r="K3" s="887"/>
      <c r="L3" s="887"/>
      <c r="M3" s="887"/>
      <c r="N3" s="887"/>
      <c r="O3" s="887"/>
      <c r="P3" s="887"/>
    </row>
    <row r="4" spans="1:16" ht="16.5" customHeight="1">
      <c r="A4" s="887"/>
      <c r="B4" s="887"/>
      <c r="C4" s="887"/>
      <c r="D4" s="887"/>
      <c r="E4" s="887"/>
      <c r="F4" s="887"/>
      <c r="G4" s="887"/>
      <c r="H4" s="887"/>
      <c r="I4" s="887"/>
      <c r="J4" s="887"/>
      <c r="K4" s="887"/>
      <c r="L4" s="887"/>
      <c r="M4" s="887"/>
      <c r="N4" s="887"/>
      <c r="O4" s="887"/>
      <c r="P4" s="887"/>
    </row>
    <row r="5" spans="1:16" ht="16.5" customHeight="1">
      <c r="A5" s="887"/>
      <c r="B5" s="887"/>
      <c r="C5" s="887"/>
      <c r="D5" s="887"/>
      <c r="E5" s="887"/>
      <c r="F5" s="887"/>
      <c r="G5" s="887"/>
      <c r="H5" s="887"/>
      <c r="I5" s="887"/>
      <c r="J5" s="887"/>
      <c r="K5" s="887"/>
      <c r="L5" s="887"/>
      <c r="M5" s="887"/>
      <c r="N5" s="887"/>
      <c r="O5" s="887"/>
      <c r="P5" s="887"/>
    </row>
    <row r="6" spans="1:16" ht="16.5" customHeight="1">
      <c r="A6" s="887"/>
      <c r="B6" s="887"/>
      <c r="C6" s="887"/>
      <c r="D6" s="887"/>
      <c r="E6" s="887"/>
      <c r="F6" s="887"/>
      <c r="G6" s="887"/>
      <c r="H6" s="887"/>
      <c r="I6" s="887"/>
      <c r="J6" s="887"/>
      <c r="K6" s="887"/>
      <c r="L6" s="887"/>
      <c r="M6" s="887"/>
      <c r="N6" s="887"/>
      <c r="O6" s="887"/>
      <c r="P6" s="887"/>
    </row>
    <row r="7" spans="1:16" ht="16.5" customHeight="1">
      <c r="A7" s="887"/>
      <c r="B7" s="887"/>
      <c r="C7" s="887"/>
      <c r="D7" s="887"/>
      <c r="E7" s="887"/>
      <c r="F7" s="887"/>
      <c r="G7" s="887"/>
      <c r="H7" s="887"/>
      <c r="I7" s="887"/>
      <c r="J7" s="887"/>
      <c r="K7" s="887"/>
      <c r="L7" s="887"/>
      <c r="M7" s="887"/>
      <c r="N7" s="887"/>
      <c r="O7" s="887"/>
      <c r="P7" s="887"/>
    </row>
    <row r="8" spans="1:16" ht="16.5" customHeight="1">
      <c r="A8" s="887"/>
      <c r="B8" s="887"/>
      <c r="C8" s="887"/>
      <c r="D8" s="887"/>
      <c r="E8" s="887"/>
      <c r="F8" s="887"/>
      <c r="G8" s="887"/>
      <c r="H8" s="887"/>
      <c r="I8" s="887"/>
      <c r="J8" s="887"/>
      <c r="K8" s="887"/>
      <c r="L8" s="887"/>
      <c r="M8" s="887"/>
      <c r="N8" s="887"/>
      <c r="O8" s="887"/>
      <c r="P8" s="887"/>
    </row>
    <row r="9" spans="1:16" ht="16.5" customHeight="1">
      <c r="A9" s="887"/>
      <c r="B9" s="887"/>
      <c r="C9" s="887"/>
      <c r="D9" s="887"/>
      <c r="E9" s="887"/>
      <c r="F9" s="887"/>
      <c r="G9" s="887"/>
      <c r="H9" s="887"/>
      <c r="I9" s="887"/>
      <c r="J9" s="887"/>
      <c r="K9" s="887"/>
      <c r="L9" s="887"/>
      <c r="M9" s="887"/>
      <c r="N9" s="887"/>
      <c r="O9" s="887"/>
      <c r="P9" s="887"/>
    </row>
    <row r="10" spans="1:16" ht="16.5" customHeight="1">
      <c r="A10" s="887"/>
      <c r="B10" s="887"/>
      <c r="C10" s="887"/>
      <c r="D10" s="887"/>
      <c r="E10" s="887"/>
      <c r="F10" s="887"/>
      <c r="G10" s="887"/>
      <c r="H10" s="887"/>
      <c r="I10" s="887"/>
      <c r="J10" s="887"/>
      <c r="K10" s="887"/>
      <c r="L10" s="887"/>
      <c r="M10" s="887"/>
      <c r="N10" s="887"/>
      <c r="O10" s="887"/>
      <c r="P10" s="887"/>
    </row>
    <row r="11" spans="1:16" ht="16.5" customHeight="1">
      <c r="A11" s="887"/>
      <c r="B11" s="887"/>
      <c r="C11" s="887"/>
      <c r="D11" s="887"/>
      <c r="E11" s="887"/>
      <c r="F11" s="887"/>
      <c r="G11" s="887"/>
      <c r="H11" s="887"/>
      <c r="I11" s="887"/>
      <c r="J11" s="887"/>
      <c r="K11" s="887"/>
      <c r="L11" s="887"/>
      <c r="M11" s="887"/>
      <c r="N11" s="887"/>
      <c r="O11" s="887"/>
      <c r="P11" s="887"/>
    </row>
    <row r="12" spans="1:16" ht="16.5" customHeight="1">
      <c r="A12" s="887"/>
      <c r="B12" s="887"/>
      <c r="C12" s="887"/>
      <c r="D12" s="887"/>
      <c r="E12" s="887"/>
      <c r="F12" s="887"/>
      <c r="G12" s="887"/>
      <c r="H12" s="887"/>
      <c r="I12" s="887"/>
      <c r="J12" s="887"/>
      <c r="K12" s="887"/>
      <c r="L12" s="887"/>
      <c r="M12" s="887"/>
      <c r="N12" s="887"/>
      <c r="O12" s="887"/>
      <c r="P12" s="887"/>
    </row>
    <row r="13" spans="1:16" ht="16.5" customHeight="1">
      <c r="A13" s="887"/>
      <c r="B13" s="887"/>
      <c r="C13" s="887"/>
      <c r="D13" s="887"/>
      <c r="E13" s="887"/>
      <c r="F13" s="887"/>
      <c r="G13" s="887"/>
      <c r="H13" s="887"/>
      <c r="I13" s="887"/>
      <c r="J13" s="887"/>
      <c r="K13" s="887"/>
      <c r="L13" s="887"/>
      <c r="M13" s="887"/>
      <c r="N13" s="887"/>
      <c r="O13" s="887"/>
      <c r="P13" s="887"/>
    </row>
    <row r="14" spans="1:16" ht="16.5" customHeight="1">
      <c r="A14" s="887"/>
      <c r="B14" s="887"/>
      <c r="C14" s="887"/>
      <c r="D14" s="887"/>
      <c r="E14" s="887"/>
      <c r="F14" s="887"/>
      <c r="G14" s="887"/>
      <c r="H14" s="887"/>
      <c r="I14" s="887"/>
      <c r="J14" s="887"/>
      <c r="K14" s="887"/>
      <c r="L14" s="887"/>
      <c r="M14" s="887"/>
      <c r="N14" s="887"/>
      <c r="O14" s="887"/>
      <c r="P14" s="887"/>
    </row>
    <row r="15" spans="1:16" ht="16.5" customHeight="1">
      <c r="A15" s="887"/>
      <c r="B15" s="887"/>
      <c r="C15" s="887"/>
      <c r="D15" s="887"/>
      <c r="E15" s="887"/>
      <c r="F15" s="887"/>
      <c r="G15" s="887"/>
      <c r="H15" s="887"/>
      <c r="I15" s="887"/>
      <c r="J15" s="887"/>
      <c r="K15" s="887"/>
      <c r="L15" s="887"/>
      <c r="M15" s="887"/>
      <c r="N15" s="887"/>
      <c r="O15" s="887"/>
      <c r="P15" s="887"/>
    </row>
    <row r="16" spans="1:16" ht="16.5" customHeight="1">
      <c r="A16" s="887"/>
      <c r="B16" s="887"/>
      <c r="C16" s="887"/>
      <c r="D16" s="887"/>
      <c r="E16" s="887"/>
      <c r="F16" s="887"/>
      <c r="G16" s="887"/>
      <c r="H16" s="887"/>
      <c r="I16" s="887"/>
      <c r="J16" s="887"/>
      <c r="K16" s="887"/>
      <c r="L16" s="887"/>
      <c r="M16" s="887"/>
      <c r="N16" s="887"/>
      <c r="O16" s="887"/>
      <c r="P16" s="887"/>
    </row>
    <row r="17" spans="1:16" ht="16.5" customHeight="1">
      <c r="A17" s="887"/>
      <c r="B17" s="887"/>
      <c r="C17" s="887"/>
      <c r="D17" s="887"/>
      <c r="E17" s="887"/>
      <c r="F17" s="887"/>
      <c r="G17" s="887"/>
      <c r="H17" s="887"/>
      <c r="I17" s="887"/>
      <c r="J17" s="887"/>
      <c r="K17" s="887"/>
      <c r="L17" s="887"/>
      <c r="M17" s="887"/>
      <c r="N17" s="887"/>
      <c r="O17" s="887"/>
      <c r="P17" s="887"/>
    </row>
    <row r="18" spans="1:16" ht="16.5" customHeight="1">
      <c r="A18" s="887"/>
      <c r="B18" s="887"/>
      <c r="C18" s="887"/>
      <c r="D18" s="887"/>
      <c r="E18" s="887"/>
      <c r="F18" s="887"/>
      <c r="G18" s="887"/>
      <c r="H18" s="887"/>
      <c r="I18" s="887"/>
      <c r="J18" s="887"/>
      <c r="K18" s="887"/>
      <c r="L18" s="887"/>
      <c r="M18" s="887"/>
      <c r="N18" s="887"/>
      <c r="O18" s="887"/>
      <c r="P18" s="887"/>
    </row>
    <row r="19" spans="1:16" ht="16.5" customHeight="1">
      <c r="A19" s="887"/>
      <c r="B19" s="887"/>
      <c r="C19" s="887"/>
      <c r="D19" s="887"/>
      <c r="E19" s="887"/>
      <c r="F19" s="887"/>
      <c r="G19" s="887"/>
      <c r="H19" s="887"/>
      <c r="I19" s="887"/>
      <c r="J19" s="887"/>
      <c r="K19" s="887"/>
      <c r="L19" s="887"/>
      <c r="M19" s="887"/>
      <c r="N19" s="887"/>
      <c r="O19" s="887"/>
      <c r="P19" s="887"/>
    </row>
    <row r="20" spans="1:16" ht="16.5" customHeight="1">
      <c r="A20" s="887"/>
      <c r="B20" s="887"/>
      <c r="C20" s="887"/>
      <c r="D20" s="887"/>
      <c r="E20" s="887"/>
      <c r="F20" s="887"/>
      <c r="G20" s="887"/>
      <c r="H20" s="887"/>
      <c r="I20" s="887"/>
      <c r="J20" s="887"/>
      <c r="K20" s="887"/>
      <c r="L20" s="887"/>
      <c r="M20" s="887"/>
      <c r="N20" s="887"/>
      <c r="O20" s="887"/>
      <c r="P20" s="887"/>
    </row>
    <row r="21" spans="1:16" ht="16.5" customHeight="1">
      <c r="A21" s="887"/>
      <c r="B21" s="887"/>
      <c r="C21" s="887"/>
      <c r="D21" s="887"/>
      <c r="E21" s="887"/>
      <c r="F21" s="887"/>
      <c r="G21" s="887"/>
      <c r="H21" s="887"/>
      <c r="I21" s="887"/>
      <c r="J21" s="887"/>
      <c r="K21" s="887"/>
      <c r="L21" s="887"/>
      <c r="M21" s="887"/>
      <c r="N21" s="887"/>
      <c r="O21" s="887"/>
      <c r="P21" s="887"/>
    </row>
    <row r="22" spans="1:16" ht="16.5" customHeight="1">
      <c r="A22" s="887"/>
      <c r="B22" s="887"/>
      <c r="C22" s="887"/>
      <c r="D22" s="887"/>
      <c r="E22" s="887"/>
      <c r="F22" s="887"/>
      <c r="G22" s="887"/>
      <c r="H22" s="887"/>
      <c r="I22" s="887"/>
      <c r="J22" s="887"/>
      <c r="K22" s="887"/>
      <c r="L22" s="887"/>
      <c r="M22" s="887"/>
      <c r="N22" s="887"/>
      <c r="O22" s="887"/>
      <c r="P22" s="887"/>
    </row>
    <row r="23" spans="1:16" ht="16.5" customHeight="1">
      <c r="A23" s="887"/>
      <c r="B23" s="887"/>
      <c r="C23" s="887"/>
      <c r="D23" s="887"/>
      <c r="E23" s="887"/>
      <c r="F23" s="887"/>
      <c r="G23" s="887"/>
      <c r="H23" s="887"/>
      <c r="I23" s="887"/>
      <c r="J23" s="887"/>
      <c r="K23" s="887"/>
      <c r="L23" s="887"/>
      <c r="M23" s="887"/>
      <c r="N23" s="887"/>
      <c r="O23" s="887"/>
      <c r="P23" s="887"/>
    </row>
    <row r="24" spans="1:16" ht="16.5" customHeight="1">
      <c r="A24" s="887"/>
      <c r="B24" s="887"/>
      <c r="C24" s="887"/>
      <c r="D24" s="887"/>
      <c r="E24" s="887"/>
      <c r="F24" s="887"/>
      <c r="G24" s="887"/>
      <c r="H24" s="887"/>
      <c r="I24" s="887"/>
      <c r="J24" s="887"/>
      <c r="K24" s="887"/>
      <c r="L24" s="887"/>
      <c r="M24" s="887"/>
      <c r="N24" s="887"/>
      <c r="O24" s="887"/>
      <c r="P24" s="887"/>
    </row>
    <row r="25" spans="1:16" ht="16.5" customHeight="1">
      <c r="A25" s="887"/>
      <c r="B25" s="887"/>
      <c r="C25" s="887"/>
      <c r="D25" s="887"/>
      <c r="E25" s="887"/>
      <c r="F25" s="887"/>
      <c r="G25" s="887"/>
      <c r="H25" s="887"/>
      <c r="I25" s="887"/>
      <c r="J25" s="887"/>
      <c r="K25" s="887"/>
      <c r="L25" s="887"/>
      <c r="M25" s="887"/>
      <c r="N25" s="887"/>
      <c r="O25" s="887"/>
      <c r="P25" s="887"/>
    </row>
    <row r="26" spans="1:16" ht="16.5" customHeight="1">
      <c r="A26" s="887"/>
      <c r="B26" s="887"/>
      <c r="C26" s="887"/>
      <c r="D26" s="887"/>
      <c r="E26" s="887"/>
      <c r="F26" s="887"/>
      <c r="G26" s="887"/>
      <c r="H26" s="887"/>
      <c r="I26" s="887"/>
      <c r="J26" s="887"/>
      <c r="K26" s="887"/>
      <c r="L26" s="887"/>
      <c r="M26" s="887"/>
      <c r="N26" s="887"/>
      <c r="O26" s="887"/>
      <c r="P26" s="887"/>
    </row>
    <row r="27" spans="1:16" ht="16.5" customHeight="1">
      <c r="A27" s="887"/>
      <c r="B27" s="887"/>
      <c r="C27" s="887"/>
      <c r="D27" s="887"/>
      <c r="E27" s="887"/>
      <c r="F27" s="887"/>
      <c r="G27" s="887"/>
      <c r="H27" s="887"/>
      <c r="I27" s="887"/>
      <c r="J27" s="887"/>
      <c r="K27" s="887"/>
      <c r="L27" s="887"/>
      <c r="M27" s="887"/>
      <c r="N27" s="887"/>
      <c r="O27" s="887"/>
      <c r="P27" s="887"/>
    </row>
    <row r="28" spans="1:16" ht="16.5" customHeight="1">
      <c r="A28" s="887"/>
      <c r="B28" s="887"/>
      <c r="C28" s="887"/>
      <c r="D28" s="887"/>
      <c r="E28" s="887"/>
      <c r="F28" s="887"/>
      <c r="G28" s="887"/>
      <c r="H28" s="887"/>
      <c r="I28" s="887"/>
      <c r="J28" s="887"/>
      <c r="K28" s="887"/>
      <c r="L28" s="887"/>
      <c r="M28" s="887"/>
      <c r="N28" s="887"/>
      <c r="O28" s="887"/>
      <c r="P28" s="887"/>
    </row>
    <row r="29" spans="1:16" ht="16.5" customHeight="1">
      <c r="A29" s="887"/>
      <c r="B29" s="887"/>
      <c r="C29" s="887"/>
      <c r="D29" s="887"/>
      <c r="E29" s="887"/>
      <c r="F29" s="887"/>
      <c r="G29" s="887"/>
      <c r="H29" s="887"/>
      <c r="I29" s="887"/>
      <c r="J29" s="887"/>
      <c r="K29" s="887"/>
      <c r="L29" s="887"/>
      <c r="M29" s="887"/>
      <c r="N29" s="887"/>
      <c r="O29" s="887"/>
      <c r="P29" s="887"/>
    </row>
    <row r="30" spans="1:16" ht="16.5" customHeight="1">
      <c r="A30" s="887"/>
      <c r="B30" s="887"/>
      <c r="C30" s="887"/>
      <c r="D30" s="887"/>
      <c r="E30" s="887"/>
      <c r="F30" s="887"/>
      <c r="G30" s="887"/>
      <c r="H30" s="887"/>
      <c r="I30" s="887"/>
      <c r="J30" s="887"/>
      <c r="K30" s="887"/>
      <c r="L30" s="887"/>
      <c r="M30" s="887"/>
      <c r="N30" s="887"/>
      <c r="O30" s="887"/>
      <c r="P30" s="887"/>
    </row>
    <row r="31" spans="1:16" ht="16.5" customHeight="1">
      <c r="A31" s="887"/>
      <c r="B31" s="887"/>
      <c r="C31" s="887"/>
      <c r="D31" s="887"/>
      <c r="E31" s="887"/>
      <c r="F31" s="887"/>
      <c r="G31" s="887"/>
      <c r="H31" s="887"/>
      <c r="I31" s="887"/>
      <c r="J31" s="887"/>
      <c r="K31" s="887"/>
      <c r="L31" s="887"/>
      <c r="M31" s="887"/>
      <c r="N31" s="887"/>
      <c r="O31" s="887"/>
      <c r="P31" s="887"/>
    </row>
    <row r="32" spans="1:16" ht="31.5" customHeight="1">
      <c r="A32" s="887"/>
      <c r="B32" s="887"/>
      <c r="C32" s="887"/>
      <c r="D32" s="887"/>
      <c r="E32" s="887"/>
      <c r="F32" s="887"/>
      <c r="G32" s="887"/>
      <c r="H32" s="887"/>
      <c r="I32" s="887"/>
      <c r="J32" s="882" t="s">
        <v>2</v>
      </c>
      <c r="K32" s="887"/>
      <c r="L32" s="887"/>
      <c r="M32" s="887"/>
      <c r="N32" s="887"/>
      <c r="O32" s="887"/>
      <c r="P32" s="887"/>
    </row>
    <row r="33" spans="1:16" ht="39" customHeight="1">
      <c r="A33" s="887"/>
      <c r="B33" s="888" t="s">
        <v>12</v>
      </c>
      <c r="C33" s="894"/>
      <c r="D33" s="894"/>
      <c r="E33" s="899" t="s">
        <v>14</v>
      </c>
      <c r="F33" s="903" t="s">
        <v>394</v>
      </c>
      <c r="G33" s="908" t="s">
        <v>344</v>
      </c>
      <c r="H33" s="908" t="s">
        <v>451</v>
      </c>
      <c r="I33" s="908" t="s">
        <v>528</v>
      </c>
      <c r="J33" s="912" t="s">
        <v>529</v>
      </c>
      <c r="K33" s="887"/>
      <c r="L33" s="887"/>
      <c r="M33" s="887"/>
      <c r="N33" s="887"/>
      <c r="O33" s="887"/>
      <c r="P33" s="887"/>
    </row>
    <row r="34" spans="1:16" ht="39" customHeight="1">
      <c r="A34" s="887"/>
      <c r="B34" s="889"/>
      <c r="C34" s="895" t="s">
        <v>457</v>
      </c>
      <c r="D34" s="895"/>
      <c r="E34" s="900"/>
      <c r="F34" s="904">
        <v>3.7</v>
      </c>
      <c r="G34" s="909">
        <v>3.81</v>
      </c>
      <c r="H34" s="909">
        <v>3.32</v>
      </c>
      <c r="I34" s="909">
        <v>3.37</v>
      </c>
      <c r="J34" s="913">
        <v>2.9</v>
      </c>
      <c r="K34" s="887"/>
      <c r="L34" s="887"/>
      <c r="M34" s="887"/>
      <c r="N34" s="887"/>
      <c r="O34" s="887"/>
      <c r="P34" s="887"/>
    </row>
    <row r="35" spans="1:16" ht="39" customHeight="1">
      <c r="A35" s="887"/>
      <c r="B35" s="890"/>
      <c r="C35" s="896" t="s">
        <v>26</v>
      </c>
      <c r="D35" s="896"/>
      <c r="E35" s="901"/>
      <c r="F35" s="905">
        <v>0.6</v>
      </c>
      <c r="G35" s="910">
        <v>0.41</v>
      </c>
      <c r="H35" s="910">
        <v>0.15</v>
      </c>
      <c r="I35" s="910">
        <v>0.31</v>
      </c>
      <c r="J35" s="914">
        <v>0.42</v>
      </c>
      <c r="K35" s="887"/>
      <c r="L35" s="887"/>
      <c r="M35" s="887"/>
      <c r="N35" s="887"/>
      <c r="O35" s="887"/>
      <c r="P35" s="887"/>
    </row>
    <row r="36" spans="1:16" ht="39" customHeight="1">
      <c r="A36" s="887"/>
      <c r="B36" s="890"/>
      <c r="C36" s="896" t="s">
        <v>466</v>
      </c>
      <c r="D36" s="896"/>
      <c r="E36" s="901"/>
      <c r="F36" s="905">
        <v>0.36</v>
      </c>
      <c r="G36" s="910">
        <v>0.41</v>
      </c>
      <c r="H36" s="910">
        <v>0.76</v>
      </c>
      <c r="I36" s="910">
        <v>0.25</v>
      </c>
      <c r="J36" s="914">
        <v>0.22</v>
      </c>
      <c r="K36" s="887"/>
      <c r="L36" s="887"/>
      <c r="M36" s="887"/>
      <c r="N36" s="887"/>
      <c r="O36" s="887"/>
      <c r="P36" s="887"/>
    </row>
    <row r="37" spans="1:16" ht="39" customHeight="1">
      <c r="A37" s="887"/>
      <c r="B37" s="890"/>
      <c r="C37" s="896" t="s">
        <v>240</v>
      </c>
      <c r="D37" s="896"/>
      <c r="E37" s="901"/>
      <c r="F37" s="905">
        <v>6.e-002</v>
      </c>
      <c r="G37" s="910">
        <v>6.e-002</v>
      </c>
      <c r="H37" s="910">
        <v>9.e-002</v>
      </c>
      <c r="I37" s="910">
        <v>6.e-002</v>
      </c>
      <c r="J37" s="914">
        <v>7.0000000000000007e-002</v>
      </c>
      <c r="K37" s="887"/>
      <c r="L37" s="887"/>
      <c r="M37" s="887"/>
      <c r="N37" s="887"/>
      <c r="O37" s="887"/>
      <c r="P37" s="887"/>
    </row>
    <row r="38" spans="1:16" ht="39" customHeight="1">
      <c r="A38" s="887"/>
      <c r="B38" s="890"/>
      <c r="C38" s="896" t="s">
        <v>308</v>
      </c>
      <c r="D38" s="896"/>
      <c r="E38" s="901"/>
      <c r="F38" s="905">
        <v>0</v>
      </c>
      <c r="G38" s="910">
        <v>0</v>
      </c>
      <c r="H38" s="910">
        <v>0</v>
      </c>
      <c r="I38" s="910">
        <v>0</v>
      </c>
      <c r="J38" s="914">
        <v>0</v>
      </c>
      <c r="K38" s="887"/>
      <c r="L38" s="887"/>
      <c r="M38" s="887"/>
      <c r="N38" s="887"/>
      <c r="O38" s="887"/>
      <c r="P38" s="887"/>
    </row>
    <row r="39" spans="1:16" ht="39" customHeight="1">
      <c r="A39" s="887"/>
      <c r="B39" s="890"/>
      <c r="C39" s="896"/>
      <c r="D39" s="896"/>
      <c r="E39" s="901"/>
      <c r="F39" s="905"/>
      <c r="G39" s="910"/>
      <c r="H39" s="910"/>
      <c r="I39" s="910"/>
      <c r="J39" s="914"/>
      <c r="K39" s="887"/>
      <c r="L39" s="887"/>
      <c r="M39" s="887"/>
      <c r="N39" s="887"/>
      <c r="O39" s="887"/>
      <c r="P39" s="887"/>
    </row>
    <row r="40" spans="1:16" ht="39" customHeight="1">
      <c r="A40" s="887"/>
      <c r="B40" s="890"/>
      <c r="C40" s="896"/>
      <c r="D40" s="896"/>
      <c r="E40" s="901"/>
      <c r="F40" s="905"/>
      <c r="G40" s="910"/>
      <c r="H40" s="910"/>
      <c r="I40" s="910"/>
      <c r="J40" s="914"/>
      <c r="K40" s="887"/>
      <c r="L40" s="887"/>
      <c r="M40" s="887"/>
      <c r="N40" s="887"/>
      <c r="O40" s="887"/>
      <c r="P40" s="887"/>
    </row>
    <row r="41" spans="1:16" ht="39" customHeight="1">
      <c r="A41" s="887"/>
      <c r="B41" s="890"/>
      <c r="C41" s="896"/>
      <c r="D41" s="896"/>
      <c r="E41" s="901"/>
      <c r="F41" s="905"/>
      <c r="G41" s="910"/>
      <c r="H41" s="910"/>
      <c r="I41" s="910"/>
      <c r="J41" s="914"/>
      <c r="K41" s="887"/>
      <c r="L41" s="887"/>
      <c r="M41" s="887"/>
      <c r="N41" s="887"/>
      <c r="O41" s="887"/>
      <c r="P41" s="887"/>
    </row>
    <row r="42" spans="1:16" ht="39" customHeight="1">
      <c r="A42" s="887"/>
      <c r="B42" s="891"/>
      <c r="C42" s="896" t="s">
        <v>530</v>
      </c>
      <c r="D42" s="896"/>
      <c r="E42" s="901"/>
      <c r="F42" s="905" t="s">
        <v>212</v>
      </c>
      <c r="G42" s="910" t="s">
        <v>212</v>
      </c>
      <c r="H42" s="910" t="s">
        <v>212</v>
      </c>
      <c r="I42" s="910" t="s">
        <v>212</v>
      </c>
      <c r="J42" s="914" t="s">
        <v>212</v>
      </c>
      <c r="K42" s="887"/>
      <c r="L42" s="887"/>
      <c r="M42" s="887"/>
      <c r="N42" s="887"/>
      <c r="O42" s="887"/>
      <c r="P42" s="887"/>
    </row>
    <row r="43" spans="1:16" ht="39" customHeight="1">
      <c r="A43" s="887"/>
      <c r="B43" s="892"/>
      <c r="C43" s="897" t="s">
        <v>491</v>
      </c>
      <c r="D43" s="897"/>
      <c r="E43" s="902"/>
      <c r="F43" s="906" t="s">
        <v>212</v>
      </c>
      <c r="G43" s="911" t="s">
        <v>212</v>
      </c>
      <c r="H43" s="911" t="s">
        <v>212</v>
      </c>
      <c r="I43" s="911" t="s">
        <v>212</v>
      </c>
      <c r="J43" s="915" t="s">
        <v>212</v>
      </c>
      <c r="K43" s="887"/>
      <c r="L43" s="887"/>
      <c r="M43" s="887"/>
      <c r="N43" s="887"/>
      <c r="O43" s="887"/>
      <c r="P43" s="887"/>
    </row>
    <row r="44" spans="1:16" ht="39" customHeight="1">
      <c r="A44" s="887"/>
      <c r="B44" s="893" t="s">
        <v>18</v>
      </c>
      <c r="C44" s="898"/>
      <c r="D44" s="898"/>
      <c r="E44" s="898"/>
      <c r="F44" s="907"/>
      <c r="G44" s="907"/>
      <c r="H44" s="907"/>
      <c r="I44" s="907"/>
      <c r="J44" s="907"/>
      <c r="K44" s="887"/>
      <c r="L44" s="887"/>
      <c r="M44" s="887"/>
      <c r="N44" s="887"/>
      <c r="O44" s="887"/>
      <c r="P44" s="887"/>
    </row>
    <row r="45" spans="1:16" ht="18" customHeight="1">
      <c r="A45" s="887"/>
      <c r="B45" s="887"/>
      <c r="C45" s="887"/>
      <c r="D45" s="887"/>
      <c r="E45" s="887"/>
      <c r="F45" s="887"/>
      <c r="G45" s="887"/>
      <c r="H45" s="887"/>
      <c r="I45" s="887"/>
      <c r="J45" s="887"/>
      <c r="K45" s="887"/>
      <c r="L45" s="887"/>
      <c r="M45" s="887"/>
      <c r="N45" s="887"/>
      <c r="O45" s="887"/>
      <c r="P45" s="887"/>
    </row>
  </sheetData>
  <sheetProtection algorithmName="SHA-512" hashValue="90AFqb5+2wcbmKpCXdzSqNZV5bXr3VwYgujSSHZY0M1pydRHwMEKCxYucBr1cWMocrAkJqtM0QUUnMJSWAu8Zw==" saltValue="Ihw0m2Z8e5XAqhaSSc4lP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7"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0"/>
      <c r="B1" s="760"/>
      <c r="C1" s="760"/>
      <c r="D1" s="760"/>
      <c r="E1" s="760"/>
      <c r="F1" s="760"/>
      <c r="G1" s="760"/>
      <c r="H1" s="760"/>
      <c r="I1" s="760"/>
      <c r="J1" s="760"/>
      <c r="K1" s="760"/>
      <c r="L1" s="760"/>
      <c r="M1" s="760"/>
      <c r="N1" s="760"/>
      <c r="O1" s="760"/>
      <c r="P1" s="760"/>
      <c r="Q1" s="760"/>
      <c r="R1" s="760"/>
      <c r="S1" s="760"/>
      <c r="T1" s="760"/>
      <c r="U1" s="760"/>
    </row>
    <row r="2" spans="1:21" ht="13.5" customHeight="1">
      <c r="A2" s="760"/>
      <c r="B2" s="760"/>
      <c r="C2" s="760"/>
      <c r="D2" s="760"/>
      <c r="E2" s="760"/>
      <c r="F2" s="760"/>
      <c r="G2" s="760"/>
      <c r="H2" s="760"/>
      <c r="I2" s="760"/>
      <c r="J2" s="760"/>
      <c r="K2" s="760"/>
      <c r="L2" s="760"/>
      <c r="M2" s="760"/>
      <c r="N2" s="760"/>
      <c r="O2" s="760"/>
      <c r="P2" s="760"/>
      <c r="Q2" s="760"/>
      <c r="R2" s="760"/>
      <c r="S2" s="760"/>
      <c r="T2" s="760"/>
      <c r="U2" s="760"/>
    </row>
    <row r="3" spans="1:21" ht="13.5" customHeight="1">
      <c r="A3" s="760"/>
      <c r="B3" s="760"/>
      <c r="C3" s="760"/>
      <c r="D3" s="760"/>
      <c r="E3" s="760"/>
      <c r="F3" s="760"/>
      <c r="G3" s="760"/>
      <c r="H3" s="760"/>
      <c r="I3" s="760"/>
      <c r="J3" s="760"/>
      <c r="K3" s="760"/>
      <c r="L3" s="760"/>
      <c r="M3" s="760"/>
      <c r="N3" s="760"/>
      <c r="O3" s="760"/>
      <c r="P3" s="760"/>
      <c r="Q3" s="760"/>
      <c r="R3" s="760"/>
      <c r="S3" s="760"/>
      <c r="T3" s="760"/>
      <c r="U3" s="760"/>
    </row>
    <row r="4" spans="1:21" ht="13.5" customHeight="1">
      <c r="A4" s="760"/>
      <c r="B4" s="760"/>
      <c r="C4" s="760"/>
      <c r="D4" s="760"/>
      <c r="E4" s="760"/>
      <c r="F4" s="760"/>
      <c r="G4" s="760"/>
      <c r="H4" s="760"/>
      <c r="I4" s="760"/>
      <c r="J4" s="760"/>
      <c r="K4" s="760"/>
      <c r="L4" s="760"/>
      <c r="M4" s="760"/>
      <c r="N4" s="760"/>
      <c r="O4" s="760"/>
      <c r="P4" s="760"/>
      <c r="Q4" s="760"/>
      <c r="R4" s="760"/>
      <c r="S4" s="760"/>
      <c r="T4" s="760"/>
      <c r="U4" s="760"/>
    </row>
    <row r="5" spans="1:21" ht="13.5" customHeight="1">
      <c r="A5" s="760"/>
      <c r="B5" s="760"/>
      <c r="C5" s="760"/>
      <c r="D5" s="760"/>
      <c r="E5" s="760"/>
      <c r="F5" s="760"/>
      <c r="G5" s="760"/>
      <c r="H5" s="760"/>
      <c r="I5" s="760"/>
      <c r="J5" s="760"/>
      <c r="K5" s="760"/>
      <c r="L5" s="760"/>
      <c r="M5" s="760"/>
      <c r="N5" s="760"/>
      <c r="O5" s="760"/>
      <c r="P5" s="760"/>
      <c r="Q5" s="760"/>
      <c r="R5" s="760"/>
      <c r="S5" s="760"/>
      <c r="T5" s="760"/>
      <c r="U5" s="760"/>
    </row>
    <row r="6" spans="1:21" ht="13.5" customHeight="1">
      <c r="A6" s="760"/>
      <c r="B6" s="760"/>
      <c r="C6" s="760"/>
      <c r="D6" s="760"/>
      <c r="E6" s="760"/>
      <c r="F6" s="760"/>
      <c r="G6" s="760"/>
      <c r="H6" s="760"/>
      <c r="I6" s="760"/>
      <c r="J6" s="760"/>
      <c r="K6" s="760"/>
      <c r="L6" s="760"/>
      <c r="M6" s="760"/>
      <c r="N6" s="760"/>
      <c r="O6" s="760"/>
      <c r="P6" s="760"/>
      <c r="Q6" s="760"/>
      <c r="R6" s="760"/>
      <c r="S6" s="760"/>
      <c r="T6" s="760"/>
      <c r="U6" s="760"/>
    </row>
    <row r="7" spans="1:21" ht="13.5" customHeight="1">
      <c r="A7" s="760"/>
      <c r="B7" s="760"/>
      <c r="C7" s="760"/>
      <c r="D7" s="760"/>
      <c r="E7" s="760"/>
      <c r="F7" s="760"/>
      <c r="G7" s="760"/>
      <c r="H7" s="760"/>
      <c r="I7" s="760"/>
      <c r="J7" s="760"/>
      <c r="K7" s="760"/>
      <c r="L7" s="760"/>
      <c r="M7" s="760"/>
      <c r="N7" s="760"/>
      <c r="O7" s="760"/>
      <c r="P7" s="760"/>
      <c r="Q7" s="760"/>
      <c r="R7" s="760"/>
      <c r="S7" s="760"/>
      <c r="T7" s="760"/>
      <c r="U7" s="760"/>
    </row>
    <row r="8" spans="1:21" ht="13.5" customHeight="1">
      <c r="A8" s="760"/>
      <c r="B8" s="760"/>
      <c r="C8" s="760"/>
      <c r="D8" s="760"/>
      <c r="E8" s="760"/>
      <c r="F8" s="760"/>
      <c r="G8" s="760"/>
      <c r="H8" s="760"/>
      <c r="I8" s="760"/>
      <c r="J8" s="760"/>
      <c r="K8" s="760"/>
      <c r="L8" s="760"/>
      <c r="M8" s="760"/>
      <c r="N8" s="760"/>
      <c r="O8" s="760"/>
      <c r="P8" s="760"/>
      <c r="Q8" s="760"/>
      <c r="R8" s="760"/>
      <c r="S8" s="760"/>
      <c r="T8" s="760"/>
      <c r="U8" s="760"/>
    </row>
    <row r="9" spans="1:21" ht="13.5" customHeight="1">
      <c r="A9" s="760"/>
      <c r="B9" s="760"/>
      <c r="C9" s="760"/>
      <c r="D9" s="760"/>
      <c r="E9" s="760"/>
      <c r="F9" s="760"/>
      <c r="G9" s="760"/>
      <c r="H9" s="760"/>
      <c r="I9" s="760"/>
      <c r="J9" s="760"/>
      <c r="K9" s="760"/>
      <c r="L9" s="760"/>
      <c r="M9" s="760"/>
      <c r="N9" s="760"/>
      <c r="O9" s="760"/>
      <c r="P9" s="760"/>
      <c r="Q9" s="760"/>
      <c r="R9" s="760"/>
      <c r="S9" s="760"/>
      <c r="T9" s="760"/>
      <c r="U9" s="760"/>
    </row>
    <row r="10" spans="1:21" ht="13.5" customHeight="1">
      <c r="A10" s="760"/>
      <c r="B10" s="760"/>
      <c r="C10" s="760"/>
      <c r="D10" s="760"/>
      <c r="E10" s="760"/>
      <c r="F10" s="760"/>
      <c r="G10" s="760"/>
      <c r="H10" s="760"/>
      <c r="I10" s="760"/>
      <c r="J10" s="760"/>
      <c r="K10" s="760"/>
      <c r="L10" s="760"/>
      <c r="M10" s="760"/>
      <c r="N10" s="760"/>
      <c r="O10" s="760"/>
      <c r="P10" s="760"/>
      <c r="Q10" s="760"/>
      <c r="R10" s="760"/>
      <c r="S10" s="760"/>
      <c r="T10" s="760"/>
      <c r="U10" s="760"/>
    </row>
    <row r="11" spans="1:21" ht="13.5" customHeight="1">
      <c r="A11" s="760"/>
      <c r="B11" s="760"/>
      <c r="C11" s="760"/>
      <c r="D11" s="760"/>
      <c r="E11" s="760"/>
      <c r="F11" s="760"/>
      <c r="G11" s="760"/>
      <c r="H11" s="760"/>
      <c r="I11" s="760"/>
      <c r="J11" s="760"/>
      <c r="K11" s="760"/>
      <c r="L11" s="760"/>
      <c r="M11" s="760"/>
      <c r="N11" s="760"/>
      <c r="O11" s="760"/>
      <c r="P11" s="760"/>
      <c r="Q11" s="760"/>
      <c r="R11" s="760"/>
      <c r="S11" s="760"/>
      <c r="T11" s="760"/>
      <c r="U11" s="760"/>
    </row>
    <row r="12" spans="1:21" ht="13.5" customHeight="1">
      <c r="A12" s="760"/>
      <c r="B12" s="760"/>
      <c r="C12" s="760"/>
      <c r="D12" s="760"/>
      <c r="E12" s="760"/>
      <c r="F12" s="760"/>
      <c r="G12" s="760"/>
      <c r="H12" s="760"/>
      <c r="I12" s="760"/>
      <c r="J12" s="760"/>
      <c r="K12" s="760"/>
      <c r="L12" s="760"/>
      <c r="M12" s="760"/>
      <c r="N12" s="760"/>
      <c r="O12" s="760"/>
      <c r="P12" s="760"/>
      <c r="Q12" s="760"/>
      <c r="R12" s="760"/>
      <c r="S12" s="760"/>
      <c r="T12" s="760"/>
      <c r="U12" s="760"/>
    </row>
    <row r="13" spans="1:21" ht="13.5" customHeight="1">
      <c r="A13" s="760"/>
      <c r="B13" s="760"/>
      <c r="C13" s="760"/>
      <c r="D13" s="760"/>
      <c r="E13" s="760"/>
      <c r="F13" s="760"/>
      <c r="G13" s="760"/>
      <c r="H13" s="760"/>
      <c r="I13" s="760"/>
      <c r="J13" s="760"/>
      <c r="K13" s="760"/>
      <c r="L13" s="760"/>
      <c r="M13" s="760"/>
      <c r="N13" s="760"/>
      <c r="O13" s="760"/>
      <c r="P13" s="760"/>
      <c r="Q13" s="760"/>
      <c r="R13" s="760"/>
      <c r="S13" s="760"/>
      <c r="T13" s="760"/>
      <c r="U13" s="760"/>
    </row>
    <row r="14" spans="1:21" ht="13.5" customHeight="1">
      <c r="A14" s="760"/>
      <c r="B14" s="760"/>
      <c r="C14" s="760"/>
      <c r="D14" s="760"/>
      <c r="E14" s="760"/>
      <c r="F14" s="760"/>
      <c r="G14" s="760"/>
      <c r="H14" s="760"/>
      <c r="I14" s="760"/>
      <c r="J14" s="760"/>
      <c r="K14" s="760"/>
      <c r="L14" s="760"/>
      <c r="M14" s="760"/>
      <c r="N14" s="760"/>
      <c r="O14" s="760"/>
      <c r="P14" s="760"/>
      <c r="Q14" s="760"/>
      <c r="R14" s="760"/>
      <c r="S14" s="760"/>
      <c r="T14" s="760"/>
      <c r="U14" s="760"/>
    </row>
    <row r="15" spans="1:21" ht="13.5" customHeight="1">
      <c r="A15" s="760"/>
      <c r="B15" s="760"/>
      <c r="C15" s="760"/>
      <c r="D15" s="760"/>
      <c r="E15" s="760"/>
      <c r="F15" s="760"/>
      <c r="G15" s="760"/>
      <c r="H15" s="760"/>
      <c r="I15" s="760"/>
      <c r="J15" s="760"/>
      <c r="K15" s="760"/>
      <c r="L15" s="760"/>
      <c r="M15" s="760"/>
      <c r="N15" s="760"/>
      <c r="O15" s="760"/>
      <c r="P15" s="760"/>
      <c r="Q15" s="760"/>
      <c r="R15" s="760"/>
      <c r="S15" s="760"/>
      <c r="T15" s="760"/>
      <c r="U15" s="760"/>
    </row>
    <row r="16" spans="1:21" ht="13.5" customHeight="1">
      <c r="A16" s="760"/>
      <c r="B16" s="760"/>
      <c r="C16" s="760"/>
      <c r="D16" s="760"/>
      <c r="E16" s="760"/>
      <c r="F16" s="760"/>
      <c r="G16" s="760"/>
      <c r="H16" s="760"/>
      <c r="I16" s="760"/>
      <c r="J16" s="760"/>
      <c r="K16" s="760"/>
      <c r="L16" s="760"/>
      <c r="M16" s="760"/>
      <c r="N16" s="760"/>
      <c r="O16" s="760"/>
      <c r="P16" s="760"/>
      <c r="Q16" s="760"/>
      <c r="R16" s="760"/>
      <c r="S16" s="760"/>
      <c r="T16" s="760"/>
      <c r="U16" s="760"/>
    </row>
    <row r="17" spans="1:21" ht="13.5" customHeight="1">
      <c r="A17" s="760"/>
      <c r="B17" s="760"/>
      <c r="C17" s="760"/>
      <c r="D17" s="760"/>
      <c r="E17" s="760"/>
      <c r="F17" s="760"/>
      <c r="G17" s="760"/>
      <c r="H17" s="760"/>
      <c r="I17" s="760"/>
      <c r="J17" s="760"/>
      <c r="K17" s="760"/>
      <c r="L17" s="760"/>
      <c r="M17" s="760"/>
      <c r="N17" s="760"/>
      <c r="O17" s="760"/>
      <c r="P17" s="760"/>
      <c r="Q17" s="760"/>
      <c r="R17" s="760"/>
      <c r="S17" s="760"/>
      <c r="T17" s="760"/>
      <c r="U17" s="760"/>
    </row>
    <row r="18" spans="1:21" ht="13.5" customHeight="1">
      <c r="A18" s="760"/>
      <c r="B18" s="760"/>
      <c r="C18" s="760"/>
      <c r="D18" s="760"/>
      <c r="E18" s="760"/>
      <c r="F18" s="760"/>
      <c r="G18" s="760"/>
      <c r="H18" s="760"/>
      <c r="I18" s="760"/>
      <c r="J18" s="760"/>
      <c r="K18" s="760"/>
      <c r="L18" s="760"/>
      <c r="M18" s="760"/>
      <c r="N18" s="760"/>
      <c r="O18" s="760"/>
      <c r="P18" s="760"/>
      <c r="Q18" s="760"/>
      <c r="R18" s="760"/>
      <c r="S18" s="760"/>
      <c r="T18" s="760"/>
      <c r="U18" s="760"/>
    </row>
    <row r="19" spans="1:21" ht="13.5" customHeight="1">
      <c r="A19" s="760"/>
      <c r="B19" s="760"/>
      <c r="C19" s="760"/>
      <c r="D19" s="760"/>
      <c r="E19" s="760"/>
      <c r="F19" s="760"/>
      <c r="G19" s="760"/>
      <c r="H19" s="760"/>
      <c r="I19" s="760"/>
      <c r="J19" s="760"/>
      <c r="K19" s="760"/>
      <c r="L19" s="760"/>
      <c r="M19" s="760"/>
      <c r="N19" s="760"/>
      <c r="O19" s="760"/>
      <c r="P19" s="760"/>
      <c r="Q19" s="760"/>
      <c r="R19" s="760"/>
      <c r="S19" s="760"/>
      <c r="T19" s="760"/>
      <c r="U19" s="760"/>
    </row>
    <row r="20" spans="1:21" ht="13.5" customHeight="1">
      <c r="A20" s="760"/>
      <c r="B20" s="760"/>
      <c r="C20" s="760"/>
      <c r="D20" s="760"/>
      <c r="E20" s="760"/>
      <c r="F20" s="760"/>
      <c r="G20" s="760"/>
      <c r="H20" s="760"/>
      <c r="I20" s="760"/>
      <c r="J20" s="760"/>
      <c r="K20" s="760"/>
      <c r="L20" s="760"/>
      <c r="M20" s="760"/>
      <c r="N20" s="760"/>
      <c r="O20" s="760"/>
      <c r="P20" s="760"/>
      <c r="Q20" s="760"/>
      <c r="R20" s="760"/>
      <c r="S20" s="760"/>
      <c r="T20" s="760"/>
      <c r="U20" s="760"/>
    </row>
    <row r="21" spans="1:21" ht="13.5" customHeight="1">
      <c r="A21" s="760"/>
      <c r="B21" s="760"/>
      <c r="C21" s="760"/>
      <c r="D21" s="760"/>
      <c r="E21" s="760"/>
      <c r="F21" s="760"/>
      <c r="G21" s="760"/>
      <c r="H21" s="760"/>
      <c r="I21" s="760"/>
      <c r="J21" s="760"/>
      <c r="K21" s="760"/>
      <c r="L21" s="760"/>
      <c r="M21" s="760"/>
      <c r="N21" s="760"/>
      <c r="O21" s="760"/>
      <c r="P21" s="760"/>
      <c r="Q21" s="760"/>
      <c r="R21" s="760"/>
      <c r="S21" s="760"/>
      <c r="T21" s="760"/>
      <c r="U21" s="760"/>
    </row>
    <row r="22" spans="1:21" ht="13.5" customHeight="1">
      <c r="A22" s="760"/>
      <c r="B22" s="760"/>
      <c r="C22" s="760"/>
      <c r="D22" s="760"/>
      <c r="E22" s="760"/>
      <c r="F22" s="760"/>
      <c r="G22" s="760"/>
      <c r="H22" s="760"/>
      <c r="I22" s="760"/>
      <c r="J22" s="760"/>
      <c r="K22" s="760"/>
      <c r="L22" s="760"/>
      <c r="M22" s="760"/>
      <c r="N22" s="760"/>
      <c r="O22" s="760"/>
      <c r="P22" s="760"/>
      <c r="Q22" s="760"/>
      <c r="R22" s="760"/>
      <c r="S22" s="760"/>
      <c r="T22" s="760"/>
      <c r="U22" s="760"/>
    </row>
    <row r="23" spans="1:21" ht="13.5" customHeight="1">
      <c r="A23" s="760"/>
      <c r="B23" s="760"/>
      <c r="C23" s="760"/>
      <c r="D23" s="760"/>
      <c r="E23" s="760"/>
      <c r="F23" s="760"/>
      <c r="G23" s="760"/>
      <c r="H23" s="760"/>
      <c r="I23" s="760"/>
      <c r="J23" s="760"/>
      <c r="K23" s="760"/>
      <c r="L23" s="760"/>
      <c r="M23" s="760"/>
      <c r="N23" s="760"/>
      <c r="O23" s="760"/>
      <c r="P23" s="760"/>
      <c r="Q23" s="760"/>
      <c r="R23" s="760"/>
      <c r="S23" s="760"/>
      <c r="T23" s="760"/>
      <c r="U23" s="760"/>
    </row>
    <row r="24" spans="1:21" ht="13.5" customHeight="1">
      <c r="A24" s="760"/>
      <c r="B24" s="760"/>
      <c r="C24" s="760"/>
      <c r="D24" s="760"/>
      <c r="E24" s="760"/>
      <c r="F24" s="760"/>
      <c r="G24" s="760"/>
      <c r="H24" s="760"/>
      <c r="I24" s="760"/>
      <c r="J24" s="760"/>
      <c r="K24" s="760"/>
      <c r="L24" s="760"/>
      <c r="M24" s="760"/>
      <c r="N24" s="760"/>
      <c r="O24" s="760"/>
      <c r="P24" s="760"/>
      <c r="Q24" s="760"/>
      <c r="R24" s="760"/>
      <c r="S24" s="760"/>
      <c r="T24" s="760"/>
      <c r="U24" s="760"/>
    </row>
    <row r="25" spans="1:21" ht="13.5" customHeight="1">
      <c r="A25" s="760"/>
      <c r="B25" s="760"/>
      <c r="C25" s="760"/>
      <c r="D25" s="760"/>
      <c r="E25" s="760"/>
      <c r="F25" s="760"/>
      <c r="G25" s="760"/>
      <c r="H25" s="760"/>
      <c r="I25" s="760"/>
      <c r="J25" s="760"/>
      <c r="K25" s="760"/>
      <c r="L25" s="760"/>
      <c r="M25" s="760"/>
      <c r="N25" s="760"/>
      <c r="O25" s="760"/>
      <c r="P25" s="760"/>
      <c r="Q25" s="760"/>
      <c r="R25" s="760"/>
      <c r="S25" s="760"/>
      <c r="T25" s="760"/>
      <c r="U25" s="760"/>
    </row>
    <row r="26" spans="1:21" ht="13.5" customHeight="1">
      <c r="A26" s="760"/>
      <c r="B26" s="760"/>
      <c r="C26" s="760"/>
      <c r="D26" s="760"/>
      <c r="E26" s="760"/>
      <c r="F26" s="760"/>
      <c r="G26" s="760"/>
      <c r="H26" s="760"/>
      <c r="I26" s="760"/>
      <c r="J26" s="760"/>
      <c r="K26" s="760"/>
      <c r="L26" s="760"/>
      <c r="M26" s="760"/>
      <c r="N26" s="760"/>
      <c r="O26" s="760"/>
      <c r="P26" s="760"/>
      <c r="Q26" s="760"/>
      <c r="R26" s="760"/>
      <c r="S26" s="760"/>
      <c r="T26" s="760"/>
      <c r="U26" s="760"/>
    </row>
    <row r="27" spans="1:21" ht="13.5" customHeight="1">
      <c r="A27" s="760"/>
      <c r="B27" s="760"/>
      <c r="C27" s="760"/>
      <c r="D27" s="760"/>
      <c r="E27" s="760"/>
      <c r="F27" s="760"/>
      <c r="G27" s="760"/>
      <c r="H27" s="760"/>
      <c r="I27" s="760"/>
      <c r="J27" s="760"/>
      <c r="K27" s="760"/>
      <c r="L27" s="760"/>
      <c r="M27" s="760"/>
      <c r="N27" s="760"/>
      <c r="O27" s="760"/>
      <c r="P27" s="760"/>
      <c r="Q27" s="760"/>
      <c r="R27" s="760"/>
      <c r="S27" s="760"/>
      <c r="T27" s="760"/>
      <c r="U27" s="760"/>
    </row>
    <row r="28" spans="1:21" ht="13.5" customHeight="1">
      <c r="A28" s="760"/>
      <c r="B28" s="760"/>
      <c r="C28" s="760"/>
      <c r="D28" s="760"/>
      <c r="E28" s="760"/>
      <c r="F28" s="760"/>
      <c r="G28" s="760"/>
      <c r="H28" s="760"/>
      <c r="I28" s="760"/>
      <c r="J28" s="760"/>
      <c r="K28" s="760"/>
      <c r="L28" s="760"/>
      <c r="M28" s="760"/>
      <c r="N28" s="760"/>
      <c r="O28" s="760"/>
      <c r="P28" s="760"/>
      <c r="Q28" s="760"/>
      <c r="R28" s="760"/>
      <c r="S28" s="760"/>
      <c r="T28" s="760"/>
      <c r="U28" s="760"/>
    </row>
    <row r="29" spans="1:21" ht="13.5" customHeight="1">
      <c r="A29" s="760"/>
      <c r="B29" s="760"/>
      <c r="C29" s="760"/>
      <c r="D29" s="760"/>
      <c r="E29" s="760"/>
      <c r="F29" s="760"/>
      <c r="G29" s="760"/>
      <c r="H29" s="760"/>
      <c r="I29" s="760"/>
      <c r="J29" s="760"/>
      <c r="K29" s="760"/>
      <c r="L29" s="760"/>
      <c r="M29" s="760"/>
      <c r="N29" s="760"/>
      <c r="O29" s="760"/>
      <c r="P29" s="760"/>
      <c r="Q29" s="760"/>
      <c r="R29" s="760"/>
      <c r="S29" s="760"/>
      <c r="T29" s="760"/>
      <c r="U29" s="760"/>
    </row>
    <row r="30" spans="1:21" ht="13.5" customHeight="1">
      <c r="A30" s="760"/>
      <c r="B30" s="760"/>
      <c r="C30" s="760"/>
      <c r="D30" s="760"/>
      <c r="E30" s="760"/>
      <c r="F30" s="760"/>
      <c r="G30" s="760"/>
      <c r="H30" s="760"/>
      <c r="I30" s="760"/>
      <c r="J30" s="760"/>
      <c r="K30" s="760"/>
      <c r="L30" s="760"/>
      <c r="M30" s="760"/>
      <c r="N30" s="760"/>
      <c r="O30" s="760"/>
      <c r="P30" s="760"/>
      <c r="Q30" s="760"/>
      <c r="R30" s="760"/>
      <c r="S30" s="760"/>
      <c r="T30" s="760"/>
      <c r="U30" s="760"/>
    </row>
    <row r="31" spans="1:21" ht="13.5" customHeight="1">
      <c r="A31" s="760"/>
      <c r="B31" s="760"/>
      <c r="C31" s="760"/>
      <c r="D31" s="760"/>
      <c r="E31" s="760"/>
      <c r="F31" s="760"/>
      <c r="G31" s="760"/>
      <c r="H31" s="760"/>
      <c r="I31" s="760"/>
      <c r="J31" s="760"/>
      <c r="K31" s="760"/>
      <c r="L31" s="760"/>
      <c r="M31" s="760"/>
      <c r="N31" s="760"/>
      <c r="O31" s="760"/>
      <c r="P31" s="760"/>
      <c r="Q31" s="760"/>
      <c r="R31" s="760"/>
      <c r="S31" s="760"/>
      <c r="T31" s="760"/>
      <c r="U31" s="760"/>
    </row>
    <row r="32" spans="1:21" ht="13.5" customHeight="1">
      <c r="A32" s="760"/>
      <c r="B32" s="760"/>
      <c r="C32" s="760"/>
      <c r="D32" s="760"/>
      <c r="E32" s="760"/>
      <c r="F32" s="760"/>
      <c r="G32" s="760"/>
      <c r="H32" s="760"/>
      <c r="I32" s="760"/>
      <c r="J32" s="760"/>
      <c r="K32" s="760"/>
      <c r="L32" s="760"/>
      <c r="M32" s="760"/>
      <c r="N32" s="760"/>
      <c r="O32" s="760"/>
      <c r="P32" s="760"/>
      <c r="Q32" s="760"/>
      <c r="R32" s="760"/>
      <c r="S32" s="760"/>
      <c r="T32" s="760"/>
      <c r="U32" s="760"/>
    </row>
    <row r="33" spans="1:21" ht="13.5" customHeight="1">
      <c r="A33" s="760"/>
      <c r="B33" s="760"/>
      <c r="C33" s="760"/>
      <c r="D33" s="760"/>
      <c r="E33" s="760"/>
      <c r="F33" s="760"/>
      <c r="G33" s="760"/>
      <c r="H33" s="760"/>
      <c r="I33" s="760"/>
      <c r="J33" s="760"/>
      <c r="K33" s="760"/>
      <c r="L33" s="760"/>
      <c r="M33" s="760"/>
      <c r="N33" s="760"/>
      <c r="O33" s="760"/>
      <c r="P33" s="760"/>
      <c r="Q33" s="760"/>
      <c r="R33" s="760"/>
      <c r="S33" s="760"/>
      <c r="T33" s="760"/>
      <c r="U33" s="760"/>
    </row>
    <row r="34" spans="1:21" ht="13.5" customHeight="1">
      <c r="A34" s="760"/>
      <c r="B34" s="760"/>
      <c r="C34" s="760"/>
      <c r="D34" s="760"/>
      <c r="E34" s="760"/>
      <c r="F34" s="760"/>
      <c r="G34" s="760"/>
      <c r="H34" s="760"/>
      <c r="I34" s="760"/>
      <c r="J34" s="760"/>
      <c r="K34" s="760"/>
      <c r="L34" s="760"/>
      <c r="M34" s="760"/>
      <c r="N34" s="760"/>
      <c r="O34" s="760"/>
      <c r="P34" s="760"/>
      <c r="Q34" s="760"/>
      <c r="R34" s="760"/>
      <c r="S34" s="760"/>
      <c r="T34" s="760"/>
      <c r="U34" s="760"/>
    </row>
    <row r="35" spans="1:21" ht="13.5" customHeight="1">
      <c r="A35" s="760"/>
      <c r="B35" s="760"/>
      <c r="C35" s="760"/>
      <c r="D35" s="760"/>
      <c r="E35" s="760"/>
      <c r="F35" s="760"/>
      <c r="G35" s="760"/>
      <c r="H35" s="760"/>
      <c r="I35" s="760"/>
      <c r="J35" s="760"/>
      <c r="K35" s="760"/>
      <c r="L35" s="760"/>
      <c r="M35" s="760"/>
      <c r="N35" s="760"/>
      <c r="O35" s="760"/>
      <c r="P35" s="760"/>
      <c r="Q35" s="760"/>
      <c r="R35" s="760"/>
      <c r="S35" s="760"/>
      <c r="T35" s="760"/>
      <c r="U35" s="760"/>
    </row>
    <row r="36" spans="1:21" ht="13.5" customHeight="1">
      <c r="A36" s="760"/>
      <c r="B36" s="760"/>
      <c r="C36" s="760"/>
      <c r="D36" s="760"/>
      <c r="E36" s="760"/>
      <c r="F36" s="760"/>
      <c r="G36" s="760"/>
      <c r="H36" s="760"/>
      <c r="I36" s="760"/>
      <c r="J36" s="760"/>
      <c r="K36" s="760"/>
      <c r="L36" s="760"/>
      <c r="M36" s="760"/>
      <c r="N36" s="760"/>
      <c r="O36" s="760"/>
      <c r="P36" s="760"/>
      <c r="Q36" s="760"/>
      <c r="R36" s="760"/>
      <c r="S36" s="760"/>
      <c r="T36" s="760"/>
      <c r="U36" s="760"/>
    </row>
    <row r="37" spans="1:21" ht="13.5" customHeight="1">
      <c r="A37" s="760"/>
      <c r="B37" s="760"/>
      <c r="C37" s="760"/>
      <c r="D37" s="760"/>
      <c r="E37" s="760"/>
      <c r="F37" s="760"/>
      <c r="G37" s="760"/>
      <c r="H37" s="760"/>
      <c r="I37" s="760"/>
      <c r="J37" s="760"/>
      <c r="K37" s="760"/>
      <c r="L37" s="760"/>
      <c r="M37" s="760"/>
      <c r="N37" s="760"/>
      <c r="O37" s="760"/>
      <c r="P37" s="760"/>
      <c r="Q37" s="760"/>
      <c r="R37" s="760"/>
      <c r="S37" s="760"/>
      <c r="T37" s="760"/>
      <c r="U37" s="760"/>
    </row>
    <row r="38" spans="1:21" ht="13.5" customHeight="1">
      <c r="A38" s="760"/>
      <c r="B38" s="760"/>
      <c r="C38" s="760"/>
      <c r="D38" s="760"/>
      <c r="E38" s="760"/>
      <c r="F38" s="760"/>
      <c r="G38" s="760"/>
      <c r="H38" s="760"/>
      <c r="I38" s="760"/>
      <c r="J38" s="760"/>
      <c r="K38" s="760"/>
      <c r="L38" s="760"/>
      <c r="M38" s="760"/>
      <c r="N38" s="760"/>
      <c r="O38" s="760"/>
      <c r="P38" s="760"/>
      <c r="Q38" s="760"/>
      <c r="R38" s="760"/>
      <c r="S38" s="760"/>
      <c r="T38" s="760"/>
      <c r="U38" s="760"/>
    </row>
    <row r="39" spans="1:21" ht="13.5" customHeight="1">
      <c r="A39" s="760"/>
      <c r="B39" s="760"/>
      <c r="C39" s="760"/>
      <c r="D39" s="760"/>
      <c r="E39" s="760"/>
      <c r="F39" s="760"/>
      <c r="G39" s="760"/>
      <c r="H39" s="760"/>
      <c r="I39" s="760"/>
      <c r="J39" s="760"/>
      <c r="K39" s="760"/>
      <c r="L39" s="760"/>
      <c r="M39" s="760"/>
      <c r="N39" s="760"/>
      <c r="O39" s="760"/>
      <c r="P39" s="760"/>
      <c r="Q39" s="760"/>
      <c r="R39" s="760"/>
      <c r="S39" s="760"/>
      <c r="T39" s="760"/>
      <c r="U39" s="760"/>
    </row>
    <row r="40" spans="1:21" ht="13.5" customHeight="1">
      <c r="A40" s="760"/>
      <c r="B40" s="760"/>
      <c r="C40" s="760"/>
      <c r="D40" s="760"/>
      <c r="E40" s="760"/>
      <c r="F40" s="760"/>
      <c r="G40" s="760"/>
      <c r="H40" s="760"/>
      <c r="I40" s="760"/>
      <c r="J40" s="760"/>
      <c r="K40" s="760"/>
      <c r="L40" s="760"/>
      <c r="M40" s="760"/>
      <c r="N40" s="760"/>
      <c r="O40" s="760"/>
      <c r="P40" s="760"/>
      <c r="Q40" s="760"/>
      <c r="R40" s="760"/>
      <c r="S40" s="760"/>
      <c r="T40" s="760"/>
      <c r="U40" s="760"/>
    </row>
    <row r="41" spans="1:21" ht="13.5" customHeight="1">
      <c r="A41" s="760"/>
      <c r="B41" s="760"/>
      <c r="C41" s="760"/>
      <c r="D41" s="760"/>
      <c r="E41" s="760"/>
      <c r="F41" s="760"/>
      <c r="G41" s="760"/>
      <c r="H41" s="760"/>
      <c r="I41" s="760"/>
      <c r="J41" s="760"/>
      <c r="K41" s="760"/>
      <c r="L41" s="760"/>
      <c r="M41" s="760"/>
      <c r="N41" s="760"/>
      <c r="O41" s="760"/>
      <c r="P41" s="760"/>
      <c r="Q41" s="760"/>
      <c r="R41" s="760"/>
      <c r="S41" s="760"/>
      <c r="T41" s="760"/>
      <c r="U41" s="760"/>
    </row>
    <row r="42" spans="1:21" ht="13.5" customHeight="1">
      <c r="A42" s="760"/>
      <c r="B42" s="760"/>
      <c r="C42" s="760"/>
      <c r="D42" s="760"/>
      <c r="E42" s="760"/>
      <c r="F42" s="760"/>
      <c r="G42" s="760"/>
      <c r="H42" s="760"/>
      <c r="I42" s="760"/>
      <c r="J42" s="760"/>
      <c r="K42" s="760"/>
      <c r="L42" s="760"/>
      <c r="M42" s="760"/>
      <c r="N42" s="760"/>
      <c r="O42" s="760"/>
      <c r="P42" s="760"/>
      <c r="Q42" s="760"/>
      <c r="R42" s="760"/>
      <c r="S42" s="760"/>
      <c r="T42" s="760"/>
      <c r="U42" s="760"/>
    </row>
    <row r="43" spans="1:21" ht="30.75" customHeight="1">
      <c r="A43" s="760"/>
      <c r="B43" s="760"/>
      <c r="C43" s="760"/>
      <c r="D43" s="760"/>
      <c r="E43" s="760"/>
      <c r="F43" s="760"/>
      <c r="G43" s="760"/>
      <c r="H43" s="760"/>
      <c r="I43" s="760"/>
      <c r="J43" s="760"/>
      <c r="K43" s="760"/>
      <c r="L43" s="760"/>
      <c r="M43" s="760"/>
      <c r="N43" s="760"/>
      <c r="O43" s="976" t="s">
        <v>21</v>
      </c>
      <c r="P43" s="760"/>
      <c r="Q43" s="760"/>
      <c r="R43" s="760"/>
      <c r="S43" s="760"/>
      <c r="T43" s="760"/>
      <c r="U43" s="760"/>
    </row>
    <row r="44" spans="1:21" ht="30.75" customHeight="1">
      <c r="A44" s="760"/>
      <c r="B44" s="916" t="s">
        <v>24</v>
      </c>
      <c r="C44" s="929"/>
      <c r="D44" s="929"/>
      <c r="E44" s="946"/>
      <c r="F44" s="946"/>
      <c r="G44" s="946"/>
      <c r="H44" s="946"/>
      <c r="I44" s="946"/>
      <c r="J44" s="954" t="s">
        <v>14</v>
      </c>
      <c r="K44" s="961" t="s">
        <v>394</v>
      </c>
      <c r="L44" s="969" t="s">
        <v>344</v>
      </c>
      <c r="M44" s="969" t="s">
        <v>451</v>
      </c>
      <c r="N44" s="969" t="s">
        <v>528</v>
      </c>
      <c r="O44" s="977" t="s">
        <v>529</v>
      </c>
      <c r="P44" s="760"/>
      <c r="Q44" s="760"/>
      <c r="R44" s="760"/>
      <c r="S44" s="760"/>
      <c r="T44" s="760"/>
      <c r="U44" s="760"/>
    </row>
    <row r="45" spans="1:21" ht="30.75" customHeight="1">
      <c r="A45" s="760"/>
      <c r="B45" s="917" t="s">
        <v>25</v>
      </c>
      <c r="C45" s="930"/>
      <c r="D45" s="939"/>
      <c r="E45" s="947" t="s">
        <v>23</v>
      </c>
      <c r="F45" s="947"/>
      <c r="G45" s="947"/>
      <c r="H45" s="947"/>
      <c r="I45" s="947"/>
      <c r="J45" s="955"/>
      <c r="K45" s="962">
        <v>5957</v>
      </c>
      <c r="L45" s="970">
        <v>4821</v>
      </c>
      <c r="M45" s="970">
        <v>4327</v>
      </c>
      <c r="N45" s="970">
        <v>3774</v>
      </c>
      <c r="O45" s="978">
        <v>3204</v>
      </c>
      <c r="P45" s="760"/>
      <c r="Q45" s="760"/>
      <c r="R45" s="760"/>
      <c r="S45" s="760"/>
      <c r="T45" s="760"/>
      <c r="U45" s="760"/>
    </row>
    <row r="46" spans="1:21" ht="30.75" customHeight="1">
      <c r="A46" s="760"/>
      <c r="B46" s="918"/>
      <c r="C46" s="931"/>
      <c r="D46" s="940"/>
      <c r="E46" s="948" t="s">
        <v>30</v>
      </c>
      <c r="F46" s="948"/>
      <c r="G46" s="948"/>
      <c r="H46" s="948"/>
      <c r="I46" s="948"/>
      <c r="J46" s="956"/>
      <c r="K46" s="963" t="s">
        <v>212</v>
      </c>
      <c r="L46" s="971" t="s">
        <v>212</v>
      </c>
      <c r="M46" s="971" t="s">
        <v>212</v>
      </c>
      <c r="N46" s="971" t="s">
        <v>212</v>
      </c>
      <c r="O46" s="979" t="s">
        <v>212</v>
      </c>
      <c r="P46" s="760"/>
      <c r="Q46" s="760"/>
      <c r="R46" s="760"/>
      <c r="S46" s="760"/>
      <c r="T46" s="760"/>
      <c r="U46" s="760"/>
    </row>
    <row r="47" spans="1:21" ht="30.75" customHeight="1">
      <c r="A47" s="760"/>
      <c r="B47" s="918"/>
      <c r="C47" s="931"/>
      <c r="D47" s="940"/>
      <c r="E47" s="948" t="s">
        <v>35</v>
      </c>
      <c r="F47" s="948"/>
      <c r="G47" s="948"/>
      <c r="H47" s="948"/>
      <c r="I47" s="948"/>
      <c r="J47" s="956"/>
      <c r="K47" s="963">
        <v>158</v>
      </c>
      <c r="L47" s="971">
        <v>128</v>
      </c>
      <c r="M47" s="971">
        <v>14</v>
      </c>
      <c r="N47" s="971">
        <v>14</v>
      </c>
      <c r="O47" s="979">
        <v>14</v>
      </c>
      <c r="P47" s="760"/>
      <c r="Q47" s="760"/>
      <c r="R47" s="760"/>
      <c r="S47" s="760"/>
      <c r="T47" s="760"/>
      <c r="U47" s="760"/>
    </row>
    <row r="48" spans="1:21" ht="30.75" customHeight="1">
      <c r="A48" s="760"/>
      <c r="B48" s="918"/>
      <c r="C48" s="931"/>
      <c r="D48" s="940"/>
      <c r="E48" s="948" t="s">
        <v>41</v>
      </c>
      <c r="F48" s="948"/>
      <c r="G48" s="948"/>
      <c r="H48" s="948"/>
      <c r="I48" s="948"/>
      <c r="J48" s="956"/>
      <c r="K48" s="963" t="s">
        <v>212</v>
      </c>
      <c r="L48" s="971" t="s">
        <v>212</v>
      </c>
      <c r="M48" s="971" t="s">
        <v>212</v>
      </c>
      <c r="N48" s="971" t="s">
        <v>212</v>
      </c>
      <c r="O48" s="979" t="s">
        <v>212</v>
      </c>
      <c r="P48" s="760"/>
      <c r="Q48" s="760"/>
      <c r="R48" s="760"/>
      <c r="S48" s="760"/>
      <c r="T48" s="760"/>
      <c r="U48" s="760"/>
    </row>
    <row r="49" spans="1:21" ht="30.75" customHeight="1">
      <c r="A49" s="760"/>
      <c r="B49" s="918"/>
      <c r="C49" s="931"/>
      <c r="D49" s="940"/>
      <c r="E49" s="948" t="s">
        <v>0</v>
      </c>
      <c r="F49" s="948"/>
      <c r="G49" s="948"/>
      <c r="H49" s="948"/>
      <c r="I49" s="948"/>
      <c r="J49" s="956"/>
      <c r="K49" s="963">
        <v>160</v>
      </c>
      <c r="L49" s="971">
        <v>96</v>
      </c>
      <c r="M49" s="971">
        <v>82</v>
      </c>
      <c r="N49" s="971">
        <v>90</v>
      </c>
      <c r="O49" s="979">
        <v>92</v>
      </c>
      <c r="P49" s="760"/>
      <c r="Q49" s="760"/>
      <c r="R49" s="760"/>
      <c r="S49" s="760"/>
      <c r="T49" s="760"/>
      <c r="U49" s="760"/>
    </row>
    <row r="50" spans="1:21" ht="30.75" customHeight="1">
      <c r="A50" s="760"/>
      <c r="B50" s="918"/>
      <c r="C50" s="931"/>
      <c r="D50" s="940"/>
      <c r="E50" s="948" t="s">
        <v>43</v>
      </c>
      <c r="F50" s="948"/>
      <c r="G50" s="948"/>
      <c r="H50" s="948"/>
      <c r="I50" s="948"/>
      <c r="J50" s="956"/>
      <c r="K50" s="963">
        <v>219</v>
      </c>
      <c r="L50" s="971">
        <v>201</v>
      </c>
      <c r="M50" s="971">
        <v>187</v>
      </c>
      <c r="N50" s="971">
        <v>165</v>
      </c>
      <c r="O50" s="979">
        <v>148</v>
      </c>
      <c r="P50" s="760"/>
      <c r="Q50" s="760"/>
      <c r="R50" s="760"/>
      <c r="S50" s="760"/>
      <c r="T50" s="760"/>
      <c r="U50" s="760"/>
    </row>
    <row r="51" spans="1:21" ht="30.75" customHeight="1">
      <c r="A51" s="760"/>
      <c r="B51" s="919"/>
      <c r="C51" s="932"/>
      <c r="D51" s="941"/>
      <c r="E51" s="948" t="s">
        <v>50</v>
      </c>
      <c r="F51" s="948"/>
      <c r="G51" s="948"/>
      <c r="H51" s="948"/>
      <c r="I51" s="948"/>
      <c r="J51" s="956"/>
      <c r="K51" s="963" t="s">
        <v>212</v>
      </c>
      <c r="L51" s="971" t="s">
        <v>212</v>
      </c>
      <c r="M51" s="971" t="s">
        <v>212</v>
      </c>
      <c r="N51" s="971" t="s">
        <v>212</v>
      </c>
      <c r="O51" s="979">
        <v>0</v>
      </c>
      <c r="P51" s="760"/>
      <c r="Q51" s="760"/>
      <c r="R51" s="760"/>
      <c r="S51" s="760"/>
      <c r="T51" s="760"/>
      <c r="U51" s="760"/>
    </row>
    <row r="52" spans="1:21" ht="30.75" customHeight="1">
      <c r="A52" s="760"/>
      <c r="B52" s="920" t="s">
        <v>52</v>
      </c>
      <c r="C52" s="933"/>
      <c r="D52" s="941"/>
      <c r="E52" s="948" t="s">
        <v>53</v>
      </c>
      <c r="F52" s="948"/>
      <c r="G52" s="948"/>
      <c r="H52" s="948"/>
      <c r="I52" s="948"/>
      <c r="J52" s="956"/>
      <c r="K52" s="963">
        <v>7088</v>
      </c>
      <c r="L52" s="971">
        <v>6600</v>
      </c>
      <c r="M52" s="971">
        <v>6330</v>
      </c>
      <c r="N52" s="971">
        <v>6041</v>
      </c>
      <c r="O52" s="979">
        <v>5848</v>
      </c>
      <c r="P52" s="760"/>
      <c r="Q52" s="760"/>
      <c r="R52" s="760"/>
      <c r="S52" s="760"/>
      <c r="T52" s="760"/>
      <c r="U52" s="760"/>
    </row>
    <row r="53" spans="1:21" ht="30.75" customHeight="1">
      <c r="A53" s="760"/>
      <c r="B53" s="921" t="s">
        <v>15</v>
      </c>
      <c r="C53" s="934"/>
      <c r="D53" s="942"/>
      <c r="E53" s="949" t="s">
        <v>55</v>
      </c>
      <c r="F53" s="949"/>
      <c r="G53" s="949"/>
      <c r="H53" s="949"/>
      <c r="I53" s="949"/>
      <c r="J53" s="957"/>
      <c r="K53" s="964">
        <v>-594</v>
      </c>
      <c r="L53" s="972">
        <v>-1354</v>
      </c>
      <c r="M53" s="972">
        <v>-1720</v>
      </c>
      <c r="N53" s="972">
        <v>-1998</v>
      </c>
      <c r="O53" s="980">
        <v>-2390</v>
      </c>
      <c r="P53" s="760"/>
      <c r="Q53" s="760"/>
      <c r="R53" s="760"/>
      <c r="S53" s="760"/>
      <c r="T53" s="760"/>
      <c r="U53" s="760"/>
    </row>
    <row r="54" spans="1:21" ht="24" customHeight="1">
      <c r="A54" s="760"/>
      <c r="B54" s="922" t="s">
        <v>10</v>
      </c>
      <c r="C54" s="760"/>
      <c r="D54" s="760"/>
      <c r="E54" s="760"/>
      <c r="F54" s="760"/>
      <c r="G54" s="760"/>
      <c r="H54" s="760"/>
      <c r="I54" s="760"/>
      <c r="J54" s="760"/>
      <c r="K54" s="760"/>
      <c r="L54" s="760"/>
      <c r="M54" s="760"/>
      <c r="N54" s="760"/>
      <c r="O54" s="760"/>
      <c r="P54" s="760"/>
      <c r="Q54" s="760"/>
      <c r="R54" s="760"/>
      <c r="S54" s="760"/>
      <c r="T54" s="760"/>
      <c r="U54" s="760"/>
    </row>
    <row r="55" spans="1:21" ht="24" customHeight="1">
      <c r="A55" s="760"/>
      <c r="B55" s="923" t="s">
        <v>6</v>
      </c>
      <c r="C55" s="935"/>
      <c r="D55" s="935"/>
      <c r="E55" s="935"/>
      <c r="F55" s="935"/>
      <c r="G55" s="935"/>
      <c r="H55" s="935"/>
      <c r="I55" s="935"/>
      <c r="J55" s="935"/>
      <c r="K55" s="965"/>
      <c r="L55" s="965"/>
      <c r="M55" s="965"/>
      <c r="N55" s="965"/>
      <c r="O55" s="981" t="s">
        <v>531</v>
      </c>
      <c r="P55" s="760"/>
      <c r="Q55" s="760"/>
      <c r="R55" s="760"/>
      <c r="S55" s="760"/>
      <c r="T55" s="760"/>
      <c r="U55" s="760"/>
    </row>
    <row r="56" spans="1:21" ht="31.5" customHeight="1">
      <c r="A56" s="760"/>
      <c r="B56" s="924"/>
      <c r="C56" s="936"/>
      <c r="D56" s="936"/>
      <c r="E56" s="950"/>
      <c r="F56" s="950"/>
      <c r="G56" s="950"/>
      <c r="H56" s="950"/>
      <c r="I56" s="950"/>
      <c r="J56" s="958" t="s">
        <v>14</v>
      </c>
      <c r="K56" s="966" t="s">
        <v>533</v>
      </c>
      <c r="L56" s="973" t="s">
        <v>532</v>
      </c>
      <c r="M56" s="973" t="s">
        <v>534</v>
      </c>
      <c r="N56" s="973" t="s">
        <v>535</v>
      </c>
      <c r="O56" s="982" t="s">
        <v>536</v>
      </c>
      <c r="P56" s="760"/>
      <c r="Q56" s="760"/>
      <c r="R56" s="760"/>
      <c r="S56" s="760"/>
      <c r="T56" s="760"/>
      <c r="U56" s="760"/>
    </row>
    <row r="57" spans="1:21" ht="31.5" customHeight="1">
      <c r="B57" s="925" t="s">
        <v>51</v>
      </c>
      <c r="C57" s="937"/>
      <c r="D57" s="943" t="s">
        <v>57</v>
      </c>
      <c r="E57" s="951"/>
      <c r="F57" s="951"/>
      <c r="G57" s="951"/>
      <c r="H57" s="951"/>
      <c r="I57" s="951"/>
      <c r="J57" s="959"/>
      <c r="K57" s="967">
        <v>6016</v>
      </c>
      <c r="L57" s="974">
        <v>6292</v>
      </c>
      <c r="M57" s="974">
        <v>3106</v>
      </c>
      <c r="N57" s="974">
        <v>3118</v>
      </c>
      <c r="O57" s="983">
        <v>3143</v>
      </c>
    </row>
    <row r="58" spans="1:21" ht="31.5" customHeight="1">
      <c r="B58" s="926"/>
      <c r="C58" s="938"/>
      <c r="D58" s="944" t="s">
        <v>60</v>
      </c>
      <c r="E58" s="952"/>
      <c r="F58" s="952"/>
      <c r="G58" s="952"/>
      <c r="H58" s="952"/>
      <c r="I58" s="952"/>
      <c r="J58" s="960"/>
      <c r="K58" s="968">
        <v>1365</v>
      </c>
      <c r="L58" s="975">
        <v>218</v>
      </c>
      <c r="M58" s="975">
        <v>101</v>
      </c>
      <c r="N58" s="975">
        <v>115</v>
      </c>
      <c r="O58" s="984">
        <v>130</v>
      </c>
    </row>
    <row r="59" spans="1:21" ht="24" customHeight="1">
      <c r="B59" s="927"/>
      <c r="C59" s="927"/>
      <c r="D59" s="945" t="s">
        <v>48</v>
      </c>
      <c r="E59" s="953"/>
      <c r="F59" s="953"/>
      <c r="G59" s="953"/>
      <c r="H59" s="953"/>
      <c r="I59" s="953"/>
      <c r="J59" s="953"/>
      <c r="K59" s="953"/>
      <c r="L59" s="953"/>
      <c r="M59" s="953"/>
      <c r="N59" s="953"/>
      <c r="O59" s="953"/>
    </row>
    <row r="60" spans="1:21" ht="24" customHeight="1">
      <c r="B60" s="928"/>
      <c r="C60" s="928"/>
      <c r="D60" s="945" t="s">
        <v>42</v>
      </c>
      <c r="E60" s="953"/>
      <c r="F60" s="953"/>
      <c r="G60" s="953"/>
      <c r="H60" s="953"/>
      <c r="I60" s="953"/>
      <c r="J60" s="953"/>
      <c r="K60" s="953"/>
      <c r="L60" s="953"/>
      <c r="M60" s="953"/>
      <c r="N60" s="953"/>
      <c r="O60" s="953"/>
    </row>
    <row r="61" spans="1:21" ht="24" customHeight="1">
      <c r="A61" s="760"/>
      <c r="B61" s="922"/>
      <c r="C61" s="760"/>
      <c r="D61" s="760"/>
      <c r="E61" s="760"/>
      <c r="F61" s="760"/>
      <c r="G61" s="760"/>
      <c r="H61" s="760"/>
      <c r="I61" s="760"/>
      <c r="J61" s="760"/>
      <c r="K61" s="760"/>
      <c r="L61" s="760"/>
      <c r="M61" s="760"/>
      <c r="N61" s="760"/>
      <c r="O61" s="760"/>
      <c r="P61" s="760"/>
      <c r="Q61" s="760"/>
      <c r="R61" s="760"/>
      <c r="S61" s="760"/>
      <c r="T61" s="760"/>
      <c r="U61" s="760"/>
    </row>
    <row r="62" spans="1:21" ht="24" customHeight="1">
      <c r="A62" s="760"/>
      <c r="B62" s="922"/>
      <c r="C62" s="760"/>
      <c r="D62" s="760"/>
      <c r="E62" s="760"/>
      <c r="F62" s="760"/>
      <c r="G62" s="760"/>
      <c r="H62" s="760"/>
      <c r="I62" s="760"/>
      <c r="J62" s="760"/>
      <c r="K62" s="760"/>
      <c r="L62" s="760"/>
      <c r="M62" s="760"/>
      <c r="N62" s="760"/>
      <c r="O62" s="760"/>
      <c r="P62" s="760"/>
      <c r="Q62" s="760"/>
      <c r="R62" s="760"/>
      <c r="S62" s="760"/>
      <c r="T62" s="760"/>
      <c r="U62" s="760"/>
    </row>
  </sheetData>
  <sheetProtection algorithmName="SHA-512" hashValue="0vHiW+zmkSmJH36RY9TmSKwASS3xF+uvJc9+mJ7YNjuqF/MJP0bfRNoCodbSi1ves8egKivi4PzaJiWwkKwJkQ==" saltValue="kizE2LZlkpN1OWrDudPD7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8" scale="82"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6" t="s">
        <v>21</v>
      </c>
    </row>
    <row r="40" spans="2:13" ht="27.75" customHeight="1">
      <c r="B40" s="916" t="s">
        <v>24</v>
      </c>
      <c r="C40" s="929"/>
      <c r="D40" s="929"/>
      <c r="E40" s="946"/>
      <c r="F40" s="946"/>
      <c r="G40" s="946"/>
      <c r="H40" s="954" t="s">
        <v>14</v>
      </c>
      <c r="I40" s="961" t="s">
        <v>394</v>
      </c>
      <c r="J40" s="969" t="s">
        <v>344</v>
      </c>
      <c r="K40" s="969" t="s">
        <v>451</v>
      </c>
      <c r="L40" s="969" t="s">
        <v>528</v>
      </c>
      <c r="M40" s="1001" t="s">
        <v>529</v>
      </c>
    </row>
    <row r="41" spans="2:13" ht="27.75" customHeight="1">
      <c r="B41" s="917" t="s">
        <v>37</v>
      </c>
      <c r="C41" s="930"/>
      <c r="D41" s="939"/>
      <c r="E41" s="990" t="s">
        <v>61</v>
      </c>
      <c r="F41" s="990"/>
      <c r="G41" s="990"/>
      <c r="H41" s="996"/>
      <c r="I41" s="962">
        <v>32220</v>
      </c>
      <c r="J41" s="970">
        <v>26088</v>
      </c>
      <c r="K41" s="970">
        <v>20152</v>
      </c>
      <c r="L41" s="970">
        <v>15111</v>
      </c>
      <c r="M41" s="978">
        <v>9365</v>
      </c>
    </row>
    <row r="42" spans="2:13" ht="27.75" customHeight="1">
      <c r="B42" s="918"/>
      <c r="C42" s="931"/>
      <c r="D42" s="940"/>
      <c r="E42" s="991" t="s">
        <v>69</v>
      </c>
      <c r="F42" s="991"/>
      <c r="G42" s="991"/>
      <c r="H42" s="997"/>
      <c r="I42" s="963">
        <v>5076</v>
      </c>
      <c r="J42" s="971">
        <v>3188</v>
      </c>
      <c r="K42" s="971">
        <v>3083</v>
      </c>
      <c r="L42" s="971">
        <v>4003</v>
      </c>
      <c r="M42" s="979">
        <v>5327</v>
      </c>
    </row>
    <row r="43" spans="2:13" ht="27.75" customHeight="1">
      <c r="B43" s="918"/>
      <c r="C43" s="931"/>
      <c r="D43" s="940"/>
      <c r="E43" s="991" t="s">
        <v>70</v>
      </c>
      <c r="F43" s="991"/>
      <c r="G43" s="991"/>
      <c r="H43" s="997"/>
      <c r="I43" s="963" t="s">
        <v>212</v>
      </c>
      <c r="J43" s="971" t="s">
        <v>212</v>
      </c>
      <c r="K43" s="971" t="s">
        <v>212</v>
      </c>
      <c r="L43" s="971" t="s">
        <v>212</v>
      </c>
      <c r="M43" s="979" t="s">
        <v>212</v>
      </c>
    </row>
    <row r="44" spans="2:13" ht="27.75" customHeight="1">
      <c r="B44" s="918"/>
      <c r="C44" s="931"/>
      <c r="D44" s="940"/>
      <c r="E44" s="991" t="s">
        <v>72</v>
      </c>
      <c r="F44" s="991"/>
      <c r="G44" s="991"/>
      <c r="H44" s="997"/>
      <c r="I44" s="963">
        <v>935</v>
      </c>
      <c r="J44" s="971">
        <v>980</v>
      </c>
      <c r="K44" s="971">
        <v>1149</v>
      </c>
      <c r="L44" s="971">
        <v>1123</v>
      </c>
      <c r="M44" s="979">
        <v>1155</v>
      </c>
    </row>
    <row r="45" spans="2:13" ht="27.75" customHeight="1">
      <c r="B45" s="918"/>
      <c r="C45" s="931"/>
      <c r="D45" s="940"/>
      <c r="E45" s="991" t="s">
        <v>74</v>
      </c>
      <c r="F45" s="991"/>
      <c r="G45" s="991"/>
      <c r="H45" s="997"/>
      <c r="I45" s="963">
        <v>18511</v>
      </c>
      <c r="J45" s="971">
        <v>18664</v>
      </c>
      <c r="K45" s="971">
        <v>18077</v>
      </c>
      <c r="L45" s="971">
        <v>17217</v>
      </c>
      <c r="M45" s="979">
        <v>16457</v>
      </c>
    </row>
    <row r="46" spans="2:13" ht="27.75" customHeight="1">
      <c r="B46" s="918"/>
      <c r="C46" s="931"/>
      <c r="D46" s="941"/>
      <c r="E46" s="991" t="s">
        <v>73</v>
      </c>
      <c r="F46" s="991"/>
      <c r="G46" s="991"/>
      <c r="H46" s="997"/>
      <c r="I46" s="963">
        <v>50</v>
      </c>
      <c r="J46" s="971">
        <v>46</v>
      </c>
      <c r="K46" s="971">
        <v>41</v>
      </c>
      <c r="L46" s="971">
        <v>37</v>
      </c>
      <c r="M46" s="979">
        <v>32</v>
      </c>
    </row>
    <row r="47" spans="2:13" ht="27.75" customHeight="1">
      <c r="B47" s="918"/>
      <c r="C47" s="931"/>
      <c r="D47" s="988"/>
      <c r="E47" s="992" t="s">
        <v>77</v>
      </c>
      <c r="F47" s="995"/>
      <c r="G47" s="995"/>
      <c r="H47" s="998"/>
      <c r="I47" s="963" t="s">
        <v>212</v>
      </c>
      <c r="J47" s="971" t="s">
        <v>212</v>
      </c>
      <c r="K47" s="971" t="s">
        <v>212</v>
      </c>
      <c r="L47" s="971" t="s">
        <v>212</v>
      </c>
      <c r="M47" s="979" t="s">
        <v>212</v>
      </c>
    </row>
    <row r="48" spans="2:13" ht="27.75" customHeight="1">
      <c r="B48" s="918"/>
      <c r="C48" s="931"/>
      <c r="D48" s="940"/>
      <c r="E48" s="991" t="s">
        <v>81</v>
      </c>
      <c r="F48" s="991"/>
      <c r="G48" s="991"/>
      <c r="H48" s="997"/>
      <c r="I48" s="963" t="s">
        <v>212</v>
      </c>
      <c r="J48" s="971" t="s">
        <v>212</v>
      </c>
      <c r="K48" s="971" t="s">
        <v>212</v>
      </c>
      <c r="L48" s="971" t="s">
        <v>212</v>
      </c>
      <c r="M48" s="979" t="s">
        <v>212</v>
      </c>
    </row>
    <row r="49" spans="2:13" ht="27.75" customHeight="1">
      <c r="B49" s="919"/>
      <c r="C49" s="932"/>
      <c r="D49" s="940"/>
      <c r="E49" s="991" t="s">
        <v>87</v>
      </c>
      <c r="F49" s="991"/>
      <c r="G49" s="991"/>
      <c r="H49" s="997"/>
      <c r="I49" s="963" t="s">
        <v>212</v>
      </c>
      <c r="J49" s="971" t="s">
        <v>212</v>
      </c>
      <c r="K49" s="971" t="s">
        <v>212</v>
      </c>
      <c r="L49" s="971" t="s">
        <v>212</v>
      </c>
      <c r="M49" s="979" t="s">
        <v>212</v>
      </c>
    </row>
    <row r="50" spans="2:13" ht="27.75" customHeight="1">
      <c r="B50" s="985" t="s">
        <v>89</v>
      </c>
      <c r="C50" s="987"/>
      <c r="D50" s="989"/>
      <c r="E50" s="991" t="s">
        <v>91</v>
      </c>
      <c r="F50" s="991"/>
      <c r="G50" s="991"/>
      <c r="H50" s="997"/>
      <c r="I50" s="963">
        <v>64592</v>
      </c>
      <c r="J50" s="971">
        <v>70193</v>
      </c>
      <c r="K50" s="971">
        <v>75452</v>
      </c>
      <c r="L50" s="971">
        <v>73194</v>
      </c>
      <c r="M50" s="979">
        <v>64561</v>
      </c>
    </row>
    <row r="51" spans="2:13" ht="27.75" customHeight="1">
      <c r="B51" s="918"/>
      <c r="C51" s="931"/>
      <c r="D51" s="940"/>
      <c r="E51" s="991" t="s">
        <v>94</v>
      </c>
      <c r="F51" s="991"/>
      <c r="G51" s="991"/>
      <c r="H51" s="997"/>
      <c r="I51" s="963" t="s">
        <v>212</v>
      </c>
      <c r="J51" s="971" t="s">
        <v>212</v>
      </c>
      <c r="K51" s="971" t="s">
        <v>212</v>
      </c>
      <c r="L51" s="971" t="s">
        <v>212</v>
      </c>
      <c r="M51" s="979" t="s">
        <v>212</v>
      </c>
    </row>
    <row r="52" spans="2:13" ht="27.75" customHeight="1">
      <c r="B52" s="919"/>
      <c r="C52" s="932"/>
      <c r="D52" s="940"/>
      <c r="E52" s="991" t="s">
        <v>45</v>
      </c>
      <c r="F52" s="991"/>
      <c r="G52" s="991"/>
      <c r="H52" s="997"/>
      <c r="I52" s="963">
        <v>67936</v>
      </c>
      <c r="J52" s="971">
        <v>61685</v>
      </c>
      <c r="K52" s="971">
        <v>55847</v>
      </c>
      <c r="L52" s="971">
        <v>50089</v>
      </c>
      <c r="M52" s="979">
        <v>44437</v>
      </c>
    </row>
    <row r="53" spans="2:13" ht="27.75" customHeight="1">
      <c r="B53" s="921" t="s">
        <v>15</v>
      </c>
      <c r="C53" s="934"/>
      <c r="D53" s="942"/>
      <c r="E53" s="993" t="s">
        <v>96</v>
      </c>
      <c r="F53" s="993"/>
      <c r="G53" s="993"/>
      <c r="H53" s="999"/>
      <c r="I53" s="964">
        <v>-75736</v>
      </c>
      <c r="J53" s="972">
        <v>-82914</v>
      </c>
      <c r="K53" s="972">
        <v>-88797</v>
      </c>
      <c r="L53" s="972">
        <v>-85792</v>
      </c>
      <c r="M53" s="980">
        <v>-76662</v>
      </c>
    </row>
    <row r="54" spans="2:13" ht="27.75" customHeight="1">
      <c r="B54" s="986" t="s">
        <v>32</v>
      </c>
      <c r="C54" s="893"/>
      <c r="D54" s="893"/>
      <c r="E54" s="994"/>
      <c r="F54" s="994"/>
      <c r="G54" s="994"/>
      <c r="H54" s="994"/>
      <c r="I54" s="1000"/>
      <c r="J54" s="1000"/>
      <c r="K54" s="1000"/>
      <c r="L54" s="1000"/>
      <c r="M54" s="100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p4EU7Db0pvWzTMY+jCnL0m1g+HJsbshq6hp1wzW82z842924EAImSlrESD3/W85X5U1JOXbmP462zVBFIzwxA==" saltValue="cTbGOurBXj0OK/8YfB3zc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6"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0"/>
      <c r="C53" s="760"/>
      <c r="D53" s="760"/>
      <c r="E53" s="760"/>
      <c r="F53" s="760"/>
      <c r="G53" s="760"/>
      <c r="H53" s="1031" t="s">
        <v>92</v>
      </c>
    </row>
    <row r="54" spans="2:8" ht="29.25" customHeight="1">
      <c r="B54" s="1002" t="s">
        <v>5</v>
      </c>
      <c r="C54" s="1008"/>
      <c r="D54" s="1008"/>
      <c r="E54" s="1017" t="s">
        <v>14</v>
      </c>
      <c r="F54" s="1024" t="s">
        <v>451</v>
      </c>
      <c r="G54" s="1024" t="s">
        <v>528</v>
      </c>
      <c r="H54" s="1032" t="s">
        <v>529</v>
      </c>
    </row>
    <row r="55" spans="2:8" ht="52.5" customHeight="1">
      <c r="B55" s="1003"/>
      <c r="C55" s="1009" t="s">
        <v>100</v>
      </c>
      <c r="D55" s="1009"/>
      <c r="E55" s="1018"/>
      <c r="F55" s="1025">
        <v>32933</v>
      </c>
      <c r="G55" s="1025">
        <v>30108</v>
      </c>
      <c r="H55" s="1033">
        <v>27949</v>
      </c>
    </row>
    <row r="56" spans="2:8" ht="52.5" customHeight="1">
      <c r="B56" s="1004"/>
      <c r="C56" s="1010" t="s">
        <v>103</v>
      </c>
      <c r="D56" s="1010"/>
      <c r="E56" s="1019"/>
      <c r="F56" s="1026">
        <v>2794</v>
      </c>
      <c r="G56" s="1026">
        <v>2776</v>
      </c>
      <c r="H56" s="1034">
        <v>1091</v>
      </c>
    </row>
    <row r="57" spans="2:8" ht="53.25" customHeight="1">
      <c r="B57" s="1004"/>
      <c r="C57" s="1011" t="s">
        <v>64</v>
      </c>
      <c r="D57" s="1011"/>
      <c r="E57" s="1020"/>
      <c r="F57" s="1027">
        <v>36731</v>
      </c>
      <c r="G57" s="1027">
        <v>37164</v>
      </c>
      <c r="H57" s="1035">
        <v>32285</v>
      </c>
    </row>
    <row r="58" spans="2:8" ht="45.75" customHeight="1">
      <c r="B58" s="1005"/>
      <c r="C58" s="1012" t="s">
        <v>544</v>
      </c>
      <c r="D58" s="1015"/>
      <c r="E58" s="1021"/>
      <c r="F58" s="1028">
        <v>21139</v>
      </c>
      <c r="G58" s="1028">
        <v>22549.7</v>
      </c>
      <c r="H58" s="1036">
        <v>17969</v>
      </c>
    </row>
    <row r="59" spans="2:8" ht="45.75" customHeight="1">
      <c r="B59" s="1005"/>
      <c r="C59" s="1012" t="s">
        <v>282</v>
      </c>
      <c r="D59" s="1015"/>
      <c r="E59" s="1021"/>
      <c r="F59" s="1028">
        <v>7388</v>
      </c>
      <c r="G59" s="1028">
        <v>6475.54</v>
      </c>
      <c r="H59" s="1036">
        <v>6130</v>
      </c>
    </row>
    <row r="60" spans="2:8" ht="45.75" customHeight="1">
      <c r="B60" s="1005"/>
      <c r="C60" s="1012" t="s">
        <v>545</v>
      </c>
      <c r="D60" s="1015"/>
      <c r="E60" s="1021"/>
      <c r="F60" s="1028">
        <v>3776</v>
      </c>
      <c r="G60" s="1028">
        <v>3783.6489999999999</v>
      </c>
      <c r="H60" s="1036">
        <v>3515</v>
      </c>
    </row>
    <row r="61" spans="2:8" ht="45.75" customHeight="1">
      <c r="B61" s="1005"/>
      <c r="C61" s="1012" t="s">
        <v>246</v>
      </c>
      <c r="D61" s="1015"/>
      <c r="E61" s="1021"/>
      <c r="F61" s="1028">
        <v>3152</v>
      </c>
      <c r="G61" s="1028">
        <v>3068.0050000000001</v>
      </c>
      <c r="H61" s="1036">
        <v>3353</v>
      </c>
    </row>
    <row r="62" spans="2:8" ht="45.75" customHeight="1">
      <c r="B62" s="1006"/>
      <c r="C62" s="1013" t="s">
        <v>509</v>
      </c>
      <c r="D62" s="1016"/>
      <c r="E62" s="1022"/>
      <c r="F62" s="1029">
        <v>1111</v>
      </c>
      <c r="G62" s="1029">
        <v>1115.7249999999999</v>
      </c>
      <c r="H62" s="1037">
        <v>1119</v>
      </c>
    </row>
    <row r="63" spans="2:8" ht="52.5" customHeight="1">
      <c r="B63" s="1007"/>
      <c r="C63" s="1014" t="s">
        <v>106</v>
      </c>
      <c r="D63" s="1014"/>
      <c r="E63" s="1023"/>
      <c r="F63" s="1030">
        <v>72458</v>
      </c>
      <c r="G63" s="1030">
        <v>70048</v>
      </c>
      <c r="H63" s="1038">
        <v>61325</v>
      </c>
    </row>
    <row r="64" spans="2:8" ht="15" customHeight="1"/>
  </sheetData>
  <sheetProtection algorithmName="SHA-512" hashValue="whx7e7M1DKa5Vy1GA+zj1CAPOVykFTaOLpDL5T9Gj6Q4VjWNBQJGOEJBskOu8uRusdK13vdMnNFIzX/Du9JHnw==" saltValue="U1/KcpUDeju6Et2vnJZWO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39" customWidth="1"/>
    <col min="2" max="8" width="13.33203125" style="1039" customWidth="1"/>
    <col min="9" max="16384" width="11.109375" style="1039"/>
  </cols>
  <sheetData>
    <row r="1" spans="1:8">
      <c r="A1" s="777"/>
      <c r="B1" s="789"/>
      <c r="C1" s="793"/>
      <c r="D1" s="806"/>
      <c r="E1" s="818"/>
      <c r="F1" s="818"/>
      <c r="G1" s="818"/>
      <c r="H1" s="852"/>
    </row>
    <row r="2" spans="1:8">
      <c r="A2" s="778"/>
      <c r="B2" s="790"/>
      <c r="C2" s="1046"/>
      <c r="D2" s="807" t="s">
        <v>79</v>
      </c>
      <c r="E2" s="819"/>
      <c r="F2" s="1054" t="s">
        <v>527</v>
      </c>
      <c r="G2" s="843"/>
      <c r="H2" s="853"/>
    </row>
    <row r="3" spans="1:8">
      <c r="A3" s="807" t="s">
        <v>248</v>
      </c>
      <c r="B3" s="792"/>
      <c r="C3" s="1047"/>
      <c r="D3" s="1050">
        <v>50557</v>
      </c>
      <c r="E3" s="1052"/>
      <c r="F3" s="1055">
        <v>43773</v>
      </c>
      <c r="G3" s="1057"/>
      <c r="H3" s="1060"/>
    </row>
    <row r="4" spans="1:8">
      <c r="A4" s="779"/>
      <c r="B4" s="791"/>
      <c r="C4" s="1048"/>
      <c r="D4" s="1051">
        <v>25233</v>
      </c>
      <c r="E4" s="1053"/>
      <c r="F4" s="1056">
        <v>30346</v>
      </c>
      <c r="G4" s="1058"/>
      <c r="H4" s="1061"/>
    </row>
    <row r="5" spans="1:8">
      <c r="A5" s="807" t="s">
        <v>134</v>
      </c>
      <c r="B5" s="792"/>
      <c r="C5" s="1047"/>
      <c r="D5" s="1050">
        <v>45565</v>
      </c>
      <c r="E5" s="1052"/>
      <c r="F5" s="1055">
        <v>51565</v>
      </c>
      <c r="G5" s="1057"/>
      <c r="H5" s="1060"/>
    </row>
    <row r="6" spans="1:8">
      <c r="A6" s="779"/>
      <c r="B6" s="791"/>
      <c r="C6" s="1048"/>
      <c r="D6" s="1051">
        <v>32986</v>
      </c>
      <c r="E6" s="1053"/>
      <c r="F6" s="1056">
        <v>35359</v>
      </c>
      <c r="G6" s="1058"/>
      <c r="H6" s="1061"/>
    </row>
    <row r="7" spans="1:8">
      <c r="A7" s="807" t="s">
        <v>245</v>
      </c>
      <c r="B7" s="792"/>
      <c r="C7" s="1047"/>
      <c r="D7" s="1050">
        <v>39828</v>
      </c>
      <c r="E7" s="1052"/>
      <c r="F7" s="1055">
        <v>46686</v>
      </c>
      <c r="G7" s="1057"/>
      <c r="H7" s="1060"/>
    </row>
    <row r="8" spans="1:8">
      <c r="A8" s="779"/>
      <c r="B8" s="791"/>
      <c r="C8" s="1048"/>
      <c r="D8" s="1051">
        <v>28747</v>
      </c>
      <c r="E8" s="1053"/>
      <c r="F8" s="1056">
        <v>32595</v>
      </c>
      <c r="G8" s="1058"/>
      <c r="H8" s="1061"/>
    </row>
    <row r="9" spans="1:8">
      <c r="A9" s="807" t="s">
        <v>508</v>
      </c>
      <c r="B9" s="792"/>
      <c r="C9" s="1047"/>
      <c r="D9" s="1050">
        <v>59429</v>
      </c>
      <c r="E9" s="1052"/>
      <c r="F9" s="1055">
        <v>49796</v>
      </c>
      <c r="G9" s="1057"/>
      <c r="H9" s="1060"/>
    </row>
    <row r="10" spans="1:8">
      <c r="A10" s="779"/>
      <c r="B10" s="791"/>
      <c r="C10" s="1048"/>
      <c r="D10" s="1051">
        <v>39330</v>
      </c>
      <c r="E10" s="1053"/>
      <c r="F10" s="1056">
        <v>37281</v>
      </c>
      <c r="G10" s="1058"/>
      <c r="H10" s="1061"/>
    </row>
    <row r="11" spans="1:8">
      <c r="A11" s="807" t="s">
        <v>525</v>
      </c>
      <c r="B11" s="792"/>
      <c r="C11" s="1047"/>
      <c r="D11" s="1050">
        <v>70531</v>
      </c>
      <c r="E11" s="1052"/>
      <c r="F11" s="1055">
        <v>51681</v>
      </c>
      <c r="G11" s="1057"/>
      <c r="H11" s="1060"/>
    </row>
    <row r="12" spans="1:8">
      <c r="A12" s="779"/>
      <c r="B12" s="791"/>
      <c r="C12" s="1049"/>
      <c r="D12" s="1051">
        <v>44905</v>
      </c>
      <c r="E12" s="1053"/>
      <c r="F12" s="1056">
        <v>37226</v>
      </c>
      <c r="G12" s="1058"/>
      <c r="H12" s="1061"/>
    </row>
    <row r="13" spans="1:8">
      <c r="A13" s="807"/>
      <c r="B13" s="792"/>
      <c r="C13" s="1047"/>
      <c r="D13" s="1050">
        <v>53182</v>
      </c>
      <c r="E13" s="1052"/>
      <c r="F13" s="1055">
        <v>48700</v>
      </c>
      <c r="G13" s="1059"/>
      <c r="H13" s="1060"/>
    </row>
    <row r="14" spans="1:8">
      <c r="A14" s="779"/>
      <c r="B14" s="791"/>
      <c r="C14" s="1048"/>
      <c r="D14" s="1051">
        <v>34240</v>
      </c>
      <c r="E14" s="1053"/>
      <c r="F14" s="1056">
        <v>34561</v>
      </c>
      <c r="G14" s="1058"/>
      <c r="H14" s="1061"/>
    </row>
    <row r="17" spans="1:11">
      <c r="A17" s="1039" t="s">
        <v>22</v>
      </c>
    </row>
    <row r="18" spans="1:11">
      <c r="A18" s="1040"/>
      <c r="B18" s="1040" t="str">
        <f>実質収支比率等に係る経年分析!F$46</f>
        <v>H27</v>
      </c>
      <c r="C18" s="1040" t="str">
        <f>実質収支比率等に係る経年分析!G$46</f>
        <v>H28</v>
      </c>
      <c r="D18" s="1040" t="str">
        <f>実質収支比率等に係る経年分析!H$46</f>
        <v>H29</v>
      </c>
      <c r="E18" s="1040" t="str">
        <f>実質収支比率等に係る経年分析!I$46</f>
        <v>H30</v>
      </c>
      <c r="F18" s="1040" t="str">
        <f>実質収支比率等に係る経年分析!J$46</f>
        <v>R01</v>
      </c>
    </row>
    <row r="19" spans="1:11">
      <c r="A19" s="1040" t="s">
        <v>86</v>
      </c>
      <c r="B19" s="1040">
        <f>ROUND(VALUE(SUBSTITUTE(実質収支比率等に係る経年分析!F$48,"▲","-")),2)</f>
        <v>3.71</v>
      </c>
      <c r="C19" s="1040">
        <f>ROUND(VALUE(SUBSTITUTE(実質収支比率等に係る経年分析!G$48,"▲","-")),2)</f>
        <v>3.82</v>
      </c>
      <c r="D19" s="1040">
        <f>ROUND(VALUE(SUBSTITUTE(実質収支比率等に係る経年分析!H$48,"▲","-")),2)</f>
        <v>3.33</v>
      </c>
      <c r="E19" s="1040">
        <f>ROUND(VALUE(SUBSTITUTE(実質収支比率等に係る経年分析!I$48,"▲","-")),2)</f>
        <v>3.37</v>
      </c>
      <c r="F19" s="1040">
        <f>ROUND(VALUE(SUBSTITUTE(実質収支比率等に係る経年分析!J$48,"▲","-")),2)</f>
        <v>2.9</v>
      </c>
    </row>
    <row r="20" spans="1:11">
      <c r="A20" s="1040" t="s">
        <v>36</v>
      </c>
      <c r="B20" s="1040">
        <f>ROUND(VALUE(SUBSTITUTE(実質収支比率等に係る経年分析!F$47,"▲","-")),2)</f>
        <v>33.78</v>
      </c>
      <c r="C20" s="1040">
        <f>ROUND(VALUE(SUBSTITUTE(実質収支比率等に係る経年分析!G$47,"▲","-")),2)</f>
        <v>37.46</v>
      </c>
      <c r="D20" s="1040">
        <f>ROUND(VALUE(SUBSTITUTE(実質収支比率等に係る経年分析!H$47,"▲","-")),2)</f>
        <v>44.32</v>
      </c>
      <c r="E20" s="1040">
        <f>ROUND(VALUE(SUBSTITUTE(実質収支比率等に係る経年分析!I$47,"▲","-")),2)</f>
        <v>38.83</v>
      </c>
      <c r="F20" s="1040">
        <f>ROUND(VALUE(SUBSTITUTE(実質収支比率等に係る経年分析!J$47,"▲","-")),2)</f>
        <v>35.6</v>
      </c>
    </row>
    <row r="21" spans="1:11">
      <c r="A21" s="1040" t="s">
        <v>109</v>
      </c>
      <c r="B21" s="1040">
        <f>IF(ISNUMBER(VALUE(SUBSTITUTE(実質収支比率等に係る経年分析!F$49,"▲","-"))),ROUND(VALUE(SUBSTITUTE(実質収支比率等に係る経年分析!F$49,"▲","-")),2),NA())</f>
        <v>1.41</v>
      </c>
      <c r="C21" s="1040">
        <f>IF(ISNUMBER(VALUE(SUBSTITUTE(実質収支比率等に係る経年分析!G$49,"▲","-"))),ROUND(VALUE(SUBSTITUTE(実質収支比率等に係る経年分析!G$49,"▲","-")),2),NA())</f>
        <v>4.3499999999999996</v>
      </c>
      <c r="D21" s="1040">
        <f>IF(ISNUMBER(VALUE(SUBSTITUTE(実質収支比率等に係る経年分析!H$49,"▲","-"))),ROUND(VALUE(SUBSTITUTE(実質収支比率等に係る経年分析!H$49,"▲","-")),2),NA())</f>
        <v>4.8</v>
      </c>
      <c r="E21" s="1040">
        <f>IF(ISNUMBER(VALUE(SUBSTITUTE(実質収支比率等に係る経年分析!I$49,"▲","-"))),ROUND(VALUE(SUBSTITUTE(実質収支比率等に係る経年分析!I$49,"▲","-")),2),NA())</f>
        <v>-3.46</v>
      </c>
      <c r="F21" s="1040">
        <f>IF(ISNUMBER(VALUE(SUBSTITUTE(実質収支比率等に係る経年分析!J$49,"▲","-"))),ROUND(VALUE(SUBSTITUTE(実質収支比率等に係る経年分析!J$49,"▲","-")),2),NA())</f>
        <v>-3.18</v>
      </c>
    </row>
    <row r="24" spans="1:11">
      <c r="A24" s="1039" t="s">
        <v>98</v>
      </c>
    </row>
    <row r="25" spans="1:11">
      <c r="A25" s="1041"/>
      <c r="B25" s="1041" t="str">
        <f>'連結実質赤字比率に係る赤字・黒字の構成分析'!F$33</f>
        <v>H27</v>
      </c>
      <c r="C25" s="1041"/>
      <c r="D25" s="1041" t="str">
        <f>'連結実質赤字比率に係る赤字・黒字の構成分析'!G$33</f>
        <v>H28</v>
      </c>
      <c r="E25" s="1041"/>
      <c r="F25" s="1041" t="str">
        <f>'連結実質赤字比率に係る赤字・黒字の構成分析'!H$33</f>
        <v>H29</v>
      </c>
      <c r="G25" s="1041"/>
      <c r="H25" s="1041" t="str">
        <f>'連結実質赤字比率に係る赤字・黒字の構成分析'!I$33</f>
        <v>H30</v>
      </c>
      <c r="I25" s="1041"/>
      <c r="J25" s="1041" t="str">
        <f>'連結実質赤字比率に係る赤字・黒字の構成分析'!J$33</f>
        <v>R01</v>
      </c>
      <c r="K25" s="1041"/>
    </row>
    <row r="26" spans="1:11">
      <c r="A26" s="1041"/>
      <c r="B26" s="1041" t="s">
        <v>111</v>
      </c>
      <c r="C26" s="1041" t="s">
        <v>67</v>
      </c>
      <c r="D26" s="1041" t="s">
        <v>111</v>
      </c>
      <c r="E26" s="1041" t="s">
        <v>67</v>
      </c>
      <c r="F26" s="1041" t="s">
        <v>111</v>
      </c>
      <c r="G26" s="1041" t="s">
        <v>67</v>
      </c>
      <c r="H26" s="1041" t="s">
        <v>111</v>
      </c>
      <c r="I26" s="1041" t="s">
        <v>67</v>
      </c>
      <c r="J26" s="1041" t="s">
        <v>111</v>
      </c>
      <c r="K26" s="1041" t="s">
        <v>67</v>
      </c>
    </row>
    <row r="27" spans="1:11">
      <c r="A27" s="1041" t="str">
        <f>IF('連結実質赤字比率に係る赤字・黒字の構成分析'!C$43="",NA(),'連結実質赤字比率に係る赤字・黒字の構成分析'!C$43)</f>
        <v>その他会計（黒字）</v>
      </c>
      <c r="B27" s="1041" t="e">
        <f>IF(ROUND(VALUE(SUBSTITUTE('連結実質赤字比率に係る赤字・黒字の構成分析'!F$43,"▲","-")),2)&lt;0,ABS(ROUND(VALUE(SUBSTITUTE('連結実質赤字比率に係る赤字・黒字の構成分析'!F$43,"▲","-")),2)),NA())</f>
        <v>#VALUE!</v>
      </c>
      <c r="C27" s="1041" t="e">
        <f>IF(ROUND(VALUE(SUBSTITUTE('連結実質赤字比率に係る赤字・黒字の構成分析'!F$43,"▲","-")),2)&gt;=0,ABS(ROUND(VALUE(SUBSTITUTE('連結実質赤字比率に係る赤字・黒字の構成分析'!F$43,"▲","-")),2)),NA())</f>
        <v>#VALUE!</v>
      </c>
      <c r="D27" s="1041" t="e">
        <f>IF(ROUND(VALUE(SUBSTITUTE('連結実質赤字比率に係る赤字・黒字の構成分析'!G$43,"▲","-")),2)&lt;0,ABS(ROUND(VALUE(SUBSTITUTE('連結実質赤字比率に係る赤字・黒字の構成分析'!G$43,"▲","-")),2)),NA())</f>
        <v>#VALUE!</v>
      </c>
      <c r="E27" s="1041" t="e">
        <f>IF(ROUND(VALUE(SUBSTITUTE('連結実質赤字比率に係る赤字・黒字の構成分析'!G$43,"▲","-")),2)&gt;=0,ABS(ROUND(VALUE(SUBSTITUTE('連結実質赤字比率に係る赤字・黒字の構成分析'!G$43,"▲","-")),2)),NA())</f>
        <v>#VALUE!</v>
      </c>
      <c r="F27" s="1041" t="e">
        <f>IF(ROUND(VALUE(SUBSTITUTE('連結実質赤字比率に係る赤字・黒字の構成分析'!H$43,"▲","-")),2)&lt;0,ABS(ROUND(VALUE(SUBSTITUTE('連結実質赤字比率に係る赤字・黒字の構成分析'!H$43,"▲","-")),2)),NA())</f>
        <v>#VALUE!</v>
      </c>
      <c r="G27" s="1041" t="e">
        <f>IF(ROUND(VALUE(SUBSTITUTE('連結実質赤字比率に係る赤字・黒字の構成分析'!H$43,"▲","-")),2)&gt;=0,ABS(ROUND(VALUE(SUBSTITUTE('連結実質赤字比率に係る赤字・黒字の構成分析'!H$43,"▲","-")),2)),NA())</f>
        <v>#VALUE!</v>
      </c>
      <c r="H27" s="1041" t="e">
        <f>IF(ROUND(VALUE(SUBSTITUTE('連結実質赤字比率に係る赤字・黒字の構成分析'!I$43,"▲","-")),2)&lt;0,ABS(ROUND(VALUE(SUBSTITUTE('連結実質赤字比率に係る赤字・黒字の構成分析'!I$43,"▲","-")),2)),NA())</f>
        <v>#VALUE!</v>
      </c>
      <c r="I27" s="1041" t="e">
        <f>IF(ROUND(VALUE(SUBSTITUTE('連結実質赤字比率に係る赤字・黒字の構成分析'!I$43,"▲","-")),2)&gt;=0,ABS(ROUND(VALUE(SUBSTITUTE('連結実質赤字比率に係る赤字・黒字の構成分析'!I$43,"▲","-")),2)),NA())</f>
        <v>#VALUE!</v>
      </c>
      <c r="J27" s="1041" t="e">
        <f>IF(ROUND(VALUE(SUBSTITUTE('連結実質赤字比率に係る赤字・黒字の構成分析'!J$43,"▲","-")),2)&lt;0,ABS(ROUND(VALUE(SUBSTITUTE('連結実質赤字比率に係る赤字・黒字の構成分析'!J$43,"▲","-")),2)),NA())</f>
        <v>#VALUE!</v>
      </c>
      <c r="K27" s="1041" t="e">
        <f>IF(ROUND(VALUE(SUBSTITUTE('連結実質赤字比率に係る赤字・黒字の構成分析'!J$43,"▲","-")),2)&gt;=0,ABS(ROUND(VALUE(SUBSTITUTE('連結実質赤字比率に係る赤字・黒字の構成分析'!J$43,"▲","-")),2)),NA())</f>
        <v>#VALUE!</v>
      </c>
    </row>
    <row r="28" spans="1:11">
      <c r="A28" s="1041" t="str">
        <f>IF('連結実質赤字比率に係る赤字・黒字の構成分析'!C$42="",NA(),'連結実質赤字比率に係る赤字・黒字の構成分析'!C$42)</f>
        <v>その他会計（赤字）</v>
      </c>
      <c r="B28" s="1041" t="e">
        <f>IF(ROUND(VALUE(SUBSTITUTE('連結実質赤字比率に係る赤字・黒字の構成分析'!F$42,"▲","-")),2)&lt;0,ABS(ROUND(VALUE(SUBSTITUTE('連結実質赤字比率に係る赤字・黒字の構成分析'!F$42,"▲","-")),2)),NA())</f>
        <v>#VALUE!</v>
      </c>
      <c r="C28" s="1041" t="e">
        <f>IF(ROUND(VALUE(SUBSTITUTE('連結実質赤字比率に係る赤字・黒字の構成分析'!F$42,"▲","-")),2)&gt;=0,ABS(ROUND(VALUE(SUBSTITUTE('連結実質赤字比率に係る赤字・黒字の構成分析'!F$42,"▲","-")),2)),NA())</f>
        <v>#VALUE!</v>
      </c>
      <c r="D28" s="1041" t="e">
        <f>IF(ROUND(VALUE(SUBSTITUTE('連結実質赤字比率に係る赤字・黒字の構成分析'!G$42,"▲","-")),2)&lt;0,ABS(ROUND(VALUE(SUBSTITUTE('連結実質赤字比率に係る赤字・黒字の構成分析'!G$42,"▲","-")),2)),NA())</f>
        <v>#VALUE!</v>
      </c>
      <c r="E28" s="1041" t="e">
        <f>IF(ROUND(VALUE(SUBSTITUTE('連結実質赤字比率に係る赤字・黒字の構成分析'!G$42,"▲","-")),2)&gt;=0,ABS(ROUND(VALUE(SUBSTITUTE('連結実質赤字比率に係る赤字・黒字の構成分析'!G$42,"▲","-")),2)),NA())</f>
        <v>#VALUE!</v>
      </c>
      <c r="F28" s="1041" t="e">
        <f>IF(ROUND(VALUE(SUBSTITUTE('連結実質赤字比率に係る赤字・黒字の構成分析'!H$42,"▲","-")),2)&lt;0,ABS(ROUND(VALUE(SUBSTITUTE('連結実質赤字比率に係る赤字・黒字の構成分析'!H$42,"▲","-")),2)),NA())</f>
        <v>#VALUE!</v>
      </c>
      <c r="G28" s="1041" t="e">
        <f>IF(ROUND(VALUE(SUBSTITUTE('連結実質赤字比率に係る赤字・黒字の構成分析'!H$42,"▲","-")),2)&gt;=0,ABS(ROUND(VALUE(SUBSTITUTE('連結実質赤字比率に係る赤字・黒字の構成分析'!H$42,"▲","-")),2)),NA())</f>
        <v>#VALUE!</v>
      </c>
      <c r="H28" s="1041" t="e">
        <f>IF(ROUND(VALUE(SUBSTITUTE('連結実質赤字比率に係る赤字・黒字の構成分析'!I$42,"▲","-")),2)&lt;0,ABS(ROUND(VALUE(SUBSTITUTE('連結実質赤字比率に係る赤字・黒字の構成分析'!I$42,"▲","-")),2)),NA())</f>
        <v>#VALUE!</v>
      </c>
      <c r="I28" s="1041" t="e">
        <f>IF(ROUND(VALUE(SUBSTITUTE('連結実質赤字比率に係る赤字・黒字の構成分析'!I$42,"▲","-")),2)&gt;=0,ABS(ROUND(VALUE(SUBSTITUTE('連結実質赤字比率に係る赤字・黒字の構成分析'!I$42,"▲","-")),2)),NA())</f>
        <v>#VALUE!</v>
      </c>
      <c r="J28" s="1041" t="e">
        <f>IF(ROUND(VALUE(SUBSTITUTE('連結実質赤字比率に係る赤字・黒字の構成分析'!J$42,"▲","-")),2)&lt;0,ABS(ROUND(VALUE(SUBSTITUTE('連結実質赤字比率に係る赤字・黒字の構成分析'!J$42,"▲","-")),2)),NA())</f>
        <v>#VALUE!</v>
      </c>
      <c r="K28" s="1041" t="e">
        <f>IF(ROUND(VALUE(SUBSTITUTE('連結実質赤字比率に係る赤字・黒字の構成分析'!J$42,"▲","-")),2)&gt;=0,ABS(ROUND(VALUE(SUBSTITUTE('連結実質赤字比率に係る赤字・黒字の構成分析'!J$42,"▲","-")),2)),NA())</f>
        <v>#VALUE!</v>
      </c>
    </row>
    <row r="29" spans="1:11">
      <c r="A29" s="1041" t="e">
        <f>IF('連結実質赤字比率に係る赤字・黒字の構成分析'!C$41="",NA(),'連結実質赤字比率に係る赤字・黒字の構成分析'!C$41)</f>
        <v>#N/A</v>
      </c>
      <c r="B29" s="1041" t="e">
        <f>IF(ROUND(VALUE(SUBSTITUTE('連結実質赤字比率に係る赤字・黒字の構成分析'!F$41,"▲","-")),2)&lt;0,ABS(ROUND(VALUE(SUBSTITUTE('連結実質赤字比率に係る赤字・黒字の構成分析'!F$41,"▲","-")),2)),NA())</f>
        <v>#VALUE!</v>
      </c>
      <c r="C29" s="1041" t="e">
        <f>IF(ROUND(VALUE(SUBSTITUTE('連結実質赤字比率に係る赤字・黒字の構成分析'!F$41,"▲","-")),2)&gt;=0,ABS(ROUND(VALUE(SUBSTITUTE('連結実質赤字比率に係る赤字・黒字の構成分析'!F$41,"▲","-")),2)),NA())</f>
        <v>#VALUE!</v>
      </c>
      <c r="D29" s="1041" t="e">
        <f>IF(ROUND(VALUE(SUBSTITUTE('連結実質赤字比率に係る赤字・黒字の構成分析'!G$41,"▲","-")),2)&lt;0,ABS(ROUND(VALUE(SUBSTITUTE('連結実質赤字比率に係る赤字・黒字の構成分析'!G$41,"▲","-")),2)),NA())</f>
        <v>#VALUE!</v>
      </c>
      <c r="E29" s="1041" t="e">
        <f>IF(ROUND(VALUE(SUBSTITUTE('連結実質赤字比率に係る赤字・黒字の構成分析'!G$41,"▲","-")),2)&gt;=0,ABS(ROUND(VALUE(SUBSTITUTE('連結実質赤字比率に係る赤字・黒字の構成分析'!G$41,"▲","-")),2)),NA())</f>
        <v>#VALUE!</v>
      </c>
      <c r="F29" s="1041" t="e">
        <f>IF(ROUND(VALUE(SUBSTITUTE('連結実質赤字比率に係る赤字・黒字の構成分析'!H$41,"▲","-")),2)&lt;0,ABS(ROUND(VALUE(SUBSTITUTE('連結実質赤字比率に係る赤字・黒字の構成分析'!H$41,"▲","-")),2)),NA())</f>
        <v>#VALUE!</v>
      </c>
      <c r="G29" s="1041" t="e">
        <f>IF(ROUND(VALUE(SUBSTITUTE('連結実質赤字比率に係る赤字・黒字の構成分析'!H$41,"▲","-")),2)&gt;=0,ABS(ROUND(VALUE(SUBSTITUTE('連結実質赤字比率に係る赤字・黒字の構成分析'!H$41,"▲","-")),2)),NA())</f>
        <v>#VALUE!</v>
      </c>
      <c r="H29" s="1041" t="e">
        <f>IF(ROUND(VALUE(SUBSTITUTE('連結実質赤字比率に係る赤字・黒字の構成分析'!I$41,"▲","-")),2)&lt;0,ABS(ROUND(VALUE(SUBSTITUTE('連結実質赤字比率に係る赤字・黒字の構成分析'!I$41,"▲","-")),2)),NA())</f>
        <v>#VALUE!</v>
      </c>
      <c r="I29" s="1041" t="e">
        <f>IF(ROUND(VALUE(SUBSTITUTE('連結実質赤字比率に係る赤字・黒字の構成分析'!I$41,"▲","-")),2)&gt;=0,ABS(ROUND(VALUE(SUBSTITUTE('連結実質赤字比率に係る赤字・黒字の構成分析'!I$41,"▲","-")),2)),NA())</f>
        <v>#VALUE!</v>
      </c>
      <c r="J29" s="1041" t="e">
        <f>IF(ROUND(VALUE(SUBSTITUTE('連結実質赤字比率に係る赤字・黒字の構成分析'!J$41,"▲","-")),2)&lt;0,ABS(ROUND(VALUE(SUBSTITUTE('連結実質赤字比率に係る赤字・黒字の構成分析'!J$41,"▲","-")),2)),NA())</f>
        <v>#VALUE!</v>
      </c>
      <c r="K29" s="1041" t="e">
        <f>IF(ROUND(VALUE(SUBSTITUTE('連結実質赤字比率に係る赤字・黒字の構成分析'!J$41,"▲","-")),2)&gt;=0,ABS(ROUND(VALUE(SUBSTITUTE('連結実質赤字比率に係る赤字・黒字の構成分析'!J$41,"▲","-")),2)),NA())</f>
        <v>#VALUE!</v>
      </c>
    </row>
    <row r="30" spans="1:11">
      <c r="A30" s="1041" t="e">
        <f>IF('連結実質赤字比率に係る赤字・黒字の構成分析'!C$40="",NA(),'連結実質赤字比率に係る赤字・黒字の構成分析'!C$40)</f>
        <v>#N/A</v>
      </c>
      <c r="B30" s="1041" t="e">
        <f>IF(ROUND(VALUE(SUBSTITUTE('連結実質赤字比率に係る赤字・黒字の構成分析'!F$40,"▲","-")),2)&lt;0,ABS(ROUND(VALUE(SUBSTITUTE('連結実質赤字比率に係る赤字・黒字の構成分析'!F$40,"▲","-")),2)),NA())</f>
        <v>#VALUE!</v>
      </c>
      <c r="C30" s="1041" t="e">
        <f>IF(ROUND(VALUE(SUBSTITUTE('連結実質赤字比率に係る赤字・黒字の構成分析'!F$40,"▲","-")),2)&gt;=0,ABS(ROUND(VALUE(SUBSTITUTE('連結実質赤字比率に係る赤字・黒字の構成分析'!F$40,"▲","-")),2)),NA())</f>
        <v>#VALUE!</v>
      </c>
      <c r="D30" s="1041" t="e">
        <f>IF(ROUND(VALUE(SUBSTITUTE('連結実質赤字比率に係る赤字・黒字の構成分析'!G$40,"▲","-")),2)&lt;0,ABS(ROUND(VALUE(SUBSTITUTE('連結実質赤字比率に係る赤字・黒字の構成分析'!G$40,"▲","-")),2)),NA())</f>
        <v>#VALUE!</v>
      </c>
      <c r="E30" s="1041" t="e">
        <f>IF(ROUND(VALUE(SUBSTITUTE('連結実質赤字比率に係る赤字・黒字の構成分析'!G$40,"▲","-")),2)&gt;=0,ABS(ROUND(VALUE(SUBSTITUTE('連結実質赤字比率に係る赤字・黒字の構成分析'!G$40,"▲","-")),2)),NA())</f>
        <v>#VALUE!</v>
      </c>
      <c r="F30" s="1041" t="e">
        <f>IF(ROUND(VALUE(SUBSTITUTE('連結実質赤字比率に係る赤字・黒字の構成分析'!H$40,"▲","-")),2)&lt;0,ABS(ROUND(VALUE(SUBSTITUTE('連結実質赤字比率に係る赤字・黒字の構成分析'!H$40,"▲","-")),2)),NA())</f>
        <v>#VALUE!</v>
      </c>
      <c r="G30" s="1041" t="e">
        <f>IF(ROUND(VALUE(SUBSTITUTE('連結実質赤字比率に係る赤字・黒字の構成分析'!H$40,"▲","-")),2)&gt;=0,ABS(ROUND(VALUE(SUBSTITUTE('連結実質赤字比率に係る赤字・黒字の構成分析'!H$40,"▲","-")),2)),NA())</f>
        <v>#VALUE!</v>
      </c>
      <c r="H30" s="1041" t="e">
        <f>IF(ROUND(VALUE(SUBSTITUTE('連結実質赤字比率に係る赤字・黒字の構成分析'!I$40,"▲","-")),2)&lt;0,ABS(ROUND(VALUE(SUBSTITUTE('連結実質赤字比率に係る赤字・黒字の構成分析'!I$40,"▲","-")),2)),NA())</f>
        <v>#VALUE!</v>
      </c>
      <c r="I30" s="1041" t="e">
        <f>IF(ROUND(VALUE(SUBSTITUTE('連結実質赤字比率に係る赤字・黒字の構成分析'!I$40,"▲","-")),2)&gt;=0,ABS(ROUND(VALUE(SUBSTITUTE('連結実質赤字比率に係る赤字・黒字の構成分析'!I$40,"▲","-")),2)),NA())</f>
        <v>#VALUE!</v>
      </c>
      <c r="J30" s="1041" t="e">
        <f>IF(ROUND(VALUE(SUBSTITUTE('連結実質赤字比率に係る赤字・黒字の構成分析'!J$40,"▲","-")),2)&lt;0,ABS(ROUND(VALUE(SUBSTITUTE('連結実質赤字比率に係る赤字・黒字の構成分析'!J$40,"▲","-")),2)),NA())</f>
        <v>#VALUE!</v>
      </c>
      <c r="K30" s="1041" t="e">
        <f>IF(ROUND(VALUE(SUBSTITUTE('連結実質赤字比率に係る赤字・黒字の構成分析'!J$40,"▲","-")),2)&gt;=0,ABS(ROUND(VALUE(SUBSTITUTE('連結実質赤字比率に係る赤字・黒字の構成分析'!J$40,"▲","-")),2)),NA())</f>
        <v>#VALUE!</v>
      </c>
    </row>
    <row r="31" spans="1:11">
      <c r="A31" s="1041" t="e">
        <f>IF('連結実質赤字比率に係る赤字・黒字の構成分析'!C$39="",NA(),'連結実質赤字比率に係る赤字・黒字の構成分析'!C$39)</f>
        <v>#N/A</v>
      </c>
      <c r="B31" s="1041" t="e">
        <f>IF(ROUND(VALUE(SUBSTITUTE('連結実質赤字比率に係る赤字・黒字の構成分析'!F$39,"▲","-")),2)&lt;0,ABS(ROUND(VALUE(SUBSTITUTE('連結実質赤字比率に係る赤字・黒字の構成分析'!F$39,"▲","-")),2)),NA())</f>
        <v>#VALUE!</v>
      </c>
      <c r="C31" s="1041" t="e">
        <f>IF(ROUND(VALUE(SUBSTITUTE('連結実質赤字比率に係る赤字・黒字の構成分析'!F$39,"▲","-")),2)&gt;=0,ABS(ROUND(VALUE(SUBSTITUTE('連結実質赤字比率に係る赤字・黒字の構成分析'!F$39,"▲","-")),2)),NA())</f>
        <v>#VALUE!</v>
      </c>
      <c r="D31" s="1041" t="e">
        <f>IF(ROUND(VALUE(SUBSTITUTE('連結実質赤字比率に係る赤字・黒字の構成分析'!G$39,"▲","-")),2)&lt;0,ABS(ROUND(VALUE(SUBSTITUTE('連結実質赤字比率に係る赤字・黒字の構成分析'!G$39,"▲","-")),2)),NA())</f>
        <v>#VALUE!</v>
      </c>
      <c r="E31" s="1041" t="e">
        <f>IF(ROUND(VALUE(SUBSTITUTE('連結実質赤字比率に係る赤字・黒字の構成分析'!G$39,"▲","-")),2)&gt;=0,ABS(ROUND(VALUE(SUBSTITUTE('連結実質赤字比率に係る赤字・黒字の構成分析'!G$39,"▲","-")),2)),NA())</f>
        <v>#VALUE!</v>
      </c>
      <c r="F31" s="1041" t="e">
        <f>IF(ROUND(VALUE(SUBSTITUTE('連結実質赤字比率に係る赤字・黒字の構成分析'!H$39,"▲","-")),2)&lt;0,ABS(ROUND(VALUE(SUBSTITUTE('連結実質赤字比率に係る赤字・黒字の構成分析'!H$39,"▲","-")),2)),NA())</f>
        <v>#VALUE!</v>
      </c>
      <c r="G31" s="1041" t="e">
        <f>IF(ROUND(VALUE(SUBSTITUTE('連結実質赤字比率に係る赤字・黒字の構成分析'!H$39,"▲","-")),2)&gt;=0,ABS(ROUND(VALUE(SUBSTITUTE('連結実質赤字比率に係る赤字・黒字の構成分析'!H$39,"▲","-")),2)),NA())</f>
        <v>#VALUE!</v>
      </c>
      <c r="H31" s="1041" t="e">
        <f>IF(ROUND(VALUE(SUBSTITUTE('連結実質赤字比率に係る赤字・黒字の構成分析'!I$39,"▲","-")),2)&lt;0,ABS(ROUND(VALUE(SUBSTITUTE('連結実質赤字比率に係る赤字・黒字の構成分析'!I$39,"▲","-")),2)),NA())</f>
        <v>#VALUE!</v>
      </c>
      <c r="I31" s="1041" t="e">
        <f>IF(ROUND(VALUE(SUBSTITUTE('連結実質赤字比率に係る赤字・黒字の構成分析'!I$39,"▲","-")),2)&gt;=0,ABS(ROUND(VALUE(SUBSTITUTE('連結実質赤字比率に係る赤字・黒字の構成分析'!I$39,"▲","-")),2)),NA())</f>
        <v>#VALUE!</v>
      </c>
      <c r="J31" s="1041" t="e">
        <f>IF(ROUND(VALUE(SUBSTITUTE('連結実質赤字比率に係る赤字・黒字の構成分析'!J$39,"▲","-")),2)&lt;0,ABS(ROUND(VALUE(SUBSTITUTE('連結実質赤字比率に係る赤字・黒字の構成分析'!J$39,"▲","-")),2)),NA())</f>
        <v>#VALUE!</v>
      </c>
      <c r="K31" s="1041" t="e">
        <f>IF(ROUND(VALUE(SUBSTITUTE('連結実質赤字比率に係る赤字・黒字の構成分析'!J$39,"▲","-")),2)&gt;=0,ABS(ROUND(VALUE(SUBSTITUTE('連結実質赤字比率に係る赤字・黒字の構成分析'!J$39,"▲","-")),2)),NA())</f>
        <v>#VALUE!</v>
      </c>
    </row>
    <row r="32" spans="1:11">
      <c r="A32" s="1041" t="str">
        <f>IF('連結実質赤字比率に係る赤字・黒字の構成分析'!C$38="",NA(),'連結実質赤字比率に係る赤字・黒字の構成分析'!C$38)</f>
        <v>用地特別会計</v>
      </c>
      <c r="B32" s="1041" t="e">
        <f>IF(ROUND(VALUE(SUBSTITUTE('連結実質赤字比率に係る赤字・黒字の構成分析'!F$38,"▲","-")),2)&lt;0,ABS(ROUND(VALUE(SUBSTITUTE('連結実質赤字比率に係る赤字・黒字の構成分析'!F$38,"▲","-")),2)),NA())</f>
        <v>#N/A</v>
      </c>
      <c r="C32" s="1041">
        <f>IF(ROUND(VALUE(SUBSTITUTE('連結実質赤字比率に係る赤字・黒字の構成分析'!F$38,"▲","-")),2)&gt;=0,ABS(ROUND(VALUE(SUBSTITUTE('連結実質赤字比率に係る赤字・黒字の構成分析'!F$38,"▲","-")),2)),NA())</f>
        <v>0</v>
      </c>
      <c r="D32" s="1041" t="e">
        <f>IF(ROUND(VALUE(SUBSTITUTE('連結実質赤字比率に係る赤字・黒字の構成分析'!G$38,"▲","-")),2)&lt;0,ABS(ROUND(VALUE(SUBSTITUTE('連結実質赤字比率に係る赤字・黒字の構成分析'!G$38,"▲","-")),2)),NA())</f>
        <v>#N/A</v>
      </c>
      <c r="E32" s="1041">
        <f>IF(ROUND(VALUE(SUBSTITUTE('連結実質赤字比率に係る赤字・黒字の構成分析'!G$38,"▲","-")),2)&gt;=0,ABS(ROUND(VALUE(SUBSTITUTE('連結実質赤字比率に係る赤字・黒字の構成分析'!G$38,"▲","-")),2)),NA())</f>
        <v>0</v>
      </c>
      <c r="F32" s="1041" t="e">
        <f>IF(ROUND(VALUE(SUBSTITUTE('連結実質赤字比率に係る赤字・黒字の構成分析'!H$38,"▲","-")),2)&lt;0,ABS(ROUND(VALUE(SUBSTITUTE('連結実質赤字比率に係る赤字・黒字の構成分析'!H$38,"▲","-")),2)),NA())</f>
        <v>#N/A</v>
      </c>
      <c r="G32" s="1041">
        <f>IF(ROUND(VALUE(SUBSTITUTE('連結実質赤字比率に係る赤字・黒字の構成分析'!H$38,"▲","-")),2)&gt;=0,ABS(ROUND(VALUE(SUBSTITUTE('連結実質赤字比率に係る赤字・黒字の構成分析'!H$38,"▲","-")),2)),NA())</f>
        <v>0</v>
      </c>
      <c r="H32" s="1041" t="e">
        <f>IF(ROUND(VALUE(SUBSTITUTE('連結実質赤字比率に係る赤字・黒字の構成分析'!I$38,"▲","-")),2)&lt;0,ABS(ROUND(VALUE(SUBSTITUTE('連結実質赤字比率に係る赤字・黒字の構成分析'!I$38,"▲","-")),2)),NA())</f>
        <v>#N/A</v>
      </c>
      <c r="I32" s="1041">
        <f>IF(ROUND(VALUE(SUBSTITUTE('連結実質赤字比率に係る赤字・黒字の構成分析'!I$38,"▲","-")),2)&gt;=0,ABS(ROUND(VALUE(SUBSTITUTE('連結実質赤字比率に係る赤字・黒字の構成分析'!I$38,"▲","-")),2)),NA())</f>
        <v>0</v>
      </c>
      <c r="J32" s="1041" t="e">
        <f>IF(ROUND(VALUE(SUBSTITUTE('連結実質赤字比率に係る赤字・黒字の構成分析'!J$38,"▲","-")),2)&lt;0,ABS(ROUND(VALUE(SUBSTITUTE('連結実質赤字比率に係る赤字・黒字の構成分析'!J$38,"▲","-")),2)),NA())</f>
        <v>#N/A</v>
      </c>
      <c r="K32" s="1041">
        <f>IF(ROUND(VALUE(SUBSTITUTE('連結実質赤字比率に係る赤字・黒字の構成分析'!J$38,"▲","-")),2)&gt;=0,ABS(ROUND(VALUE(SUBSTITUTE('連結実質赤字比率に係る赤字・黒字の構成分析'!J$38,"▲","-")),2)),NA())</f>
        <v>0</v>
      </c>
    </row>
    <row r="33" spans="1:16">
      <c r="A33" s="1041" t="str">
        <f>IF('連結実質赤字比率に係る赤字・黒字の構成分析'!C$37="",NA(),'連結実質赤字比率に係る赤字・黒字の構成分析'!C$37)</f>
        <v>後期高齢者医療特別会計</v>
      </c>
      <c r="B33" s="1041" t="e">
        <f>IF(ROUND(VALUE(SUBSTITUTE('連結実質赤字比率に係る赤字・黒字の構成分析'!F$37,"▲","-")),2)&lt;0,ABS(ROUND(VALUE(SUBSTITUTE('連結実質赤字比率に係る赤字・黒字の構成分析'!F$37,"▲","-")),2)),NA())</f>
        <v>#N/A</v>
      </c>
      <c r="C33" s="1041">
        <f>IF(ROUND(VALUE(SUBSTITUTE('連結実質赤字比率に係る赤字・黒字の構成分析'!F$37,"▲","-")),2)&gt;=0,ABS(ROUND(VALUE(SUBSTITUTE('連結実質赤字比率に係る赤字・黒字の構成分析'!F$37,"▲","-")),2)),NA())</f>
        <v>6.e-002</v>
      </c>
      <c r="D33" s="1041" t="e">
        <f>IF(ROUND(VALUE(SUBSTITUTE('連結実質赤字比率に係る赤字・黒字の構成分析'!G$37,"▲","-")),2)&lt;0,ABS(ROUND(VALUE(SUBSTITUTE('連結実質赤字比率に係る赤字・黒字の構成分析'!G$37,"▲","-")),2)),NA())</f>
        <v>#N/A</v>
      </c>
      <c r="E33" s="1041">
        <f>IF(ROUND(VALUE(SUBSTITUTE('連結実質赤字比率に係る赤字・黒字の構成分析'!G$37,"▲","-")),2)&gt;=0,ABS(ROUND(VALUE(SUBSTITUTE('連結実質赤字比率に係る赤字・黒字の構成分析'!G$37,"▲","-")),2)),NA())</f>
        <v>6.e-002</v>
      </c>
      <c r="F33" s="1041" t="e">
        <f>IF(ROUND(VALUE(SUBSTITUTE('連結実質赤字比率に係る赤字・黒字の構成分析'!H$37,"▲","-")),2)&lt;0,ABS(ROUND(VALUE(SUBSTITUTE('連結実質赤字比率に係る赤字・黒字の構成分析'!H$37,"▲","-")),2)),NA())</f>
        <v>#N/A</v>
      </c>
      <c r="G33" s="1041">
        <f>IF(ROUND(VALUE(SUBSTITUTE('連結実質赤字比率に係る赤字・黒字の構成分析'!H$37,"▲","-")),2)&gt;=0,ABS(ROUND(VALUE(SUBSTITUTE('連結実質赤字比率に係る赤字・黒字の構成分析'!H$37,"▲","-")),2)),NA())</f>
        <v>9.e-002</v>
      </c>
      <c r="H33" s="1041" t="e">
        <f>IF(ROUND(VALUE(SUBSTITUTE('連結実質赤字比率に係る赤字・黒字の構成分析'!I$37,"▲","-")),2)&lt;0,ABS(ROUND(VALUE(SUBSTITUTE('連結実質赤字比率に係る赤字・黒字の構成分析'!I$37,"▲","-")),2)),NA())</f>
        <v>#N/A</v>
      </c>
      <c r="I33" s="1041">
        <f>IF(ROUND(VALUE(SUBSTITUTE('連結実質赤字比率に係る赤字・黒字の構成分析'!I$37,"▲","-")),2)&gt;=0,ABS(ROUND(VALUE(SUBSTITUTE('連結実質赤字比率に係る赤字・黒字の構成分析'!I$37,"▲","-")),2)),NA())</f>
        <v>6.e-002</v>
      </c>
      <c r="J33" s="1041" t="e">
        <f>IF(ROUND(VALUE(SUBSTITUTE('連結実質赤字比率に係る赤字・黒字の構成分析'!J$37,"▲","-")),2)&lt;0,ABS(ROUND(VALUE(SUBSTITUTE('連結実質赤字比率に係る赤字・黒字の構成分析'!J$37,"▲","-")),2)),NA())</f>
        <v>#N/A</v>
      </c>
      <c r="K33" s="1041">
        <f>IF(ROUND(VALUE(SUBSTITUTE('連結実質赤字比率に係る赤字・黒字の構成分析'!J$37,"▲","-")),2)&gt;=0,ABS(ROUND(VALUE(SUBSTITUTE('連結実質赤字比率に係る赤字・黒字の構成分析'!J$37,"▲","-")),2)),NA())</f>
        <v>7.0000000000000007e-002</v>
      </c>
    </row>
    <row r="34" spans="1:16">
      <c r="A34" s="1041" t="str">
        <f>IF('連結実質赤字比率に係る赤字・黒字の構成分析'!C$36="",NA(),'連結実質赤字比率に係る赤字・黒字の構成分析'!C$36)</f>
        <v>国民健康保険事業特別会計</v>
      </c>
      <c r="B34" s="1041" t="e">
        <f>IF(ROUND(VALUE(SUBSTITUTE('連結実質赤字比率に係る赤字・黒字の構成分析'!F$36,"▲","-")),2)&lt;0,ABS(ROUND(VALUE(SUBSTITUTE('連結実質赤字比率に係る赤字・黒字の構成分析'!F$36,"▲","-")),2)),NA())</f>
        <v>#N/A</v>
      </c>
      <c r="C34" s="1041">
        <f>IF(ROUND(VALUE(SUBSTITUTE('連結実質赤字比率に係る赤字・黒字の構成分析'!F$36,"▲","-")),2)&gt;=0,ABS(ROUND(VALUE(SUBSTITUTE('連結実質赤字比率に係る赤字・黒字の構成分析'!F$36,"▲","-")),2)),NA())</f>
        <v>0.36</v>
      </c>
      <c r="D34" s="1041" t="e">
        <f>IF(ROUND(VALUE(SUBSTITUTE('連結実質赤字比率に係る赤字・黒字の構成分析'!G$36,"▲","-")),2)&lt;0,ABS(ROUND(VALUE(SUBSTITUTE('連結実質赤字比率に係る赤字・黒字の構成分析'!G$36,"▲","-")),2)),NA())</f>
        <v>#N/A</v>
      </c>
      <c r="E34" s="1041">
        <f>IF(ROUND(VALUE(SUBSTITUTE('連結実質赤字比率に係る赤字・黒字の構成分析'!G$36,"▲","-")),2)&gt;=0,ABS(ROUND(VALUE(SUBSTITUTE('連結実質赤字比率に係る赤字・黒字の構成分析'!G$36,"▲","-")),2)),NA())</f>
        <v>0.41</v>
      </c>
      <c r="F34" s="1041" t="e">
        <f>IF(ROUND(VALUE(SUBSTITUTE('連結実質赤字比率に係る赤字・黒字の構成分析'!H$36,"▲","-")),2)&lt;0,ABS(ROUND(VALUE(SUBSTITUTE('連結実質赤字比率に係る赤字・黒字の構成分析'!H$36,"▲","-")),2)),NA())</f>
        <v>#N/A</v>
      </c>
      <c r="G34" s="1041">
        <f>IF(ROUND(VALUE(SUBSTITUTE('連結実質赤字比率に係る赤字・黒字の構成分析'!H$36,"▲","-")),2)&gt;=0,ABS(ROUND(VALUE(SUBSTITUTE('連結実質赤字比率に係る赤字・黒字の構成分析'!H$36,"▲","-")),2)),NA())</f>
        <v>0.76</v>
      </c>
      <c r="H34" s="1041" t="e">
        <f>IF(ROUND(VALUE(SUBSTITUTE('連結実質赤字比率に係る赤字・黒字の構成分析'!I$36,"▲","-")),2)&lt;0,ABS(ROUND(VALUE(SUBSTITUTE('連結実質赤字比率に係る赤字・黒字の構成分析'!I$36,"▲","-")),2)),NA())</f>
        <v>#N/A</v>
      </c>
      <c r="I34" s="1041">
        <f>IF(ROUND(VALUE(SUBSTITUTE('連結実質赤字比率に係る赤字・黒字の構成分析'!I$36,"▲","-")),2)&gt;=0,ABS(ROUND(VALUE(SUBSTITUTE('連結実質赤字比率に係る赤字・黒字の構成分析'!I$36,"▲","-")),2)),NA())</f>
        <v>0.25</v>
      </c>
      <c r="J34" s="1041" t="e">
        <f>IF(ROUND(VALUE(SUBSTITUTE('連結実質赤字比率に係る赤字・黒字の構成分析'!J$36,"▲","-")),2)&lt;0,ABS(ROUND(VALUE(SUBSTITUTE('連結実質赤字比率に係る赤字・黒字の構成分析'!J$36,"▲","-")),2)),NA())</f>
        <v>#N/A</v>
      </c>
      <c r="K34" s="1041">
        <f>IF(ROUND(VALUE(SUBSTITUTE('連結実質赤字比率に係る赤字・黒字の構成分析'!J$36,"▲","-")),2)&gt;=0,ABS(ROUND(VALUE(SUBSTITUTE('連結実質赤字比率に係る赤字・黒字の構成分析'!J$36,"▲","-")),2)),NA())</f>
        <v>0.22</v>
      </c>
    </row>
    <row r="35" spans="1:16">
      <c r="A35" s="1041" t="str">
        <f>IF('連結実質赤字比率に係る赤字・黒字の構成分析'!C$35="",NA(),'連結実質赤字比率に係る赤字・黒字の構成分析'!C$35)</f>
        <v>介護保険特別会計</v>
      </c>
      <c r="B35" s="1041" t="e">
        <f>IF(ROUND(VALUE(SUBSTITUTE('連結実質赤字比率に係る赤字・黒字の構成分析'!F$35,"▲","-")),2)&lt;0,ABS(ROUND(VALUE(SUBSTITUTE('連結実質赤字比率に係る赤字・黒字の構成分析'!F$35,"▲","-")),2)),NA())</f>
        <v>#N/A</v>
      </c>
      <c r="C35" s="1041">
        <f>IF(ROUND(VALUE(SUBSTITUTE('連結実質赤字比率に係る赤字・黒字の構成分析'!F$35,"▲","-")),2)&gt;=0,ABS(ROUND(VALUE(SUBSTITUTE('連結実質赤字比率に係る赤字・黒字の構成分析'!F$35,"▲","-")),2)),NA())</f>
        <v>0.6</v>
      </c>
      <c r="D35" s="1041" t="e">
        <f>IF(ROUND(VALUE(SUBSTITUTE('連結実質赤字比率に係る赤字・黒字の構成分析'!G$35,"▲","-")),2)&lt;0,ABS(ROUND(VALUE(SUBSTITUTE('連結実質赤字比率に係る赤字・黒字の構成分析'!G$35,"▲","-")),2)),NA())</f>
        <v>#N/A</v>
      </c>
      <c r="E35" s="1041">
        <f>IF(ROUND(VALUE(SUBSTITUTE('連結実質赤字比率に係る赤字・黒字の構成分析'!G$35,"▲","-")),2)&gt;=0,ABS(ROUND(VALUE(SUBSTITUTE('連結実質赤字比率に係る赤字・黒字の構成分析'!G$35,"▲","-")),2)),NA())</f>
        <v>0.41</v>
      </c>
      <c r="F35" s="1041" t="e">
        <f>IF(ROUND(VALUE(SUBSTITUTE('連結実質赤字比率に係る赤字・黒字の構成分析'!H$35,"▲","-")),2)&lt;0,ABS(ROUND(VALUE(SUBSTITUTE('連結実質赤字比率に係る赤字・黒字の構成分析'!H$35,"▲","-")),2)),NA())</f>
        <v>#N/A</v>
      </c>
      <c r="G35" s="1041">
        <f>IF(ROUND(VALUE(SUBSTITUTE('連結実質赤字比率に係る赤字・黒字の構成分析'!H$35,"▲","-")),2)&gt;=0,ABS(ROUND(VALUE(SUBSTITUTE('連結実質赤字比率に係る赤字・黒字の構成分析'!H$35,"▲","-")),2)),NA())</f>
        <v>0.15</v>
      </c>
      <c r="H35" s="1041" t="e">
        <f>IF(ROUND(VALUE(SUBSTITUTE('連結実質赤字比率に係る赤字・黒字の構成分析'!I$35,"▲","-")),2)&lt;0,ABS(ROUND(VALUE(SUBSTITUTE('連結実質赤字比率に係る赤字・黒字の構成分析'!I$35,"▲","-")),2)),NA())</f>
        <v>#N/A</v>
      </c>
      <c r="I35" s="1041">
        <f>IF(ROUND(VALUE(SUBSTITUTE('連結実質赤字比率に係る赤字・黒字の構成分析'!I$35,"▲","-")),2)&gt;=0,ABS(ROUND(VALUE(SUBSTITUTE('連結実質赤字比率に係る赤字・黒字の構成分析'!I$35,"▲","-")),2)),NA())</f>
        <v>0.31</v>
      </c>
      <c r="J35" s="1041" t="e">
        <f>IF(ROUND(VALUE(SUBSTITUTE('連結実質赤字比率に係る赤字・黒字の構成分析'!J$35,"▲","-")),2)&lt;0,ABS(ROUND(VALUE(SUBSTITUTE('連結実質赤字比率に係る赤字・黒字の構成分析'!J$35,"▲","-")),2)),NA())</f>
        <v>#N/A</v>
      </c>
      <c r="K35" s="1041">
        <f>IF(ROUND(VALUE(SUBSTITUTE('連結実質赤字比率に係る赤字・黒字の構成分析'!J$35,"▲","-")),2)&gt;=0,ABS(ROUND(VALUE(SUBSTITUTE('連結実質赤字比率に係る赤字・黒字の構成分析'!J$35,"▲","-")),2)),NA())</f>
        <v>0.42</v>
      </c>
    </row>
    <row r="36" spans="1:16">
      <c r="A36" s="1041" t="str">
        <f>IF('連結実質赤字比率に係る赤字・黒字の構成分析'!C$34="",NA(),'連結実質赤字比率に係る赤字・黒字の構成分析'!C$34)</f>
        <v>一般会計</v>
      </c>
      <c r="B36" s="1041" t="e">
        <f>IF(ROUND(VALUE(SUBSTITUTE('連結実質赤字比率に係る赤字・黒字の構成分析'!F$34,"▲","-")),2)&lt;0,ABS(ROUND(VALUE(SUBSTITUTE('連結実質赤字比率に係る赤字・黒字の構成分析'!F$34,"▲","-")),2)),NA())</f>
        <v>#N/A</v>
      </c>
      <c r="C36" s="1041">
        <f>IF(ROUND(VALUE(SUBSTITUTE('連結実質赤字比率に係る赤字・黒字の構成分析'!F$34,"▲","-")),2)&gt;=0,ABS(ROUND(VALUE(SUBSTITUTE('連結実質赤字比率に係る赤字・黒字の構成分析'!F$34,"▲","-")),2)),NA())</f>
        <v>3.7</v>
      </c>
      <c r="D36" s="1041" t="e">
        <f>IF(ROUND(VALUE(SUBSTITUTE('連結実質赤字比率に係る赤字・黒字の構成分析'!G$34,"▲","-")),2)&lt;0,ABS(ROUND(VALUE(SUBSTITUTE('連結実質赤字比率に係る赤字・黒字の構成分析'!G$34,"▲","-")),2)),NA())</f>
        <v>#N/A</v>
      </c>
      <c r="E36" s="1041">
        <f>IF(ROUND(VALUE(SUBSTITUTE('連結実質赤字比率に係る赤字・黒字の構成分析'!G$34,"▲","-")),2)&gt;=0,ABS(ROUND(VALUE(SUBSTITUTE('連結実質赤字比率に係る赤字・黒字の構成分析'!G$34,"▲","-")),2)),NA())</f>
        <v>3.81</v>
      </c>
      <c r="F36" s="1041" t="e">
        <f>IF(ROUND(VALUE(SUBSTITUTE('連結実質赤字比率に係る赤字・黒字の構成分析'!H$34,"▲","-")),2)&lt;0,ABS(ROUND(VALUE(SUBSTITUTE('連結実質赤字比率に係る赤字・黒字の構成分析'!H$34,"▲","-")),2)),NA())</f>
        <v>#N/A</v>
      </c>
      <c r="G36" s="1041">
        <f>IF(ROUND(VALUE(SUBSTITUTE('連結実質赤字比率に係る赤字・黒字の構成分析'!H$34,"▲","-")),2)&gt;=0,ABS(ROUND(VALUE(SUBSTITUTE('連結実質赤字比率に係る赤字・黒字の構成分析'!H$34,"▲","-")),2)),NA())</f>
        <v>3.32</v>
      </c>
      <c r="H36" s="1041" t="e">
        <f>IF(ROUND(VALUE(SUBSTITUTE('連結実質赤字比率に係る赤字・黒字の構成分析'!I$34,"▲","-")),2)&lt;0,ABS(ROUND(VALUE(SUBSTITUTE('連結実質赤字比率に係る赤字・黒字の構成分析'!I$34,"▲","-")),2)),NA())</f>
        <v>#N/A</v>
      </c>
      <c r="I36" s="1041">
        <f>IF(ROUND(VALUE(SUBSTITUTE('連結実質赤字比率に係る赤字・黒字の構成分析'!I$34,"▲","-")),2)&gt;=0,ABS(ROUND(VALUE(SUBSTITUTE('連結実質赤字比率に係る赤字・黒字の構成分析'!I$34,"▲","-")),2)),NA())</f>
        <v>3.37</v>
      </c>
      <c r="J36" s="1041" t="e">
        <f>IF(ROUND(VALUE(SUBSTITUTE('連結実質赤字比率に係る赤字・黒字の構成分析'!J$34,"▲","-")),2)&lt;0,ABS(ROUND(VALUE(SUBSTITUTE('連結実質赤字比率に係る赤字・黒字の構成分析'!J$34,"▲","-")),2)),NA())</f>
        <v>#N/A</v>
      </c>
      <c r="K36" s="1041">
        <f>IF(ROUND(VALUE(SUBSTITUTE('連結実質赤字比率に係る赤字・黒字の構成分析'!J$34,"▲","-")),2)&gt;=0,ABS(ROUND(VALUE(SUBSTITUTE('連結実質赤字比率に係る赤字・黒字の構成分析'!J$34,"▲","-")),2)),NA())</f>
        <v>2.9</v>
      </c>
    </row>
    <row r="39" spans="1:16">
      <c r="A39" s="1039" t="s">
        <v>11</v>
      </c>
    </row>
    <row r="40" spans="1:16">
      <c r="A40" s="1042"/>
      <c r="B40" s="1042" t="str">
        <f>'実質公債費比率（分子）の構造'!K$44</f>
        <v>H27</v>
      </c>
      <c r="C40" s="1042"/>
      <c r="D40" s="1042"/>
      <c r="E40" s="1042" t="str">
        <f>'実質公債費比率（分子）の構造'!L$44</f>
        <v>H28</v>
      </c>
      <c r="F40" s="1042"/>
      <c r="G40" s="1042"/>
      <c r="H40" s="1042" t="str">
        <f>'実質公債費比率（分子）の構造'!M$44</f>
        <v>H29</v>
      </c>
      <c r="I40" s="1042"/>
      <c r="J40" s="1042"/>
      <c r="K40" s="1042" t="str">
        <f>'実質公債費比率（分子）の構造'!N$44</f>
        <v>H30</v>
      </c>
      <c r="L40" s="1042"/>
      <c r="M40" s="1042"/>
      <c r="N40" s="1042" t="str">
        <f>'実質公債費比率（分子）の構造'!O$44</f>
        <v>R01</v>
      </c>
      <c r="O40" s="1042"/>
      <c r="P40" s="1042"/>
    </row>
    <row r="41" spans="1:16">
      <c r="A41" s="1042"/>
      <c r="B41" s="1042" t="s">
        <v>112</v>
      </c>
      <c r="C41" s="1042"/>
      <c r="D41" s="1042" t="s">
        <v>114</v>
      </c>
      <c r="E41" s="1042" t="s">
        <v>112</v>
      </c>
      <c r="F41" s="1042"/>
      <c r="G41" s="1042" t="s">
        <v>114</v>
      </c>
      <c r="H41" s="1042" t="s">
        <v>112</v>
      </c>
      <c r="I41" s="1042"/>
      <c r="J41" s="1042" t="s">
        <v>114</v>
      </c>
      <c r="K41" s="1042" t="s">
        <v>112</v>
      </c>
      <c r="L41" s="1042"/>
      <c r="M41" s="1042" t="s">
        <v>114</v>
      </c>
      <c r="N41" s="1042" t="s">
        <v>112</v>
      </c>
      <c r="O41" s="1042"/>
      <c r="P41" s="1042" t="s">
        <v>114</v>
      </c>
    </row>
    <row r="42" spans="1:16">
      <c r="A42" s="1042" t="s">
        <v>116</v>
      </c>
      <c r="B42" s="1042"/>
      <c r="C42" s="1042"/>
      <c r="D42" s="1042">
        <f>'実質公債費比率（分子）の構造'!K$52</f>
        <v>7088</v>
      </c>
      <c r="E42" s="1042"/>
      <c r="F42" s="1042"/>
      <c r="G42" s="1042">
        <f>'実質公債費比率（分子）の構造'!L$52</f>
        <v>6600</v>
      </c>
      <c r="H42" s="1042"/>
      <c r="I42" s="1042"/>
      <c r="J42" s="1042">
        <f>'実質公債費比率（分子）の構造'!M$52</f>
        <v>6330</v>
      </c>
      <c r="K42" s="1042"/>
      <c r="L42" s="1042"/>
      <c r="M42" s="1042">
        <f>'実質公債費比率（分子）の構造'!N$52</f>
        <v>6041</v>
      </c>
      <c r="N42" s="1042"/>
      <c r="O42" s="1042"/>
      <c r="P42" s="1042">
        <f>'実質公債費比率（分子）の構造'!O$52</f>
        <v>5848</v>
      </c>
    </row>
    <row r="43" spans="1:16">
      <c r="A43" s="1042" t="s">
        <v>50</v>
      </c>
      <c r="B43" s="1042" t="str">
        <f>'実質公債費比率（分子）の構造'!K$51</f>
        <v>-</v>
      </c>
      <c r="C43" s="1042"/>
      <c r="D43" s="1042"/>
      <c r="E43" s="1042" t="str">
        <f>'実質公債費比率（分子）の構造'!L$51</f>
        <v>-</v>
      </c>
      <c r="F43" s="1042"/>
      <c r="G43" s="1042"/>
      <c r="H43" s="1042" t="str">
        <f>'実質公債費比率（分子）の構造'!M$51</f>
        <v>-</v>
      </c>
      <c r="I43" s="1042"/>
      <c r="J43" s="1042"/>
      <c r="K43" s="1042" t="str">
        <f>'実質公債費比率（分子）の構造'!N$51</f>
        <v>-</v>
      </c>
      <c r="L43" s="1042"/>
      <c r="M43" s="1042"/>
      <c r="N43" s="1042">
        <f>'実質公債費比率（分子）の構造'!O$51</f>
        <v>0</v>
      </c>
      <c r="O43" s="1042"/>
      <c r="P43" s="1042"/>
    </row>
    <row r="44" spans="1:16">
      <c r="A44" s="1042" t="s">
        <v>43</v>
      </c>
      <c r="B44" s="1042">
        <f>'実質公債費比率（分子）の構造'!K$50</f>
        <v>219</v>
      </c>
      <c r="C44" s="1042"/>
      <c r="D44" s="1042"/>
      <c r="E44" s="1042">
        <f>'実質公債費比率（分子）の構造'!L$50</f>
        <v>201</v>
      </c>
      <c r="F44" s="1042"/>
      <c r="G44" s="1042"/>
      <c r="H44" s="1042">
        <f>'実質公債費比率（分子）の構造'!M$50</f>
        <v>187</v>
      </c>
      <c r="I44" s="1042"/>
      <c r="J44" s="1042"/>
      <c r="K44" s="1042">
        <f>'実質公債費比率（分子）の構造'!N$50</f>
        <v>165</v>
      </c>
      <c r="L44" s="1042"/>
      <c r="M44" s="1042"/>
      <c r="N44" s="1042">
        <f>'実質公債費比率（分子）の構造'!O$50</f>
        <v>148</v>
      </c>
      <c r="O44" s="1042"/>
      <c r="P44" s="1042"/>
    </row>
    <row r="45" spans="1:16">
      <c r="A45" s="1042" t="s">
        <v>0</v>
      </c>
      <c r="B45" s="1042">
        <f>'実質公債費比率（分子）の構造'!K$49</f>
        <v>160</v>
      </c>
      <c r="C45" s="1042"/>
      <c r="D45" s="1042"/>
      <c r="E45" s="1042">
        <f>'実質公債費比率（分子）の構造'!L$49</f>
        <v>96</v>
      </c>
      <c r="F45" s="1042"/>
      <c r="G45" s="1042"/>
      <c r="H45" s="1042">
        <f>'実質公債費比率（分子）の構造'!M$49</f>
        <v>82</v>
      </c>
      <c r="I45" s="1042"/>
      <c r="J45" s="1042"/>
      <c r="K45" s="1042">
        <f>'実質公債費比率（分子）の構造'!N$49</f>
        <v>90</v>
      </c>
      <c r="L45" s="1042"/>
      <c r="M45" s="1042"/>
      <c r="N45" s="1042">
        <f>'実質公債費比率（分子）の構造'!O$49</f>
        <v>92</v>
      </c>
      <c r="O45" s="1042"/>
      <c r="P45" s="1042"/>
    </row>
    <row r="46" spans="1:16">
      <c r="A46" s="1042" t="s">
        <v>41</v>
      </c>
      <c r="B46" s="1042" t="str">
        <f>'実質公債費比率（分子）の構造'!K$48</f>
        <v>-</v>
      </c>
      <c r="C46" s="1042"/>
      <c r="D46" s="1042"/>
      <c r="E46" s="1042" t="str">
        <f>'実質公債費比率（分子）の構造'!L$48</f>
        <v>-</v>
      </c>
      <c r="F46" s="1042"/>
      <c r="G46" s="1042"/>
      <c r="H46" s="1042" t="str">
        <f>'実質公債費比率（分子）の構造'!M$48</f>
        <v>-</v>
      </c>
      <c r="I46" s="1042"/>
      <c r="J46" s="1042"/>
      <c r="K46" s="1042" t="str">
        <f>'実質公債費比率（分子）の構造'!N$48</f>
        <v>-</v>
      </c>
      <c r="L46" s="1042"/>
      <c r="M46" s="1042"/>
      <c r="N46" s="1042" t="str">
        <f>'実質公債費比率（分子）の構造'!O$48</f>
        <v>-</v>
      </c>
      <c r="O46" s="1042"/>
      <c r="P46" s="1042"/>
    </row>
    <row r="47" spans="1:16">
      <c r="A47" s="1042" t="s">
        <v>35</v>
      </c>
      <c r="B47" s="1042">
        <f>'実質公債費比率（分子）の構造'!K$47</f>
        <v>158</v>
      </c>
      <c r="C47" s="1042"/>
      <c r="D47" s="1042"/>
      <c r="E47" s="1042">
        <f>'実質公債費比率（分子）の構造'!L$47</f>
        <v>128</v>
      </c>
      <c r="F47" s="1042"/>
      <c r="G47" s="1042"/>
      <c r="H47" s="1042">
        <f>'実質公債費比率（分子）の構造'!M$47</f>
        <v>14</v>
      </c>
      <c r="I47" s="1042"/>
      <c r="J47" s="1042"/>
      <c r="K47" s="1042">
        <f>'実質公債費比率（分子）の構造'!N$47</f>
        <v>14</v>
      </c>
      <c r="L47" s="1042"/>
      <c r="M47" s="1042"/>
      <c r="N47" s="1042">
        <f>'実質公債費比率（分子）の構造'!O$47</f>
        <v>14</v>
      </c>
      <c r="O47" s="1042"/>
      <c r="P47" s="1042"/>
    </row>
    <row r="48" spans="1:16">
      <c r="A48" s="1042" t="s">
        <v>27</v>
      </c>
      <c r="B48" s="1042" t="str">
        <f>'実質公債費比率（分子）の構造'!K$46</f>
        <v>-</v>
      </c>
      <c r="C48" s="1042"/>
      <c r="D48" s="1042"/>
      <c r="E48" s="1042" t="str">
        <f>'実質公債費比率（分子）の構造'!L$46</f>
        <v>-</v>
      </c>
      <c r="F48" s="1042"/>
      <c r="G48" s="1042"/>
      <c r="H48" s="1042" t="str">
        <f>'実質公債費比率（分子）の構造'!M$46</f>
        <v>-</v>
      </c>
      <c r="I48" s="1042"/>
      <c r="J48" s="1042"/>
      <c r="K48" s="1042" t="str">
        <f>'実質公債費比率（分子）の構造'!N$46</f>
        <v>-</v>
      </c>
      <c r="L48" s="1042"/>
      <c r="M48" s="1042"/>
      <c r="N48" s="1042" t="str">
        <f>'実質公債費比率（分子）の構造'!O$46</f>
        <v>-</v>
      </c>
      <c r="O48" s="1042"/>
      <c r="P48" s="1042"/>
    </row>
    <row r="49" spans="1:16">
      <c r="A49" s="1042" t="s">
        <v>23</v>
      </c>
      <c r="B49" s="1042">
        <f>'実質公債費比率（分子）の構造'!K$45</f>
        <v>5957</v>
      </c>
      <c r="C49" s="1042"/>
      <c r="D49" s="1042"/>
      <c r="E49" s="1042">
        <f>'実質公債費比率（分子）の構造'!L$45</f>
        <v>4821</v>
      </c>
      <c r="F49" s="1042"/>
      <c r="G49" s="1042"/>
      <c r="H49" s="1042">
        <f>'実質公債費比率（分子）の構造'!M$45</f>
        <v>4327</v>
      </c>
      <c r="I49" s="1042"/>
      <c r="J49" s="1042"/>
      <c r="K49" s="1042">
        <f>'実質公債費比率（分子）の構造'!N$45</f>
        <v>3774</v>
      </c>
      <c r="L49" s="1042"/>
      <c r="M49" s="1042"/>
      <c r="N49" s="1042">
        <f>'実質公債費比率（分子）の構造'!O$45</f>
        <v>3204</v>
      </c>
      <c r="O49" s="1042"/>
      <c r="P49" s="1042"/>
    </row>
    <row r="50" spans="1:16">
      <c r="A50" s="1042" t="s">
        <v>55</v>
      </c>
      <c r="B50" s="1042" t="e">
        <f>NA()</f>
        <v>#N/A</v>
      </c>
      <c r="C50" s="1042">
        <f>IF(ISNUMBER('実質公債費比率（分子）の構造'!K$53),'実質公債費比率（分子）の構造'!K$53,NA())</f>
        <v>-594</v>
      </c>
      <c r="D50" s="1042" t="e">
        <f>NA()</f>
        <v>#N/A</v>
      </c>
      <c r="E50" s="1042" t="e">
        <f>NA()</f>
        <v>#N/A</v>
      </c>
      <c r="F50" s="1042">
        <f>IF(ISNUMBER('実質公債費比率（分子）の構造'!L$53),'実質公債費比率（分子）の構造'!L$53,NA())</f>
        <v>-1354</v>
      </c>
      <c r="G50" s="1042" t="e">
        <f>NA()</f>
        <v>#N/A</v>
      </c>
      <c r="H50" s="1042" t="e">
        <f>NA()</f>
        <v>#N/A</v>
      </c>
      <c r="I50" s="1042">
        <f>IF(ISNUMBER('実質公債費比率（分子）の構造'!M$53),'実質公債費比率（分子）の構造'!M$53,NA())</f>
        <v>-1720</v>
      </c>
      <c r="J50" s="1042" t="e">
        <f>NA()</f>
        <v>#N/A</v>
      </c>
      <c r="K50" s="1042" t="e">
        <f>NA()</f>
        <v>#N/A</v>
      </c>
      <c r="L50" s="1042">
        <f>IF(ISNUMBER('実質公債費比率（分子）の構造'!N$53),'実質公債費比率（分子）の構造'!N$53,NA())</f>
        <v>-1998</v>
      </c>
      <c r="M50" s="1042" t="e">
        <f>NA()</f>
        <v>#N/A</v>
      </c>
      <c r="N50" s="1042" t="e">
        <f>NA()</f>
        <v>#N/A</v>
      </c>
      <c r="O50" s="1042">
        <f>IF(ISNUMBER('実質公債費比率（分子）の構造'!O$53),'実質公債費比率（分子）の構造'!O$53,NA())</f>
        <v>-2390</v>
      </c>
      <c r="P50" s="1042" t="e">
        <f>NA()</f>
        <v>#N/A</v>
      </c>
    </row>
    <row r="53" spans="1:16">
      <c r="A53" s="1039" t="s">
        <v>117</v>
      </c>
    </row>
    <row r="54" spans="1:16">
      <c r="A54" s="1041"/>
      <c r="B54" s="1041" t="str">
        <f>'将来負担比率（分子）の構造'!I$40</f>
        <v>H27</v>
      </c>
      <c r="C54" s="1041"/>
      <c r="D54" s="1041"/>
      <c r="E54" s="1041" t="str">
        <f>'将来負担比率（分子）の構造'!J$40</f>
        <v>H28</v>
      </c>
      <c r="F54" s="1041"/>
      <c r="G54" s="1041"/>
      <c r="H54" s="1041" t="str">
        <f>'将来負担比率（分子）の構造'!K$40</f>
        <v>H29</v>
      </c>
      <c r="I54" s="1041"/>
      <c r="J54" s="1041"/>
      <c r="K54" s="1041" t="str">
        <f>'将来負担比率（分子）の構造'!L$40</f>
        <v>H30</v>
      </c>
      <c r="L54" s="1041"/>
      <c r="M54" s="1041"/>
      <c r="N54" s="1041" t="str">
        <f>'将来負担比率（分子）の構造'!M$40</f>
        <v>R01</v>
      </c>
      <c r="O54" s="1041"/>
      <c r="P54" s="1041"/>
    </row>
    <row r="55" spans="1:16">
      <c r="A55" s="1041"/>
      <c r="B55" s="1041" t="s">
        <v>121</v>
      </c>
      <c r="C55" s="1041"/>
      <c r="D55" s="1041" t="s">
        <v>125</v>
      </c>
      <c r="E55" s="1041" t="s">
        <v>121</v>
      </c>
      <c r="F55" s="1041"/>
      <c r="G55" s="1041" t="s">
        <v>125</v>
      </c>
      <c r="H55" s="1041" t="s">
        <v>121</v>
      </c>
      <c r="I55" s="1041"/>
      <c r="J55" s="1041" t="s">
        <v>125</v>
      </c>
      <c r="K55" s="1041" t="s">
        <v>121</v>
      </c>
      <c r="L55" s="1041"/>
      <c r="M55" s="1041" t="s">
        <v>125</v>
      </c>
      <c r="N55" s="1041" t="s">
        <v>121</v>
      </c>
      <c r="O55" s="1041"/>
      <c r="P55" s="1041" t="s">
        <v>125</v>
      </c>
    </row>
    <row r="56" spans="1:16">
      <c r="A56" s="1041" t="s">
        <v>45</v>
      </c>
      <c r="B56" s="1041"/>
      <c r="C56" s="1041"/>
      <c r="D56" s="1041">
        <f>'将来負担比率（分子）の構造'!I$52</f>
        <v>67936</v>
      </c>
      <c r="E56" s="1041"/>
      <c r="F56" s="1041"/>
      <c r="G56" s="1041">
        <f>'将来負担比率（分子）の構造'!J$52</f>
        <v>61685</v>
      </c>
      <c r="H56" s="1041"/>
      <c r="I56" s="1041"/>
      <c r="J56" s="1041">
        <f>'将来負担比率（分子）の構造'!K$52</f>
        <v>55847</v>
      </c>
      <c r="K56" s="1041"/>
      <c r="L56" s="1041"/>
      <c r="M56" s="1041">
        <f>'将来負担比率（分子）の構造'!L$52</f>
        <v>50089</v>
      </c>
      <c r="N56" s="1041"/>
      <c r="O56" s="1041"/>
      <c r="P56" s="1041">
        <f>'将来負担比率（分子）の構造'!M$52</f>
        <v>44437</v>
      </c>
    </row>
    <row r="57" spans="1:16">
      <c r="A57" s="1041" t="s">
        <v>94</v>
      </c>
      <c r="B57" s="1041"/>
      <c r="C57" s="1041"/>
      <c r="D57" s="1041" t="str">
        <f>'将来負担比率（分子）の構造'!I$51</f>
        <v>-</v>
      </c>
      <c r="E57" s="1041"/>
      <c r="F57" s="1041"/>
      <c r="G57" s="1041" t="str">
        <f>'将来負担比率（分子）の構造'!J$51</f>
        <v>-</v>
      </c>
      <c r="H57" s="1041"/>
      <c r="I57" s="1041"/>
      <c r="J57" s="1041" t="str">
        <f>'将来負担比率（分子）の構造'!K$51</f>
        <v>-</v>
      </c>
      <c r="K57" s="1041"/>
      <c r="L57" s="1041"/>
      <c r="M57" s="1041" t="str">
        <f>'将来負担比率（分子）の構造'!L$51</f>
        <v>-</v>
      </c>
      <c r="N57" s="1041"/>
      <c r="O57" s="1041"/>
      <c r="P57" s="1041" t="str">
        <f>'将来負担比率（分子）の構造'!M$51</f>
        <v>-</v>
      </c>
    </row>
    <row r="58" spans="1:16">
      <c r="A58" s="1041" t="s">
        <v>91</v>
      </c>
      <c r="B58" s="1041"/>
      <c r="C58" s="1041"/>
      <c r="D58" s="1041">
        <f>'将来負担比率（分子）の構造'!I$50</f>
        <v>64592</v>
      </c>
      <c r="E58" s="1041"/>
      <c r="F58" s="1041"/>
      <c r="G58" s="1041">
        <f>'将来負担比率（分子）の構造'!J$50</f>
        <v>70193</v>
      </c>
      <c r="H58" s="1041"/>
      <c r="I58" s="1041"/>
      <c r="J58" s="1041">
        <f>'将来負担比率（分子）の構造'!K$50</f>
        <v>75452</v>
      </c>
      <c r="K58" s="1041"/>
      <c r="L58" s="1041"/>
      <c r="M58" s="1041">
        <f>'将来負担比率（分子）の構造'!L$50</f>
        <v>73194</v>
      </c>
      <c r="N58" s="1041"/>
      <c r="O58" s="1041"/>
      <c r="P58" s="1041">
        <f>'将来負担比率（分子）の構造'!M$50</f>
        <v>64561</v>
      </c>
    </row>
    <row r="59" spans="1:16">
      <c r="A59" s="1041" t="s">
        <v>87</v>
      </c>
      <c r="B59" s="1041" t="str">
        <f>'将来負担比率（分子）の構造'!I$49</f>
        <v>-</v>
      </c>
      <c r="C59" s="1041"/>
      <c r="D59" s="1041"/>
      <c r="E59" s="1041" t="str">
        <f>'将来負担比率（分子）の構造'!J$49</f>
        <v>-</v>
      </c>
      <c r="F59" s="1041"/>
      <c r="G59" s="1041"/>
      <c r="H59" s="1041" t="str">
        <f>'将来負担比率（分子）の構造'!K$49</f>
        <v>-</v>
      </c>
      <c r="I59" s="1041"/>
      <c r="J59" s="1041"/>
      <c r="K59" s="1041" t="str">
        <f>'将来負担比率（分子）の構造'!L$49</f>
        <v>-</v>
      </c>
      <c r="L59" s="1041"/>
      <c r="M59" s="1041"/>
      <c r="N59" s="1041" t="str">
        <f>'将来負担比率（分子）の構造'!M$49</f>
        <v>-</v>
      </c>
      <c r="O59" s="1041"/>
      <c r="P59" s="1041"/>
    </row>
    <row r="60" spans="1:16">
      <c r="A60" s="1041" t="s">
        <v>81</v>
      </c>
      <c r="B60" s="1041" t="str">
        <f>'将来負担比率（分子）の構造'!I$48</f>
        <v>-</v>
      </c>
      <c r="C60" s="1041"/>
      <c r="D60" s="1041"/>
      <c r="E60" s="1041" t="str">
        <f>'将来負担比率（分子）の構造'!J$48</f>
        <v>-</v>
      </c>
      <c r="F60" s="1041"/>
      <c r="G60" s="1041"/>
      <c r="H60" s="1041" t="str">
        <f>'将来負担比率（分子）の構造'!K$48</f>
        <v>-</v>
      </c>
      <c r="I60" s="1041"/>
      <c r="J60" s="1041"/>
      <c r="K60" s="1041" t="str">
        <f>'将来負担比率（分子）の構造'!L$48</f>
        <v>-</v>
      </c>
      <c r="L60" s="1041"/>
      <c r="M60" s="1041"/>
      <c r="N60" s="1041" t="str">
        <f>'将来負担比率（分子）の構造'!M$48</f>
        <v>-</v>
      </c>
      <c r="O60" s="1041"/>
      <c r="P60" s="1041"/>
    </row>
    <row r="61" spans="1:16">
      <c r="A61" s="1041" t="s">
        <v>73</v>
      </c>
      <c r="B61" s="1041">
        <f>'将来負担比率（分子）の構造'!I$46</f>
        <v>50</v>
      </c>
      <c r="C61" s="1041"/>
      <c r="D61" s="1041"/>
      <c r="E61" s="1041">
        <f>'将来負担比率（分子）の構造'!J$46</f>
        <v>46</v>
      </c>
      <c r="F61" s="1041"/>
      <c r="G61" s="1041"/>
      <c r="H61" s="1041">
        <f>'将来負担比率（分子）の構造'!K$46</f>
        <v>41</v>
      </c>
      <c r="I61" s="1041"/>
      <c r="J61" s="1041"/>
      <c r="K61" s="1041">
        <f>'将来負担比率（分子）の構造'!L$46</f>
        <v>37</v>
      </c>
      <c r="L61" s="1041"/>
      <c r="M61" s="1041"/>
      <c r="N61" s="1041">
        <f>'将来負担比率（分子）の構造'!M$46</f>
        <v>32</v>
      </c>
      <c r="O61" s="1041"/>
      <c r="P61" s="1041"/>
    </row>
    <row r="62" spans="1:16">
      <c r="A62" s="1041" t="s">
        <v>74</v>
      </c>
      <c r="B62" s="1041">
        <f>'将来負担比率（分子）の構造'!I$45</f>
        <v>18511</v>
      </c>
      <c r="C62" s="1041"/>
      <c r="D62" s="1041"/>
      <c r="E62" s="1041">
        <f>'将来負担比率（分子）の構造'!J$45</f>
        <v>18664</v>
      </c>
      <c r="F62" s="1041"/>
      <c r="G62" s="1041"/>
      <c r="H62" s="1041">
        <f>'将来負担比率（分子）の構造'!K$45</f>
        <v>18077</v>
      </c>
      <c r="I62" s="1041"/>
      <c r="J62" s="1041"/>
      <c r="K62" s="1041">
        <f>'将来負担比率（分子）の構造'!L$45</f>
        <v>17217</v>
      </c>
      <c r="L62" s="1041"/>
      <c r="M62" s="1041"/>
      <c r="N62" s="1041">
        <f>'将来負担比率（分子）の構造'!M$45</f>
        <v>16457</v>
      </c>
      <c r="O62" s="1041"/>
      <c r="P62" s="1041"/>
    </row>
    <row r="63" spans="1:16">
      <c r="A63" s="1041" t="s">
        <v>72</v>
      </c>
      <c r="B63" s="1041">
        <f>'将来負担比率（分子）の構造'!I$44</f>
        <v>935</v>
      </c>
      <c r="C63" s="1041"/>
      <c r="D63" s="1041"/>
      <c r="E63" s="1041">
        <f>'将来負担比率（分子）の構造'!J$44</f>
        <v>980</v>
      </c>
      <c r="F63" s="1041"/>
      <c r="G63" s="1041"/>
      <c r="H63" s="1041">
        <f>'将来負担比率（分子）の構造'!K$44</f>
        <v>1149</v>
      </c>
      <c r="I63" s="1041"/>
      <c r="J63" s="1041"/>
      <c r="K63" s="1041">
        <f>'将来負担比率（分子）の構造'!L$44</f>
        <v>1123</v>
      </c>
      <c r="L63" s="1041"/>
      <c r="M63" s="1041"/>
      <c r="N63" s="1041">
        <f>'将来負担比率（分子）の構造'!M$44</f>
        <v>1155</v>
      </c>
      <c r="O63" s="1041"/>
      <c r="P63" s="1041"/>
    </row>
    <row r="64" spans="1:16">
      <c r="A64" s="1041" t="s">
        <v>70</v>
      </c>
      <c r="B64" s="1041" t="str">
        <f>'将来負担比率（分子）の構造'!I$43</f>
        <v>-</v>
      </c>
      <c r="C64" s="1041"/>
      <c r="D64" s="1041"/>
      <c r="E64" s="1041" t="str">
        <f>'将来負担比率（分子）の構造'!J$43</f>
        <v>-</v>
      </c>
      <c r="F64" s="1041"/>
      <c r="G64" s="1041"/>
      <c r="H64" s="1041" t="str">
        <f>'将来負担比率（分子）の構造'!K$43</f>
        <v>-</v>
      </c>
      <c r="I64" s="1041"/>
      <c r="J64" s="1041"/>
      <c r="K64" s="1041" t="str">
        <f>'将来負担比率（分子）の構造'!L$43</f>
        <v>-</v>
      </c>
      <c r="L64" s="1041"/>
      <c r="M64" s="1041"/>
      <c r="N64" s="1041" t="str">
        <f>'将来負担比率（分子）の構造'!M$43</f>
        <v>-</v>
      </c>
      <c r="O64" s="1041"/>
      <c r="P64" s="1041"/>
    </row>
    <row r="65" spans="1:16">
      <c r="A65" s="1041" t="s">
        <v>69</v>
      </c>
      <c r="B65" s="1041">
        <f>'将来負担比率（分子）の構造'!I$42</f>
        <v>5076</v>
      </c>
      <c r="C65" s="1041"/>
      <c r="D65" s="1041"/>
      <c r="E65" s="1041">
        <f>'将来負担比率（分子）の構造'!J$42</f>
        <v>3188</v>
      </c>
      <c r="F65" s="1041"/>
      <c r="G65" s="1041"/>
      <c r="H65" s="1041">
        <f>'将来負担比率（分子）の構造'!K$42</f>
        <v>3083</v>
      </c>
      <c r="I65" s="1041"/>
      <c r="J65" s="1041"/>
      <c r="K65" s="1041">
        <f>'将来負担比率（分子）の構造'!L$42</f>
        <v>4003</v>
      </c>
      <c r="L65" s="1041"/>
      <c r="M65" s="1041"/>
      <c r="N65" s="1041">
        <f>'将来負担比率（分子）の構造'!M$42</f>
        <v>5327</v>
      </c>
      <c r="O65" s="1041"/>
      <c r="P65" s="1041"/>
    </row>
    <row r="66" spans="1:16">
      <c r="A66" s="1041" t="s">
        <v>61</v>
      </c>
      <c r="B66" s="1041">
        <f>'将来負担比率（分子）の構造'!I$41</f>
        <v>32220</v>
      </c>
      <c r="C66" s="1041"/>
      <c r="D66" s="1041"/>
      <c r="E66" s="1041">
        <f>'将来負担比率（分子）の構造'!J$41</f>
        <v>26088</v>
      </c>
      <c r="F66" s="1041"/>
      <c r="G66" s="1041"/>
      <c r="H66" s="1041">
        <f>'将来負担比率（分子）の構造'!K$41</f>
        <v>20152</v>
      </c>
      <c r="I66" s="1041"/>
      <c r="J66" s="1041"/>
      <c r="K66" s="1041">
        <f>'将来負担比率（分子）の構造'!L$41</f>
        <v>15111</v>
      </c>
      <c r="L66" s="1041"/>
      <c r="M66" s="1041"/>
      <c r="N66" s="1041">
        <f>'将来負担比率（分子）の構造'!M$41</f>
        <v>9365</v>
      </c>
      <c r="O66" s="1041"/>
      <c r="P66" s="1041"/>
    </row>
    <row r="67" spans="1:16">
      <c r="A67" s="1041" t="s">
        <v>96</v>
      </c>
      <c r="B67" s="1041" t="e">
        <f>NA()</f>
        <v>#N/A</v>
      </c>
      <c r="C67" s="1041">
        <f>IF(ISNUMBER('将来負担比率（分子）の構造'!I$53),IF('将来負担比率（分子）の構造'!I$53&lt;0,0,'将来負担比率（分子）の構造'!I$53),NA())</f>
        <v>0</v>
      </c>
      <c r="D67" s="1041" t="e">
        <f>NA()</f>
        <v>#N/A</v>
      </c>
      <c r="E67" s="1041" t="e">
        <f>NA()</f>
        <v>#N/A</v>
      </c>
      <c r="F67" s="1041">
        <f>IF(ISNUMBER('将来負担比率（分子）の構造'!J$53),IF('将来負担比率（分子）の構造'!J$53&lt;0,0,'将来負担比率（分子）の構造'!J$53),NA())</f>
        <v>0</v>
      </c>
      <c r="G67" s="1041" t="e">
        <f>NA()</f>
        <v>#N/A</v>
      </c>
      <c r="H67" s="1041" t="e">
        <f>NA()</f>
        <v>#N/A</v>
      </c>
      <c r="I67" s="1041">
        <f>IF(ISNUMBER('将来負担比率（分子）の構造'!K$53),IF('将来負担比率（分子）の構造'!K$53&lt;0,0,'将来負担比率（分子）の構造'!K$53),NA())</f>
        <v>0</v>
      </c>
      <c r="J67" s="1041" t="e">
        <f>NA()</f>
        <v>#N/A</v>
      </c>
      <c r="K67" s="1041" t="e">
        <f>NA()</f>
        <v>#N/A</v>
      </c>
      <c r="L67" s="1041">
        <f>IF(ISNUMBER('将来負担比率（分子）の構造'!L$53),IF('将来負担比率（分子）の構造'!L$53&lt;0,0,'将来負担比率（分子）の構造'!L$53),NA())</f>
        <v>0</v>
      </c>
      <c r="M67" s="1041" t="e">
        <f>NA()</f>
        <v>#N/A</v>
      </c>
      <c r="N67" s="1041" t="e">
        <f>NA()</f>
        <v>#N/A</v>
      </c>
      <c r="O67" s="1041">
        <f>IF(ISNUMBER('将来負担比率（分子）の構造'!M$53),IF('将来負担比率（分子）の構造'!M$53&lt;0,0,'将来負担比率（分子）の構造'!M$53),NA())</f>
        <v>0</v>
      </c>
      <c r="P67" s="1041" t="e">
        <f>NA()</f>
        <v>#N/A</v>
      </c>
    </row>
    <row r="70" spans="1:16">
      <c r="A70" s="1044" t="s">
        <v>126</v>
      </c>
      <c r="B70" s="1044"/>
      <c r="C70" s="1044"/>
      <c r="D70" s="1044"/>
      <c r="E70" s="1044"/>
      <c r="F70" s="1044"/>
    </row>
    <row r="71" spans="1:16">
      <c r="A71" s="1043"/>
      <c r="B71" s="1043" t="str">
        <f>基金残高に係る経年分析!F54</f>
        <v>H29</v>
      </c>
      <c r="C71" s="1043" t="str">
        <f>基金残高に係る経年分析!G54</f>
        <v>H30</v>
      </c>
      <c r="D71" s="1043" t="str">
        <f>基金残高に係る経年分析!H54</f>
        <v>R01</v>
      </c>
    </row>
    <row r="72" spans="1:16">
      <c r="A72" s="1043" t="s">
        <v>127</v>
      </c>
      <c r="B72" s="1045">
        <f>基金残高に係る経年分析!F55</f>
        <v>32933</v>
      </c>
      <c r="C72" s="1045">
        <f>基金残高に係る経年分析!G55</f>
        <v>30108</v>
      </c>
      <c r="D72" s="1045">
        <f>基金残高に係る経年分析!H55</f>
        <v>27949</v>
      </c>
    </row>
    <row r="73" spans="1:16">
      <c r="A73" s="1043" t="s">
        <v>128</v>
      </c>
      <c r="B73" s="1045">
        <f>基金残高に係る経年分析!F56</f>
        <v>2794</v>
      </c>
      <c r="C73" s="1045">
        <f>基金残高に係る経年分析!G56</f>
        <v>2776</v>
      </c>
      <c r="D73" s="1045">
        <f>基金残高に係る経年分析!H56</f>
        <v>1091</v>
      </c>
    </row>
    <row r="74" spans="1:16">
      <c r="A74" s="1043" t="s">
        <v>130</v>
      </c>
      <c r="B74" s="1045">
        <f>基金残高に係る経年分析!F57</f>
        <v>36731</v>
      </c>
      <c r="C74" s="1045">
        <f>基金残高に係る経年分析!G57</f>
        <v>37164</v>
      </c>
      <c r="D74" s="1045">
        <f>基金残高に係る経年分析!H57</f>
        <v>32285</v>
      </c>
    </row>
  </sheetData>
  <sheetProtection algorithmName="SHA-512" hashValue="sPyXGEQQWDWwbrSPEIZ8HM7wz/apZwznHglAST87zYIkeyxxKORMq2uWZkivvwBf9psAQopV2vwxva7r/0d8DA==" saltValue="aWf33vq0MGSFHTGVX+iJ2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3203125" style="368" customWidth="1"/>
    <col min="2" max="107" width="2.44140625" style="368" customWidth="1"/>
    <col min="108" max="108" width="6.109375" style="753" customWidth="1"/>
    <col min="109" max="109" width="5.88671875" style="754"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63"/>
      <c r="B1" s="1065"/>
      <c r="DD1" s="765"/>
      <c r="DE1" s="765"/>
    </row>
    <row r="2" spans="1:143" ht="25.5" customHeight="1">
      <c r="A2" s="1064"/>
      <c r="C2" s="1064"/>
      <c r="O2" s="1064"/>
      <c r="P2" s="1064"/>
      <c r="Q2" s="1064"/>
      <c r="R2" s="1064"/>
      <c r="S2" s="1064"/>
      <c r="T2" s="1064"/>
      <c r="U2" s="1064"/>
      <c r="V2" s="1064"/>
      <c r="W2" s="1064"/>
      <c r="X2" s="1064"/>
      <c r="Y2" s="1064"/>
      <c r="Z2" s="1064"/>
      <c r="AA2" s="1064"/>
      <c r="AB2" s="1064"/>
      <c r="AC2" s="1064"/>
      <c r="AD2" s="1064"/>
      <c r="AE2" s="1064"/>
      <c r="AF2" s="1064"/>
      <c r="AG2" s="1064"/>
      <c r="AH2" s="1064"/>
      <c r="AI2" s="1064"/>
      <c r="AU2" s="1064"/>
      <c r="BG2" s="1064"/>
      <c r="BS2" s="1064"/>
      <c r="CE2" s="1064"/>
      <c r="CQ2" s="1064"/>
      <c r="DD2" s="765"/>
      <c r="DE2" s="765"/>
    </row>
    <row r="3" spans="1:143" ht="25.5" customHeight="1">
      <c r="A3" s="1064"/>
      <c r="C3" s="1064"/>
      <c r="O3" s="1064"/>
      <c r="P3" s="1064"/>
      <c r="Q3" s="1064"/>
      <c r="R3" s="1064"/>
      <c r="S3" s="1064"/>
      <c r="T3" s="1064"/>
      <c r="U3" s="1064"/>
      <c r="V3" s="1064"/>
      <c r="W3" s="1064"/>
      <c r="X3" s="1064"/>
      <c r="Y3" s="1064"/>
      <c r="Z3" s="1064"/>
      <c r="AA3" s="1064"/>
      <c r="AB3" s="1064"/>
      <c r="AC3" s="1064"/>
      <c r="AD3" s="1064"/>
      <c r="AE3" s="1064"/>
      <c r="AF3" s="1064"/>
      <c r="AG3" s="1064"/>
      <c r="AH3" s="1064"/>
      <c r="AI3" s="1064"/>
      <c r="AU3" s="1064"/>
      <c r="BG3" s="1064"/>
      <c r="BS3" s="1064"/>
      <c r="CE3" s="1064"/>
      <c r="CQ3" s="1064"/>
      <c r="DD3" s="765"/>
      <c r="DE3" s="765"/>
    </row>
    <row r="4" spans="1:143" s="752" customFormat="1">
      <c r="A4" s="1064"/>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4"/>
      <c r="BA4" s="1064"/>
      <c r="BB4" s="1064"/>
      <c r="BC4" s="1064"/>
      <c r="BD4" s="1064"/>
      <c r="BE4" s="1064"/>
      <c r="BF4" s="1064"/>
      <c r="BG4" s="1064"/>
      <c r="BH4" s="1064"/>
      <c r="BI4" s="1064"/>
      <c r="BJ4" s="1064"/>
      <c r="BK4" s="1064"/>
      <c r="BL4" s="1064"/>
      <c r="BM4" s="1064"/>
      <c r="BN4" s="1064"/>
      <c r="BO4" s="1064"/>
      <c r="BP4" s="1064"/>
      <c r="BQ4" s="1064"/>
      <c r="BR4" s="1064"/>
      <c r="BS4" s="1064"/>
      <c r="BT4" s="1064"/>
      <c r="BU4" s="1064"/>
      <c r="BV4" s="1064"/>
      <c r="BW4" s="1064"/>
      <c r="BX4" s="1064"/>
      <c r="BY4" s="1064"/>
      <c r="BZ4" s="1064"/>
      <c r="CA4" s="1064"/>
      <c r="CB4" s="1064"/>
      <c r="CC4" s="1064"/>
      <c r="CD4" s="1064"/>
      <c r="CE4" s="1064"/>
      <c r="CF4" s="1064"/>
      <c r="CG4" s="1064"/>
      <c r="CH4" s="1064"/>
      <c r="CI4" s="1064"/>
      <c r="CJ4" s="1064"/>
      <c r="CK4" s="1064"/>
      <c r="CL4" s="1064"/>
      <c r="CM4" s="1064"/>
      <c r="CN4" s="1064"/>
      <c r="CO4" s="1064"/>
      <c r="CP4" s="1064"/>
      <c r="CQ4" s="1064"/>
      <c r="CR4" s="1064"/>
      <c r="CS4" s="1064"/>
      <c r="CT4" s="1064"/>
      <c r="CU4" s="1064"/>
      <c r="CV4" s="1064"/>
      <c r="CW4" s="1064"/>
      <c r="CX4" s="1064"/>
      <c r="CY4" s="1064"/>
      <c r="CZ4" s="1064"/>
      <c r="DA4" s="1064"/>
      <c r="DB4" s="1064"/>
      <c r="DC4" s="1064"/>
      <c r="DD4" s="1105"/>
      <c r="DE4" s="1105"/>
      <c r="DF4" s="751"/>
      <c r="DG4" s="751"/>
      <c r="DH4" s="751"/>
      <c r="DI4" s="751"/>
      <c r="DJ4" s="751"/>
      <c r="DK4" s="751"/>
      <c r="DL4" s="751"/>
      <c r="DM4" s="751"/>
      <c r="DN4" s="751"/>
      <c r="DO4" s="751"/>
      <c r="DP4" s="751"/>
      <c r="DQ4" s="751"/>
      <c r="DR4" s="751"/>
      <c r="DS4" s="751"/>
      <c r="DT4" s="751"/>
      <c r="DU4" s="751"/>
      <c r="DV4" s="751"/>
      <c r="DW4" s="751"/>
    </row>
    <row r="5" spans="1:143" s="752" customFormat="1">
      <c r="A5" s="1064"/>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c r="AM5" s="1064"/>
      <c r="AN5" s="1064"/>
      <c r="AO5" s="1064"/>
      <c r="AP5" s="1064"/>
      <c r="AQ5" s="1064"/>
      <c r="AR5" s="1064"/>
      <c r="AS5" s="1064"/>
      <c r="AT5" s="1064"/>
      <c r="AU5" s="1064"/>
      <c r="AV5" s="1064"/>
      <c r="AW5" s="1064"/>
      <c r="AX5" s="1064"/>
      <c r="AY5" s="1064"/>
      <c r="AZ5" s="1064"/>
      <c r="BA5" s="1064"/>
      <c r="BB5" s="1064"/>
      <c r="BC5" s="1064"/>
      <c r="BD5" s="1064"/>
      <c r="BE5" s="1064"/>
      <c r="BF5" s="1064"/>
      <c r="BG5" s="1064"/>
      <c r="BH5" s="1064"/>
      <c r="BI5" s="1064"/>
      <c r="BJ5" s="1064"/>
      <c r="BK5" s="1064"/>
      <c r="BL5" s="1064"/>
      <c r="BM5" s="1064"/>
      <c r="BN5" s="1064"/>
      <c r="BO5" s="1064"/>
      <c r="BP5" s="1064"/>
      <c r="BQ5" s="1064"/>
      <c r="BR5" s="1064"/>
      <c r="BS5" s="1064"/>
      <c r="BT5" s="1064"/>
      <c r="BU5" s="1064"/>
      <c r="BV5" s="1064"/>
      <c r="BW5" s="1064"/>
      <c r="BX5" s="1064"/>
      <c r="BY5" s="1064"/>
      <c r="BZ5" s="1064"/>
      <c r="CA5" s="1064"/>
      <c r="CB5" s="1064"/>
      <c r="CC5" s="1064"/>
      <c r="CD5" s="1064"/>
      <c r="CE5" s="1064"/>
      <c r="CF5" s="1064"/>
      <c r="CG5" s="1064"/>
      <c r="CH5" s="1064"/>
      <c r="CI5" s="1064"/>
      <c r="CJ5" s="1064"/>
      <c r="CK5" s="1064"/>
      <c r="CL5" s="1064"/>
      <c r="CM5" s="1064"/>
      <c r="CN5" s="1064"/>
      <c r="CO5" s="1064"/>
      <c r="CP5" s="1064"/>
      <c r="CQ5" s="1064"/>
      <c r="CR5" s="1064"/>
      <c r="CS5" s="1064"/>
      <c r="CT5" s="1064"/>
      <c r="CU5" s="1064"/>
      <c r="CV5" s="1064"/>
      <c r="CW5" s="1064"/>
      <c r="CX5" s="1064"/>
      <c r="CY5" s="1064"/>
      <c r="CZ5" s="1064"/>
      <c r="DA5" s="1064"/>
      <c r="DB5" s="1064"/>
      <c r="DC5" s="1064"/>
      <c r="DD5" s="1105"/>
      <c r="DE5" s="1105"/>
      <c r="DF5" s="751"/>
      <c r="DG5" s="751"/>
      <c r="DH5" s="751"/>
      <c r="DI5" s="751"/>
      <c r="DJ5" s="751"/>
      <c r="DK5" s="751"/>
      <c r="DL5" s="751"/>
      <c r="DM5" s="751"/>
      <c r="DN5" s="751"/>
      <c r="DO5" s="751"/>
      <c r="DP5" s="751"/>
      <c r="DQ5" s="751"/>
      <c r="DR5" s="751"/>
      <c r="DS5" s="751"/>
      <c r="DT5" s="751"/>
      <c r="DU5" s="751"/>
      <c r="DV5" s="751"/>
      <c r="DW5" s="751"/>
    </row>
    <row r="6" spans="1:143" s="752" customFormat="1">
      <c r="A6" s="1064"/>
      <c r="B6" s="1064"/>
      <c r="C6" s="1064"/>
      <c r="D6" s="1064"/>
      <c r="E6" s="1064"/>
      <c r="F6" s="1064"/>
      <c r="G6" s="1064"/>
      <c r="H6" s="1064"/>
      <c r="I6" s="1064"/>
      <c r="J6" s="1064"/>
      <c r="K6" s="1064"/>
      <c r="L6" s="1064"/>
      <c r="M6" s="1064"/>
      <c r="N6" s="1064"/>
      <c r="O6" s="1064"/>
      <c r="P6" s="1064"/>
      <c r="Q6" s="1064"/>
      <c r="R6" s="1064"/>
      <c r="S6" s="1064"/>
      <c r="T6" s="1064"/>
      <c r="U6" s="1064"/>
      <c r="V6" s="1064"/>
      <c r="W6" s="1064"/>
      <c r="X6" s="1064"/>
      <c r="Y6" s="1064"/>
      <c r="Z6" s="1064"/>
      <c r="AA6" s="1064"/>
      <c r="AB6" s="1064"/>
      <c r="AC6" s="1064"/>
      <c r="AD6" s="1064"/>
      <c r="AE6" s="1064"/>
      <c r="AF6" s="1064"/>
      <c r="AG6" s="1064"/>
      <c r="AH6" s="1064"/>
      <c r="AI6" s="1064"/>
      <c r="AJ6" s="1064"/>
      <c r="AK6" s="1064"/>
      <c r="AL6" s="1064"/>
      <c r="AM6" s="1064"/>
      <c r="AN6" s="1064"/>
      <c r="AO6" s="1064"/>
      <c r="AP6" s="1064"/>
      <c r="AQ6" s="1064"/>
      <c r="AR6" s="1064"/>
      <c r="AS6" s="1064"/>
      <c r="AT6" s="1064"/>
      <c r="AU6" s="1064"/>
      <c r="AV6" s="1064"/>
      <c r="AW6" s="1064"/>
      <c r="AX6" s="1064"/>
      <c r="AY6" s="1064"/>
      <c r="AZ6" s="1064"/>
      <c r="BA6" s="1064"/>
      <c r="BB6" s="1064"/>
      <c r="BC6" s="1064"/>
      <c r="BD6" s="1064"/>
      <c r="BE6" s="1064"/>
      <c r="BF6" s="1064"/>
      <c r="BG6" s="1064"/>
      <c r="BH6" s="1064"/>
      <c r="BI6" s="1064"/>
      <c r="BJ6" s="1064"/>
      <c r="BK6" s="1064"/>
      <c r="BL6" s="1064"/>
      <c r="BM6" s="1064"/>
      <c r="BN6" s="1064"/>
      <c r="BO6" s="1064"/>
      <c r="BP6" s="1064"/>
      <c r="BQ6" s="1064"/>
      <c r="BR6" s="1064"/>
      <c r="BS6" s="1064"/>
      <c r="BT6" s="1064"/>
      <c r="BU6" s="1064"/>
      <c r="BV6" s="1064"/>
      <c r="BW6" s="1064"/>
      <c r="BX6" s="1064"/>
      <c r="BY6" s="1064"/>
      <c r="BZ6" s="1064"/>
      <c r="CA6" s="1064"/>
      <c r="CB6" s="1064"/>
      <c r="CC6" s="1064"/>
      <c r="CD6" s="1064"/>
      <c r="CE6" s="1064"/>
      <c r="CF6" s="1064"/>
      <c r="CG6" s="1064"/>
      <c r="CH6" s="1064"/>
      <c r="CI6" s="1064"/>
      <c r="CJ6" s="1064"/>
      <c r="CK6" s="1064"/>
      <c r="CL6" s="1064"/>
      <c r="CM6" s="1064"/>
      <c r="CN6" s="1064"/>
      <c r="CO6" s="1064"/>
      <c r="CP6" s="1064"/>
      <c r="CQ6" s="1064"/>
      <c r="CR6" s="1064"/>
      <c r="CS6" s="1064"/>
      <c r="CT6" s="1064"/>
      <c r="CU6" s="1064"/>
      <c r="CV6" s="1064"/>
      <c r="CW6" s="1064"/>
      <c r="CX6" s="1064"/>
      <c r="CY6" s="1064"/>
      <c r="CZ6" s="1064"/>
      <c r="DA6" s="1064"/>
      <c r="DB6" s="1064"/>
      <c r="DC6" s="1064"/>
      <c r="DD6" s="1105"/>
      <c r="DE6" s="1105"/>
      <c r="DF6" s="751"/>
      <c r="DG6" s="751"/>
      <c r="DH6" s="751"/>
      <c r="DI6" s="751"/>
      <c r="DJ6" s="751"/>
      <c r="DK6" s="751"/>
      <c r="DL6" s="751"/>
      <c r="DM6" s="751"/>
      <c r="DN6" s="751"/>
      <c r="DO6" s="751"/>
      <c r="DP6" s="751"/>
      <c r="DQ6" s="751"/>
      <c r="DR6" s="751"/>
      <c r="DS6" s="751"/>
      <c r="DT6" s="751"/>
      <c r="DU6" s="751"/>
      <c r="DV6" s="751"/>
      <c r="DW6" s="751"/>
    </row>
    <row r="7" spans="1:143" s="752" customFormat="1">
      <c r="A7" s="1064"/>
      <c r="B7" s="1064"/>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4"/>
      <c r="AG7" s="1064"/>
      <c r="AH7" s="1064"/>
      <c r="AI7" s="1064"/>
      <c r="AJ7" s="1064"/>
      <c r="AK7" s="1064"/>
      <c r="AL7" s="1064"/>
      <c r="AM7" s="1064"/>
      <c r="AN7" s="1064"/>
      <c r="AO7" s="1064"/>
      <c r="AP7" s="1064"/>
      <c r="AQ7" s="1064"/>
      <c r="AR7" s="1064"/>
      <c r="AS7" s="1064"/>
      <c r="AT7" s="1064"/>
      <c r="AU7" s="1064"/>
      <c r="AV7" s="1064"/>
      <c r="AW7" s="1064"/>
      <c r="AX7" s="1064"/>
      <c r="AY7" s="1064"/>
      <c r="AZ7" s="1064"/>
      <c r="BA7" s="1064"/>
      <c r="BB7" s="1064"/>
      <c r="BC7" s="1064"/>
      <c r="BD7" s="1064"/>
      <c r="BE7" s="1064"/>
      <c r="BF7" s="1064"/>
      <c r="BG7" s="1064"/>
      <c r="BH7" s="1064"/>
      <c r="BI7" s="1064"/>
      <c r="BJ7" s="1064"/>
      <c r="BK7" s="1064"/>
      <c r="BL7" s="1064"/>
      <c r="BM7" s="1064"/>
      <c r="BN7" s="1064"/>
      <c r="BO7" s="1064"/>
      <c r="BP7" s="1064"/>
      <c r="BQ7" s="1064"/>
      <c r="BR7" s="1064"/>
      <c r="BS7" s="1064"/>
      <c r="BT7" s="1064"/>
      <c r="BU7" s="1064"/>
      <c r="BV7" s="1064"/>
      <c r="BW7" s="1064"/>
      <c r="BX7" s="1064"/>
      <c r="BY7" s="1064"/>
      <c r="BZ7" s="1064"/>
      <c r="CA7" s="1064"/>
      <c r="CB7" s="1064"/>
      <c r="CC7" s="1064"/>
      <c r="CD7" s="1064"/>
      <c r="CE7" s="1064"/>
      <c r="CF7" s="1064"/>
      <c r="CG7" s="1064"/>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105"/>
      <c r="DE7" s="1105"/>
      <c r="DF7" s="751"/>
      <c r="DG7" s="751"/>
      <c r="DH7" s="751"/>
      <c r="DI7" s="751"/>
      <c r="DJ7" s="751"/>
      <c r="DK7" s="751"/>
      <c r="DL7" s="751"/>
      <c r="DM7" s="751"/>
      <c r="DN7" s="751"/>
      <c r="DO7" s="751"/>
      <c r="DP7" s="751"/>
      <c r="DQ7" s="751"/>
      <c r="DR7" s="751"/>
      <c r="DS7" s="751"/>
      <c r="DT7" s="751"/>
      <c r="DU7" s="751"/>
      <c r="DV7" s="751"/>
      <c r="DW7" s="751"/>
    </row>
    <row r="8" spans="1:143" s="752" customFormat="1">
      <c r="A8" s="1064"/>
      <c r="B8" s="1064"/>
      <c r="C8" s="1064"/>
      <c r="D8" s="1064"/>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4"/>
      <c r="AK8" s="1064"/>
      <c r="AL8" s="1064"/>
      <c r="AM8" s="1064"/>
      <c r="AN8" s="1064"/>
      <c r="AO8" s="1064"/>
      <c r="AP8" s="1064"/>
      <c r="AQ8" s="1064"/>
      <c r="AR8" s="1064"/>
      <c r="AS8" s="1064"/>
      <c r="AT8" s="1064"/>
      <c r="AU8" s="1064"/>
      <c r="AV8" s="1064"/>
      <c r="AW8" s="1064"/>
      <c r="AX8" s="1064"/>
      <c r="AY8" s="1064"/>
      <c r="AZ8" s="1064"/>
      <c r="BA8" s="1064"/>
      <c r="BB8" s="1064"/>
      <c r="BC8" s="1064"/>
      <c r="BD8" s="1064"/>
      <c r="BE8" s="1064"/>
      <c r="BF8" s="1064"/>
      <c r="BG8" s="1064"/>
      <c r="BH8" s="1064"/>
      <c r="BI8" s="1064"/>
      <c r="BJ8" s="1064"/>
      <c r="BK8" s="1064"/>
      <c r="BL8" s="1064"/>
      <c r="BM8" s="1064"/>
      <c r="BN8" s="1064"/>
      <c r="BO8" s="1064"/>
      <c r="BP8" s="1064"/>
      <c r="BQ8" s="1064"/>
      <c r="BR8" s="1064"/>
      <c r="BS8" s="1064"/>
      <c r="BT8" s="1064"/>
      <c r="BU8" s="1064"/>
      <c r="BV8" s="1064"/>
      <c r="BW8" s="1064"/>
      <c r="BX8" s="1064"/>
      <c r="BY8" s="1064"/>
      <c r="BZ8" s="1064"/>
      <c r="CA8" s="1064"/>
      <c r="CB8" s="1064"/>
      <c r="CC8" s="1064"/>
      <c r="CD8" s="1064"/>
      <c r="CE8" s="1064"/>
      <c r="CF8" s="1064"/>
      <c r="CG8" s="1064"/>
      <c r="CH8" s="1064"/>
      <c r="CI8" s="1064"/>
      <c r="CJ8" s="1064"/>
      <c r="CK8" s="1064"/>
      <c r="CL8" s="1064"/>
      <c r="CM8" s="1064"/>
      <c r="CN8" s="1064"/>
      <c r="CO8" s="1064"/>
      <c r="CP8" s="1064"/>
      <c r="CQ8" s="1064"/>
      <c r="CR8" s="1064"/>
      <c r="CS8" s="1064"/>
      <c r="CT8" s="1064"/>
      <c r="CU8" s="1064"/>
      <c r="CV8" s="1064"/>
      <c r="CW8" s="1064"/>
      <c r="CX8" s="1064"/>
      <c r="CY8" s="1064"/>
      <c r="CZ8" s="1064"/>
      <c r="DA8" s="1064"/>
      <c r="DB8" s="1064"/>
      <c r="DC8" s="1064"/>
      <c r="DD8" s="1105"/>
      <c r="DE8" s="1105"/>
      <c r="DF8" s="751"/>
      <c r="DG8" s="751"/>
      <c r="DH8" s="751"/>
      <c r="DI8" s="751"/>
      <c r="DJ8" s="751"/>
      <c r="DK8" s="751"/>
      <c r="DL8" s="751"/>
      <c r="DM8" s="751"/>
      <c r="DN8" s="751"/>
      <c r="DO8" s="751"/>
      <c r="DP8" s="751"/>
      <c r="DQ8" s="751"/>
      <c r="DR8" s="751"/>
      <c r="DS8" s="751"/>
      <c r="DT8" s="751"/>
      <c r="DU8" s="751"/>
      <c r="DV8" s="751"/>
      <c r="DW8" s="751"/>
    </row>
    <row r="9" spans="1:143" s="752" customFormat="1">
      <c r="A9" s="1064"/>
      <c r="B9" s="1064"/>
      <c r="C9" s="1064"/>
      <c r="D9" s="1064"/>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4"/>
      <c r="AJ9" s="1064"/>
      <c r="AK9" s="1064"/>
      <c r="AL9" s="1064"/>
      <c r="AM9" s="1064"/>
      <c r="AN9" s="1064"/>
      <c r="AO9" s="1064"/>
      <c r="AP9" s="1064"/>
      <c r="AQ9" s="1064"/>
      <c r="AR9" s="1064"/>
      <c r="AS9" s="1064"/>
      <c r="AT9" s="1064"/>
      <c r="AU9" s="1064"/>
      <c r="AV9" s="1064"/>
      <c r="AW9" s="1064"/>
      <c r="AX9" s="1064"/>
      <c r="AY9" s="1064"/>
      <c r="AZ9" s="1064"/>
      <c r="BA9" s="1064"/>
      <c r="BB9" s="1064"/>
      <c r="BC9" s="1064"/>
      <c r="BD9" s="1064"/>
      <c r="BE9" s="1064"/>
      <c r="BF9" s="1064"/>
      <c r="BG9" s="1064"/>
      <c r="BH9" s="1064"/>
      <c r="BI9" s="1064"/>
      <c r="BJ9" s="1064"/>
      <c r="BK9" s="1064"/>
      <c r="BL9" s="1064"/>
      <c r="BM9" s="1064"/>
      <c r="BN9" s="1064"/>
      <c r="BO9" s="1064"/>
      <c r="BP9" s="1064"/>
      <c r="BQ9" s="1064"/>
      <c r="BR9" s="1064"/>
      <c r="BS9" s="1064"/>
      <c r="BT9" s="1064"/>
      <c r="BU9" s="1064"/>
      <c r="BV9" s="1064"/>
      <c r="BW9" s="1064"/>
      <c r="BX9" s="1064"/>
      <c r="BY9" s="1064"/>
      <c r="BZ9" s="1064"/>
      <c r="CA9" s="1064"/>
      <c r="CB9" s="1064"/>
      <c r="CC9" s="1064"/>
      <c r="CD9" s="1064"/>
      <c r="CE9" s="1064"/>
      <c r="CF9" s="1064"/>
      <c r="CG9" s="1064"/>
      <c r="CH9" s="1064"/>
      <c r="CI9" s="1064"/>
      <c r="CJ9" s="1064"/>
      <c r="CK9" s="1064"/>
      <c r="CL9" s="1064"/>
      <c r="CM9" s="1064"/>
      <c r="CN9" s="1064"/>
      <c r="CO9" s="1064"/>
      <c r="CP9" s="1064"/>
      <c r="CQ9" s="1064"/>
      <c r="CR9" s="1064"/>
      <c r="CS9" s="1064"/>
      <c r="CT9" s="1064"/>
      <c r="CU9" s="1064"/>
      <c r="CV9" s="1064"/>
      <c r="CW9" s="1064"/>
      <c r="CX9" s="1064"/>
      <c r="CY9" s="1064"/>
      <c r="CZ9" s="1064"/>
      <c r="DA9" s="1064"/>
      <c r="DB9" s="1064"/>
      <c r="DC9" s="1064"/>
      <c r="DD9" s="1105"/>
      <c r="DE9" s="1105"/>
      <c r="DF9" s="751"/>
      <c r="DG9" s="751"/>
      <c r="DH9" s="751"/>
      <c r="DI9" s="751"/>
      <c r="DJ9" s="751"/>
      <c r="DK9" s="751"/>
      <c r="DL9" s="751"/>
      <c r="DM9" s="751"/>
      <c r="DN9" s="751"/>
      <c r="DO9" s="751"/>
      <c r="DP9" s="751"/>
      <c r="DQ9" s="751"/>
      <c r="DR9" s="751"/>
      <c r="DS9" s="751"/>
      <c r="DT9" s="751"/>
      <c r="DU9" s="751"/>
      <c r="DV9" s="751"/>
      <c r="DW9" s="751"/>
    </row>
    <row r="10" spans="1:143" s="752" customFormat="1">
      <c r="A10" s="1064"/>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4"/>
      <c r="AJ10" s="1064"/>
      <c r="AK10" s="1064"/>
      <c r="AL10" s="1064"/>
      <c r="AM10" s="1064"/>
      <c r="AN10" s="1064"/>
      <c r="AO10" s="1064"/>
      <c r="AP10" s="1064"/>
      <c r="AQ10" s="1064"/>
      <c r="AR10" s="1064"/>
      <c r="AS10" s="1064"/>
      <c r="AT10" s="1064"/>
      <c r="AU10" s="1064"/>
      <c r="AV10" s="1064"/>
      <c r="AW10" s="1064"/>
      <c r="AX10" s="1064"/>
      <c r="AY10" s="1064"/>
      <c r="AZ10" s="1064"/>
      <c r="BA10" s="1064"/>
      <c r="BB10" s="1064"/>
      <c r="BC10" s="1064"/>
      <c r="BD10" s="1064"/>
      <c r="BE10" s="1064"/>
      <c r="BF10" s="1064"/>
      <c r="BG10" s="1064"/>
      <c r="BH10" s="1064"/>
      <c r="BI10" s="1064"/>
      <c r="BJ10" s="1064"/>
      <c r="BK10" s="1064"/>
      <c r="BL10" s="1064"/>
      <c r="BM10" s="1064"/>
      <c r="BN10" s="1064"/>
      <c r="BO10" s="1064"/>
      <c r="BP10" s="1064"/>
      <c r="BQ10" s="1064"/>
      <c r="BR10" s="1064"/>
      <c r="BS10" s="1064"/>
      <c r="BT10" s="1064"/>
      <c r="BU10" s="1064"/>
      <c r="BV10" s="1064"/>
      <c r="BW10" s="1064"/>
      <c r="BX10" s="1064"/>
      <c r="BY10" s="1064"/>
      <c r="BZ10" s="1064"/>
      <c r="CA10" s="1064"/>
      <c r="CB10" s="1064"/>
      <c r="CC10" s="1064"/>
      <c r="CD10" s="1064"/>
      <c r="CE10" s="1064"/>
      <c r="CF10" s="1064"/>
      <c r="CG10" s="1064"/>
      <c r="CH10" s="1064"/>
      <c r="CI10" s="1064"/>
      <c r="CJ10" s="1064"/>
      <c r="CK10" s="1064"/>
      <c r="CL10" s="1064"/>
      <c r="CM10" s="1064"/>
      <c r="CN10" s="1064"/>
      <c r="CO10" s="1064"/>
      <c r="CP10" s="1064"/>
      <c r="CQ10" s="1064"/>
      <c r="CR10" s="1064"/>
      <c r="CS10" s="1064"/>
      <c r="CT10" s="1064"/>
      <c r="CU10" s="1064"/>
      <c r="CV10" s="1064"/>
      <c r="CW10" s="1064"/>
      <c r="CX10" s="1064"/>
      <c r="CY10" s="1064"/>
      <c r="CZ10" s="1064"/>
      <c r="DA10" s="1064"/>
      <c r="DB10" s="1064"/>
      <c r="DC10" s="1064"/>
      <c r="DD10" s="1105"/>
      <c r="DE10" s="1105"/>
      <c r="DF10" s="751"/>
      <c r="DG10" s="751"/>
      <c r="DH10" s="751"/>
      <c r="DI10" s="751"/>
      <c r="DJ10" s="751"/>
      <c r="DK10" s="751"/>
      <c r="DL10" s="751"/>
      <c r="DM10" s="751"/>
      <c r="DN10" s="751"/>
      <c r="DO10" s="751"/>
      <c r="DP10" s="751"/>
      <c r="DQ10" s="751"/>
      <c r="DR10" s="751"/>
      <c r="DS10" s="751"/>
      <c r="DT10" s="751"/>
      <c r="DU10" s="751"/>
      <c r="DV10" s="751"/>
      <c r="DW10" s="751"/>
      <c r="EM10" s="752" t="s">
        <v>29</v>
      </c>
    </row>
    <row r="11" spans="1:143" s="752" customFormat="1">
      <c r="A11" s="1064"/>
      <c r="B11" s="1064"/>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c r="AQ11" s="1064"/>
      <c r="AR11" s="1064"/>
      <c r="AS11" s="1064"/>
      <c r="AT11" s="1064"/>
      <c r="AU11" s="1064"/>
      <c r="AV11" s="1064"/>
      <c r="AW11" s="1064"/>
      <c r="AX11" s="1064"/>
      <c r="AY11" s="1064"/>
      <c r="AZ11" s="1064"/>
      <c r="BA11" s="1064"/>
      <c r="BB11" s="1064"/>
      <c r="BC11" s="1064"/>
      <c r="BD11" s="1064"/>
      <c r="BE11" s="1064"/>
      <c r="BF11" s="1064"/>
      <c r="BG11" s="1064"/>
      <c r="BH11" s="1064"/>
      <c r="BI11" s="1064"/>
      <c r="BJ11" s="1064"/>
      <c r="BK11" s="1064"/>
      <c r="BL11" s="1064"/>
      <c r="BM11" s="1064"/>
      <c r="BN11" s="1064"/>
      <c r="BO11" s="1064"/>
      <c r="BP11" s="1064"/>
      <c r="BQ11" s="1064"/>
      <c r="BR11" s="1064"/>
      <c r="BS11" s="1064"/>
      <c r="BT11" s="1064"/>
      <c r="BU11" s="1064"/>
      <c r="BV11" s="1064"/>
      <c r="BW11" s="1064"/>
      <c r="BX11" s="1064"/>
      <c r="BY11" s="1064"/>
      <c r="BZ11" s="1064"/>
      <c r="CA11" s="1064"/>
      <c r="CB11" s="1064"/>
      <c r="CC11" s="1064"/>
      <c r="CD11" s="1064"/>
      <c r="CE11" s="1064"/>
      <c r="CF11" s="1064"/>
      <c r="CG11" s="1064"/>
      <c r="CH11" s="1064"/>
      <c r="CI11" s="1064"/>
      <c r="CJ11" s="1064"/>
      <c r="CK11" s="1064"/>
      <c r="CL11" s="1064"/>
      <c r="CM11" s="1064"/>
      <c r="CN11" s="1064"/>
      <c r="CO11" s="1064"/>
      <c r="CP11" s="1064"/>
      <c r="CQ11" s="1064"/>
      <c r="CR11" s="1064"/>
      <c r="CS11" s="1064"/>
      <c r="CT11" s="1064"/>
      <c r="CU11" s="1064"/>
      <c r="CV11" s="1064"/>
      <c r="CW11" s="1064"/>
      <c r="CX11" s="1064"/>
      <c r="CY11" s="1064"/>
      <c r="CZ11" s="1064"/>
      <c r="DA11" s="1064"/>
      <c r="DB11" s="1064"/>
      <c r="DC11" s="1064"/>
      <c r="DD11" s="1105"/>
      <c r="DE11" s="1105"/>
      <c r="DF11" s="751"/>
      <c r="DG11" s="751"/>
      <c r="DH11" s="751"/>
      <c r="DI11" s="751"/>
      <c r="DJ11" s="751"/>
      <c r="DK11" s="751"/>
      <c r="DL11" s="751"/>
      <c r="DM11" s="751"/>
      <c r="DN11" s="751"/>
      <c r="DO11" s="751"/>
      <c r="DP11" s="751"/>
      <c r="DQ11" s="751"/>
      <c r="DR11" s="751"/>
      <c r="DS11" s="751"/>
      <c r="DT11" s="751"/>
      <c r="DU11" s="751"/>
      <c r="DV11" s="751"/>
      <c r="DW11" s="751"/>
    </row>
    <row r="12" spans="1:143" s="752" customFormat="1">
      <c r="A12" s="1064"/>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4"/>
      <c r="AL12" s="1064"/>
      <c r="AM12" s="1064"/>
      <c r="AN12" s="1064"/>
      <c r="AO12" s="1064"/>
      <c r="AP12" s="1064"/>
      <c r="AQ12" s="1064"/>
      <c r="AR12" s="1064"/>
      <c r="AS12" s="1064"/>
      <c r="AT12" s="1064"/>
      <c r="AU12" s="1064"/>
      <c r="AV12" s="1064"/>
      <c r="AW12" s="1064"/>
      <c r="AX12" s="1064"/>
      <c r="AY12" s="1064"/>
      <c r="AZ12" s="1064"/>
      <c r="BA12" s="1064"/>
      <c r="BB12" s="1064"/>
      <c r="BC12" s="1064"/>
      <c r="BD12" s="1064"/>
      <c r="BE12" s="1064"/>
      <c r="BF12" s="1064"/>
      <c r="BG12" s="1064"/>
      <c r="BH12" s="1064"/>
      <c r="BI12" s="1064"/>
      <c r="BJ12" s="1064"/>
      <c r="BK12" s="1064"/>
      <c r="BL12" s="1064"/>
      <c r="BM12" s="1064"/>
      <c r="BN12" s="1064"/>
      <c r="BO12" s="1064"/>
      <c r="BP12" s="1064"/>
      <c r="BQ12" s="1064"/>
      <c r="BR12" s="1064"/>
      <c r="BS12" s="1064"/>
      <c r="BT12" s="1064"/>
      <c r="BU12" s="1064"/>
      <c r="BV12" s="1064"/>
      <c r="BW12" s="1064"/>
      <c r="BX12" s="1064"/>
      <c r="BY12" s="1064"/>
      <c r="BZ12" s="1064"/>
      <c r="CA12" s="1064"/>
      <c r="CB12" s="1064"/>
      <c r="CC12" s="1064"/>
      <c r="CD12" s="1064"/>
      <c r="CE12" s="1064"/>
      <c r="CF12" s="1064"/>
      <c r="CG12" s="1064"/>
      <c r="CH12" s="1064"/>
      <c r="CI12" s="1064"/>
      <c r="CJ12" s="1064"/>
      <c r="CK12" s="1064"/>
      <c r="CL12" s="1064"/>
      <c r="CM12" s="1064"/>
      <c r="CN12" s="1064"/>
      <c r="CO12" s="1064"/>
      <c r="CP12" s="1064"/>
      <c r="CQ12" s="1064"/>
      <c r="CR12" s="1064"/>
      <c r="CS12" s="1064"/>
      <c r="CT12" s="1064"/>
      <c r="CU12" s="1064"/>
      <c r="CV12" s="1064"/>
      <c r="CW12" s="1064"/>
      <c r="CX12" s="1064"/>
      <c r="CY12" s="1064"/>
      <c r="CZ12" s="1064"/>
      <c r="DA12" s="1064"/>
      <c r="DB12" s="1064"/>
      <c r="DC12" s="1064"/>
      <c r="DD12" s="1105"/>
      <c r="DE12" s="1105"/>
      <c r="DF12" s="751"/>
      <c r="DG12" s="751"/>
      <c r="DH12" s="751"/>
      <c r="DI12" s="751"/>
      <c r="DJ12" s="751"/>
      <c r="DK12" s="751"/>
      <c r="DL12" s="751"/>
      <c r="DM12" s="751"/>
      <c r="DN12" s="751"/>
      <c r="DO12" s="751"/>
      <c r="DP12" s="751"/>
      <c r="DQ12" s="751"/>
      <c r="DR12" s="751"/>
      <c r="DS12" s="751"/>
      <c r="DT12" s="751"/>
      <c r="DU12" s="751"/>
      <c r="DV12" s="751"/>
      <c r="DW12" s="751"/>
      <c r="EM12" s="752" t="s">
        <v>29</v>
      </c>
    </row>
    <row r="13" spans="1:143" s="752" customFormat="1">
      <c r="A13" s="1064"/>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4"/>
      <c r="AW13" s="1064"/>
      <c r="AX13" s="1064"/>
      <c r="AY13" s="1064"/>
      <c r="AZ13" s="1064"/>
      <c r="BA13" s="1064"/>
      <c r="BB13" s="1064"/>
      <c r="BC13" s="1064"/>
      <c r="BD13" s="1064"/>
      <c r="BE13" s="1064"/>
      <c r="BF13" s="1064"/>
      <c r="BG13" s="1064"/>
      <c r="BH13" s="1064"/>
      <c r="BI13" s="1064"/>
      <c r="BJ13" s="1064"/>
      <c r="BK13" s="1064"/>
      <c r="BL13" s="1064"/>
      <c r="BM13" s="1064"/>
      <c r="BN13" s="1064"/>
      <c r="BO13" s="1064"/>
      <c r="BP13" s="1064"/>
      <c r="BQ13" s="1064"/>
      <c r="BR13" s="1064"/>
      <c r="BS13" s="1064"/>
      <c r="BT13" s="1064"/>
      <c r="BU13" s="1064"/>
      <c r="BV13" s="1064"/>
      <c r="BW13" s="1064"/>
      <c r="BX13" s="1064"/>
      <c r="BY13" s="1064"/>
      <c r="BZ13" s="1064"/>
      <c r="CA13" s="1064"/>
      <c r="CB13" s="1064"/>
      <c r="CC13" s="1064"/>
      <c r="CD13" s="1064"/>
      <c r="CE13" s="1064"/>
      <c r="CF13" s="1064"/>
      <c r="CG13" s="1064"/>
      <c r="CH13" s="1064"/>
      <c r="CI13" s="1064"/>
      <c r="CJ13" s="1064"/>
      <c r="CK13" s="1064"/>
      <c r="CL13" s="1064"/>
      <c r="CM13" s="1064"/>
      <c r="CN13" s="1064"/>
      <c r="CO13" s="1064"/>
      <c r="CP13" s="1064"/>
      <c r="CQ13" s="1064"/>
      <c r="CR13" s="1064"/>
      <c r="CS13" s="1064"/>
      <c r="CT13" s="1064"/>
      <c r="CU13" s="1064"/>
      <c r="CV13" s="1064"/>
      <c r="CW13" s="1064"/>
      <c r="CX13" s="1064"/>
      <c r="CY13" s="1064"/>
      <c r="CZ13" s="1064"/>
      <c r="DA13" s="1064"/>
      <c r="DB13" s="1064"/>
      <c r="DC13" s="1064"/>
      <c r="DD13" s="1105"/>
      <c r="DE13" s="1105"/>
      <c r="DF13" s="751"/>
      <c r="DG13" s="751"/>
      <c r="DH13" s="751"/>
      <c r="DI13" s="751"/>
      <c r="DJ13" s="751"/>
      <c r="DK13" s="751"/>
      <c r="DL13" s="751"/>
      <c r="DM13" s="751"/>
      <c r="DN13" s="751"/>
      <c r="DO13" s="751"/>
      <c r="DP13" s="751"/>
      <c r="DQ13" s="751"/>
      <c r="DR13" s="751"/>
      <c r="DS13" s="751"/>
      <c r="DT13" s="751"/>
      <c r="DU13" s="751"/>
      <c r="DV13" s="751"/>
      <c r="DW13" s="751"/>
    </row>
    <row r="14" spans="1:143" s="752" customFormat="1">
      <c r="A14" s="1064"/>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4"/>
      <c r="AK14" s="1064"/>
      <c r="AL14" s="1064"/>
      <c r="AM14" s="1064"/>
      <c r="AN14" s="1064"/>
      <c r="AO14" s="1064"/>
      <c r="AP14" s="1064"/>
      <c r="AQ14" s="1064"/>
      <c r="AR14" s="1064"/>
      <c r="AS14" s="1064"/>
      <c r="AT14" s="1064"/>
      <c r="AU14" s="1064"/>
      <c r="AV14" s="1064"/>
      <c r="AW14" s="1064"/>
      <c r="AX14" s="1064"/>
      <c r="AY14" s="1064"/>
      <c r="AZ14" s="1064"/>
      <c r="BA14" s="1064"/>
      <c r="BB14" s="1064"/>
      <c r="BC14" s="1064"/>
      <c r="BD14" s="1064"/>
      <c r="BE14" s="1064"/>
      <c r="BF14" s="1064"/>
      <c r="BG14" s="1064"/>
      <c r="BH14" s="1064"/>
      <c r="BI14" s="1064"/>
      <c r="BJ14" s="1064"/>
      <c r="BK14" s="1064"/>
      <c r="BL14" s="1064"/>
      <c r="BM14" s="1064"/>
      <c r="BN14" s="1064"/>
      <c r="BO14" s="1064"/>
      <c r="BP14" s="1064"/>
      <c r="BQ14" s="1064"/>
      <c r="BR14" s="1064"/>
      <c r="BS14" s="1064"/>
      <c r="BT14" s="1064"/>
      <c r="BU14" s="1064"/>
      <c r="BV14" s="1064"/>
      <c r="BW14" s="1064"/>
      <c r="BX14" s="1064"/>
      <c r="BY14" s="1064"/>
      <c r="BZ14" s="1064"/>
      <c r="CA14" s="1064"/>
      <c r="CB14" s="1064"/>
      <c r="CC14" s="1064"/>
      <c r="CD14" s="1064"/>
      <c r="CE14" s="1064"/>
      <c r="CF14" s="1064"/>
      <c r="CG14" s="1064"/>
      <c r="CH14" s="1064"/>
      <c r="CI14" s="1064"/>
      <c r="CJ14" s="1064"/>
      <c r="CK14" s="1064"/>
      <c r="CL14" s="1064"/>
      <c r="CM14" s="1064"/>
      <c r="CN14" s="1064"/>
      <c r="CO14" s="1064"/>
      <c r="CP14" s="1064"/>
      <c r="CQ14" s="1064"/>
      <c r="CR14" s="1064"/>
      <c r="CS14" s="1064"/>
      <c r="CT14" s="1064"/>
      <c r="CU14" s="1064"/>
      <c r="CV14" s="1064"/>
      <c r="CW14" s="1064"/>
      <c r="CX14" s="1064"/>
      <c r="CY14" s="1064"/>
      <c r="CZ14" s="1064"/>
      <c r="DA14" s="1064"/>
      <c r="DB14" s="1064"/>
      <c r="DC14" s="1064"/>
      <c r="DD14" s="1105"/>
      <c r="DE14" s="1105"/>
      <c r="DF14" s="751"/>
      <c r="DG14" s="751"/>
      <c r="DH14" s="751"/>
      <c r="DI14" s="751"/>
      <c r="DJ14" s="751"/>
      <c r="DK14" s="751"/>
      <c r="DL14" s="751"/>
      <c r="DM14" s="751"/>
      <c r="DN14" s="751"/>
      <c r="DO14" s="751"/>
      <c r="DP14" s="751"/>
      <c r="DQ14" s="751"/>
      <c r="DR14" s="751"/>
      <c r="DS14" s="751"/>
      <c r="DT14" s="751"/>
      <c r="DU14" s="751"/>
      <c r="DV14" s="751"/>
      <c r="DW14" s="751"/>
    </row>
    <row r="15" spans="1:143" s="752" customFormat="1">
      <c r="A15" s="368"/>
      <c r="B15" s="1064"/>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4"/>
      <c r="AC15" s="1064"/>
      <c r="AD15" s="1064"/>
      <c r="AE15" s="1064"/>
      <c r="AF15" s="1064"/>
      <c r="AG15" s="1064"/>
      <c r="AH15" s="1064"/>
      <c r="AI15" s="1064"/>
      <c r="AJ15" s="1064"/>
      <c r="AK15" s="1064"/>
      <c r="AL15" s="1064"/>
      <c r="AM15" s="1064"/>
      <c r="AN15" s="1064"/>
      <c r="AO15" s="1064"/>
      <c r="AP15" s="1064"/>
      <c r="AQ15" s="1064"/>
      <c r="AR15" s="1064"/>
      <c r="AS15" s="1064"/>
      <c r="AT15" s="1064"/>
      <c r="AU15" s="1064"/>
      <c r="AV15" s="1064"/>
      <c r="AW15" s="1064"/>
      <c r="AX15" s="1064"/>
      <c r="AY15" s="1064"/>
      <c r="AZ15" s="1064"/>
      <c r="BA15" s="1064"/>
      <c r="BB15" s="1064"/>
      <c r="BC15" s="1064"/>
      <c r="BD15" s="1064"/>
      <c r="BE15" s="1064"/>
      <c r="BF15" s="1064"/>
      <c r="BG15" s="1064"/>
      <c r="BH15" s="1064"/>
      <c r="BI15" s="1064"/>
      <c r="BJ15" s="1064"/>
      <c r="BK15" s="1064"/>
      <c r="BL15" s="1064"/>
      <c r="BM15" s="1064"/>
      <c r="BN15" s="1064"/>
      <c r="BO15" s="1064"/>
      <c r="BP15" s="1064"/>
      <c r="BQ15" s="1064"/>
      <c r="BR15" s="1064"/>
      <c r="BS15" s="1064"/>
      <c r="BT15" s="1064"/>
      <c r="BU15" s="1064"/>
      <c r="BV15" s="1064"/>
      <c r="BW15" s="1064"/>
      <c r="BX15" s="1064"/>
      <c r="BY15" s="1064"/>
      <c r="BZ15" s="1064"/>
      <c r="CA15" s="1064"/>
      <c r="CB15" s="1064"/>
      <c r="CC15" s="1064"/>
      <c r="CD15" s="1064"/>
      <c r="CE15" s="1064"/>
      <c r="CF15" s="1064"/>
      <c r="CG15" s="1064"/>
      <c r="CH15" s="1064"/>
      <c r="CI15" s="1064"/>
      <c r="CJ15" s="1064"/>
      <c r="CK15" s="1064"/>
      <c r="CL15" s="1064"/>
      <c r="CM15" s="1064"/>
      <c r="CN15" s="1064"/>
      <c r="CO15" s="1064"/>
      <c r="CP15" s="1064"/>
      <c r="CQ15" s="1064"/>
      <c r="CR15" s="1064"/>
      <c r="CS15" s="1064"/>
      <c r="CT15" s="1064"/>
      <c r="CU15" s="1064"/>
      <c r="CV15" s="1064"/>
      <c r="CW15" s="1064"/>
      <c r="CX15" s="1064"/>
      <c r="CY15" s="1064"/>
      <c r="CZ15" s="1064"/>
      <c r="DA15" s="1064"/>
      <c r="DB15" s="1064"/>
      <c r="DC15" s="1064"/>
      <c r="DD15" s="1105"/>
      <c r="DE15" s="1105"/>
      <c r="DF15" s="751"/>
      <c r="DG15" s="751"/>
      <c r="DH15" s="751"/>
      <c r="DI15" s="751"/>
      <c r="DJ15" s="751"/>
      <c r="DK15" s="751"/>
      <c r="DL15" s="751"/>
      <c r="DM15" s="751"/>
      <c r="DN15" s="751"/>
      <c r="DO15" s="751"/>
      <c r="DP15" s="751"/>
      <c r="DQ15" s="751"/>
      <c r="DR15" s="751"/>
      <c r="DS15" s="751"/>
      <c r="DT15" s="751"/>
      <c r="DU15" s="751"/>
      <c r="DV15" s="751"/>
      <c r="DW15" s="751"/>
    </row>
    <row r="16" spans="1:143" s="752" customFormat="1">
      <c r="A16" s="368"/>
      <c r="B16" s="1064"/>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c r="AY16" s="1064"/>
      <c r="AZ16" s="1064"/>
      <c r="BA16" s="1064"/>
      <c r="BB16" s="1064"/>
      <c r="BC16" s="1064"/>
      <c r="BD16" s="1064"/>
      <c r="BE16" s="1064"/>
      <c r="BF16" s="1064"/>
      <c r="BG16" s="1064"/>
      <c r="BH16" s="1064"/>
      <c r="BI16" s="1064"/>
      <c r="BJ16" s="1064"/>
      <c r="BK16" s="1064"/>
      <c r="BL16" s="1064"/>
      <c r="BM16" s="1064"/>
      <c r="BN16" s="1064"/>
      <c r="BO16" s="1064"/>
      <c r="BP16" s="1064"/>
      <c r="BQ16" s="1064"/>
      <c r="BR16" s="1064"/>
      <c r="BS16" s="1064"/>
      <c r="BT16" s="1064"/>
      <c r="BU16" s="1064"/>
      <c r="BV16" s="1064"/>
      <c r="BW16" s="1064"/>
      <c r="BX16" s="1064"/>
      <c r="BY16" s="1064"/>
      <c r="BZ16" s="1064"/>
      <c r="CA16" s="1064"/>
      <c r="CB16" s="1064"/>
      <c r="CC16" s="1064"/>
      <c r="CD16" s="1064"/>
      <c r="CE16" s="1064"/>
      <c r="CF16" s="1064"/>
      <c r="CG16" s="1064"/>
      <c r="CH16" s="1064"/>
      <c r="CI16" s="1064"/>
      <c r="CJ16" s="1064"/>
      <c r="CK16" s="1064"/>
      <c r="CL16" s="1064"/>
      <c r="CM16" s="1064"/>
      <c r="CN16" s="1064"/>
      <c r="CO16" s="1064"/>
      <c r="CP16" s="1064"/>
      <c r="CQ16" s="1064"/>
      <c r="CR16" s="1064"/>
      <c r="CS16" s="1064"/>
      <c r="CT16" s="1064"/>
      <c r="CU16" s="1064"/>
      <c r="CV16" s="1064"/>
      <c r="CW16" s="1064"/>
      <c r="CX16" s="1064"/>
      <c r="CY16" s="1064"/>
      <c r="CZ16" s="1064"/>
      <c r="DA16" s="1064"/>
      <c r="DB16" s="1064"/>
      <c r="DC16" s="1064"/>
      <c r="DD16" s="1105"/>
      <c r="DE16" s="1105"/>
      <c r="DF16" s="751"/>
      <c r="DG16" s="751"/>
      <c r="DH16" s="751"/>
      <c r="DI16" s="751"/>
      <c r="DJ16" s="751"/>
      <c r="DK16" s="751"/>
      <c r="DL16" s="751"/>
      <c r="DM16" s="751"/>
      <c r="DN16" s="751"/>
      <c r="DO16" s="751"/>
      <c r="DP16" s="751"/>
      <c r="DQ16" s="751"/>
      <c r="DR16" s="751"/>
      <c r="DS16" s="751"/>
      <c r="DT16" s="751"/>
      <c r="DU16" s="751"/>
      <c r="DV16" s="751"/>
      <c r="DW16" s="751"/>
    </row>
    <row r="17" spans="1:351" s="752" customFormat="1">
      <c r="A17" s="368"/>
      <c r="B17" s="1064"/>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4"/>
      <c r="AC17" s="1064"/>
      <c r="AD17" s="1064"/>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4"/>
      <c r="AZ17" s="1064"/>
      <c r="BA17" s="1064"/>
      <c r="BB17" s="1064"/>
      <c r="BC17" s="1064"/>
      <c r="BD17" s="1064"/>
      <c r="BE17" s="1064"/>
      <c r="BF17" s="1064"/>
      <c r="BG17" s="1064"/>
      <c r="BH17" s="1064"/>
      <c r="BI17" s="1064"/>
      <c r="BJ17" s="1064"/>
      <c r="BK17" s="1064"/>
      <c r="BL17" s="1064"/>
      <c r="BM17" s="1064"/>
      <c r="BN17" s="1064"/>
      <c r="BO17" s="1064"/>
      <c r="BP17" s="1064"/>
      <c r="BQ17" s="1064"/>
      <c r="BR17" s="1064"/>
      <c r="BS17" s="1064"/>
      <c r="BT17" s="1064"/>
      <c r="BU17" s="1064"/>
      <c r="BV17" s="1064"/>
      <c r="BW17" s="1064"/>
      <c r="BX17" s="1064"/>
      <c r="BY17" s="1064"/>
      <c r="BZ17" s="1064"/>
      <c r="CA17" s="1064"/>
      <c r="CB17" s="1064"/>
      <c r="CC17" s="1064"/>
      <c r="CD17" s="1064"/>
      <c r="CE17" s="1064"/>
      <c r="CF17" s="1064"/>
      <c r="CG17" s="1064"/>
      <c r="CH17" s="1064"/>
      <c r="CI17" s="1064"/>
      <c r="CJ17" s="1064"/>
      <c r="CK17" s="1064"/>
      <c r="CL17" s="1064"/>
      <c r="CM17" s="1064"/>
      <c r="CN17" s="1064"/>
      <c r="CO17" s="1064"/>
      <c r="CP17" s="1064"/>
      <c r="CQ17" s="1064"/>
      <c r="CR17" s="1064"/>
      <c r="CS17" s="1064"/>
      <c r="CT17" s="1064"/>
      <c r="CU17" s="1064"/>
      <c r="CV17" s="1064"/>
      <c r="CW17" s="1064"/>
      <c r="CX17" s="1064"/>
      <c r="CY17" s="1064"/>
      <c r="CZ17" s="1064"/>
      <c r="DA17" s="1064"/>
      <c r="DB17" s="1064"/>
      <c r="DC17" s="1064"/>
      <c r="DD17" s="1105"/>
      <c r="DE17" s="1105"/>
      <c r="DF17" s="751"/>
      <c r="DG17" s="751"/>
      <c r="DH17" s="751"/>
      <c r="DI17" s="751"/>
      <c r="DJ17" s="751"/>
      <c r="DK17" s="751"/>
      <c r="DL17" s="751"/>
      <c r="DM17" s="751"/>
      <c r="DN17" s="751"/>
      <c r="DO17" s="751"/>
      <c r="DP17" s="751"/>
      <c r="DQ17" s="751"/>
      <c r="DR17" s="751"/>
      <c r="DS17" s="751"/>
      <c r="DT17" s="751"/>
      <c r="DU17" s="751"/>
      <c r="DV17" s="751"/>
      <c r="DW17" s="751"/>
    </row>
    <row r="18" spans="1:351" s="752" customFormat="1">
      <c r="A18" s="368"/>
      <c r="B18" s="1064"/>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c r="BC18" s="1064"/>
      <c r="BD18" s="1064"/>
      <c r="BE18" s="1064"/>
      <c r="BF18" s="1064"/>
      <c r="BG18" s="1064"/>
      <c r="BH18" s="1064"/>
      <c r="BI18" s="1064"/>
      <c r="BJ18" s="1064"/>
      <c r="BK18" s="1064"/>
      <c r="BL18" s="1064"/>
      <c r="BM18" s="1064"/>
      <c r="BN18" s="1064"/>
      <c r="BO18" s="1064"/>
      <c r="BP18" s="1064"/>
      <c r="BQ18" s="1064"/>
      <c r="BR18" s="1064"/>
      <c r="BS18" s="1064"/>
      <c r="BT18" s="1064"/>
      <c r="BU18" s="1064"/>
      <c r="BV18" s="1064"/>
      <c r="BW18" s="1064"/>
      <c r="BX18" s="1064"/>
      <c r="BY18" s="1064"/>
      <c r="BZ18" s="1064"/>
      <c r="CA18" s="1064"/>
      <c r="CB18" s="1064"/>
      <c r="CC18" s="1064"/>
      <c r="CD18" s="1064"/>
      <c r="CE18" s="1064"/>
      <c r="CF18" s="1064"/>
      <c r="CG18" s="1064"/>
      <c r="CH18" s="1064"/>
      <c r="CI18" s="1064"/>
      <c r="CJ18" s="1064"/>
      <c r="CK18" s="1064"/>
      <c r="CL18" s="1064"/>
      <c r="CM18" s="1064"/>
      <c r="CN18" s="1064"/>
      <c r="CO18" s="1064"/>
      <c r="CP18" s="1064"/>
      <c r="CQ18" s="1064"/>
      <c r="CR18" s="1064"/>
      <c r="CS18" s="1064"/>
      <c r="CT18" s="1064"/>
      <c r="CU18" s="1064"/>
      <c r="CV18" s="1064"/>
      <c r="CW18" s="1064"/>
      <c r="CX18" s="1064"/>
      <c r="CY18" s="1064"/>
      <c r="CZ18" s="1064"/>
      <c r="DA18" s="1064"/>
      <c r="DB18" s="1064"/>
      <c r="DC18" s="1064"/>
      <c r="DD18" s="1105"/>
      <c r="DE18" s="1105"/>
      <c r="DF18" s="751"/>
      <c r="DG18" s="751"/>
      <c r="DH18" s="751"/>
      <c r="DI18" s="751"/>
      <c r="DJ18" s="751"/>
      <c r="DK18" s="751"/>
      <c r="DL18" s="751"/>
      <c r="DM18" s="751"/>
      <c r="DN18" s="751"/>
      <c r="DO18" s="751"/>
      <c r="DP18" s="751"/>
      <c r="DQ18" s="751"/>
      <c r="DR18" s="751"/>
      <c r="DS18" s="751"/>
      <c r="DT18" s="751"/>
      <c r="DU18" s="751"/>
      <c r="DV18" s="751"/>
      <c r="DW18" s="751"/>
    </row>
    <row r="19" spans="1:351">
      <c r="DD19" s="765"/>
      <c r="DE19" s="765"/>
    </row>
    <row r="20" spans="1:351">
      <c r="DD20" s="765"/>
      <c r="DE20" s="765"/>
    </row>
    <row r="21" spans="1:351" ht="17.25">
      <c r="B21" s="1066"/>
      <c r="C21" s="761"/>
      <c r="D21" s="761"/>
      <c r="E21" s="761"/>
      <c r="F21" s="761"/>
      <c r="G21" s="761"/>
      <c r="H21" s="761"/>
      <c r="I21" s="761"/>
      <c r="J21" s="761"/>
      <c r="K21" s="761"/>
      <c r="L21" s="761"/>
      <c r="M21" s="761"/>
      <c r="N21" s="1090"/>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1090"/>
      <c r="AU21" s="761"/>
      <c r="AV21" s="761"/>
      <c r="AW21" s="761"/>
      <c r="AX21" s="761"/>
      <c r="AY21" s="761"/>
      <c r="AZ21" s="761"/>
      <c r="BA21" s="761"/>
      <c r="BB21" s="761"/>
      <c r="BC21" s="761"/>
      <c r="BD21" s="761"/>
      <c r="BE21" s="761"/>
      <c r="BF21" s="1090"/>
      <c r="BG21" s="761"/>
      <c r="BH21" s="761"/>
      <c r="BI21" s="761"/>
      <c r="BJ21" s="761"/>
      <c r="BK21" s="761"/>
      <c r="BL21" s="761"/>
      <c r="BM21" s="761"/>
      <c r="BN21" s="761"/>
      <c r="BO21" s="761"/>
      <c r="BP21" s="761"/>
      <c r="BQ21" s="761"/>
      <c r="BR21" s="1090"/>
      <c r="BS21" s="761"/>
      <c r="BT21" s="761"/>
      <c r="BU21" s="761"/>
      <c r="BV21" s="761"/>
      <c r="BW21" s="761"/>
      <c r="BX21" s="761"/>
      <c r="BY21" s="761"/>
      <c r="BZ21" s="761"/>
      <c r="CA21" s="761"/>
      <c r="CB21" s="761"/>
      <c r="CC21" s="761"/>
      <c r="CD21" s="1090"/>
      <c r="CE21" s="761"/>
      <c r="CF21" s="761"/>
      <c r="CG21" s="761"/>
      <c r="CH21" s="761"/>
      <c r="CI21" s="761"/>
      <c r="CJ21" s="761"/>
      <c r="CK21" s="761"/>
      <c r="CL21" s="761"/>
      <c r="CM21" s="761"/>
      <c r="CN21" s="761"/>
      <c r="CO21" s="761"/>
      <c r="CP21" s="1090"/>
      <c r="CQ21" s="761"/>
      <c r="CR21" s="761"/>
      <c r="CS21" s="761"/>
      <c r="CT21" s="761"/>
      <c r="CU21" s="761"/>
      <c r="CV21" s="761"/>
      <c r="CW21" s="761"/>
      <c r="CX21" s="761"/>
      <c r="CY21" s="761"/>
      <c r="CZ21" s="761"/>
      <c r="DA21" s="761"/>
      <c r="DB21" s="1090"/>
      <c r="DC21" s="761"/>
      <c r="DD21" s="856"/>
      <c r="DE21" s="765"/>
      <c r="MM21" s="1108"/>
    </row>
    <row r="22" spans="1:351" ht="17.25">
      <c r="B22" s="754"/>
      <c r="MM22" s="1108"/>
    </row>
    <row r="23" spans="1:351">
      <c r="B23" s="754"/>
    </row>
    <row r="24" spans="1:351">
      <c r="B24" s="754"/>
    </row>
    <row r="25" spans="1:351">
      <c r="B25" s="754"/>
    </row>
    <row r="26" spans="1:351">
      <c r="B26" s="754"/>
    </row>
    <row r="27" spans="1:351">
      <c r="B27" s="754"/>
    </row>
    <row r="28" spans="1:351">
      <c r="B28" s="754"/>
    </row>
    <row r="29" spans="1:351">
      <c r="B29" s="754"/>
    </row>
    <row r="30" spans="1:351">
      <c r="B30" s="754"/>
    </row>
    <row r="31" spans="1:351">
      <c r="B31" s="754"/>
    </row>
    <row r="32" spans="1:351">
      <c r="B32" s="754"/>
    </row>
    <row r="33" spans="2:109">
      <c r="B33" s="754"/>
    </row>
    <row r="34" spans="2:109">
      <c r="B34" s="754"/>
    </row>
    <row r="35" spans="2:109">
      <c r="B35" s="754"/>
    </row>
    <row r="36" spans="2:109">
      <c r="B36" s="754"/>
    </row>
    <row r="37" spans="2:109">
      <c r="B37" s="754"/>
    </row>
    <row r="38" spans="2:109">
      <c r="B38" s="754"/>
    </row>
    <row r="39" spans="2:109">
      <c r="B39" s="764"/>
      <c r="C39" s="762"/>
      <c r="D39" s="762"/>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c r="AQ39" s="762"/>
      <c r="AR39" s="762"/>
      <c r="AS39" s="762"/>
      <c r="AT39" s="762"/>
      <c r="AU39" s="762"/>
      <c r="AV39" s="762"/>
      <c r="AW39" s="762"/>
      <c r="AX39" s="762"/>
      <c r="AY39" s="762"/>
      <c r="AZ39" s="762"/>
      <c r="BA39" s="762"/>
      <c r="BB39" s="762"/>
      <c r="BC39" s="762"/>
      <c r="BD39" s="762"/>
      <c r="BE39" s="762"/>
      <c r="BF39" s="762"/>
      <c r="BG39" s="762"/>
      <c r="BH39" s="762"/>
      <c r="BI39" s="762"/>
      <c r="BJ39" s="762"/>
      <c r="BK39" s="762"/>
      <c r="BL39" s="762"/>
      <c r="BM39" s="762"/>
      <c r="BN39" s="762"/>
      <c r="BO39" s="762"/>
      <c r="BP39" s="762"/>
      <c r="BQ39" s="762"/>
      <c r="BR39" s="762"/>
      <c r="BS39" s="762"/>
      <c r="BT39" s="762"/>
      <c r="BU39" s="762"/>
      <c r="BV39" s="762"/>
      <c r="BW39" s="762"/>
      <c r="BX39" s="762"/>
      <c r="BY39" s="762"/>
      <c r="BZ39" s="762"/>
      <c r="CA39" s="762"/>
      <c r="CB39" s="762"/>
      <c r="CC39" s="762"/>
      <c r="CD39" s="762"/>
      <c r="CE39" s="762"/>
      <c r="CF39" s="762"/>
      <c r="CG39" s="762"/>
      <c r="CH39" s="762"/>
      <c r="CI39" s="762"/>
      <c r="CJ39" s="762"/>
      <c r="CK39" s="762"/>
      <c r="CL39" s="762"/>
      <c r="CM39" s="762"/>
      <c r="CN39" s="762"/>
      <c r="CO39" s="762"/>
      <c r="CP39" s="762"/>
      <c r="CQ39" s="762"/>
      <c r="CR39" s="762"/>
      <c r="CS39" s="762"/>
      <c r="CT39" s="762"/>
      <c r="CU39" s="762"/>
      <c r="CV39" s="762"/>
      <c r="CW39" s="762"/>
      <c r="CX39" s="762"/>
      <c r="CY39" s="762"/>
      <c r="CZ39" s="762"/>
      <c r="DA39" s="762"/>
      <c r="DB39" s="762"/>
      <c r="DC39" s="762"/>
      <c r="DD39" s="861"/>
    </row>
    <row r="40" spans="2:109">
      <c r="B40" s="1067"/>
      <c r="DD40" s="1067"/>
      <c r="DE40" s="765"/>
    </row>
    <row r="41" spans="2:109" ht="17.25">
      <c r="B41" s="756" t="s">
        <v>546</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c r="BW41" s="761"/>
      <c r="BX41" s="761"/>
      <c r="BY41" s="761"/>
      <c r="BZ41" s="761"/>
      <c r="CA41" s="761"/>
      <c r="CB41" s="761"/>
      <c r="CC41" s="761"/>
      <c r="CD41" s="761"/>
      <c r="CE41" s="761"/>
      <c r="CF41" s="761"/>
      <c r="CG41" s="761"/>
      <c r="CH41" s="761"/>
      <c r="CI41" s="761"/>
      <c r="CJ41" s="761"/>
      <c r="CK41" s="761"/>
      <c r="CL41" s="761"/>
      <c r="CM41" s="761"/>
      <c r="CN41" s="761"/>
      <c r="CO41" s="761"/>
      <c r="CP41" s="761"/>
      <c r="CQ41" s="761"/>
      <c r="CR41" s="761"/>
      <c r="CS41" s="761"/>
      <c r="CT41" s="761"/>
      <c r="CU41" s="761"/>
      <c r="CV41" s="761"/>
      <c r="CW41" s="761"/>
      <c r="CX41" s="761"/>
      <c r="CY41" s="761"/>
      <c r="CZ41" s="761"/>
      <c r="DA41" s="761"/>
      <c r="DB41" s="761"/>
      <c r="DC41" s="761"/>
      <c r="DD41" s="856"/>
    </row>
    <row r="42" spans="2:109">
      <c r="B42" s="754"/>
      <c r="G42" s="1071"/>
      <c r="I42" s="1062"/>
      <c r="J42" s="1062"/>
      <c r="K42" s="1062"/>
      <c r="AM42" s="1071"/>
      <c r="AN42" s="1071" t="s">
        <v>547</v>
      </c>
      <c r="AP42" s="1062"/>
      <c r="AQ42" s="1062"/>
      <c r="AR42" s="1062"/>
      <c r="AY42" s="1071"/>
      <c r="BA42" s="1062"/>
      <c r="BB42" s="1062"/>
      <c r="BC42" s="1062"/>
      <c r="BK42" s="1071"/>
      <c r="BM42" s="1062"/>
      <c r="BN42" s="1062"/>
      <c r="BO42" s="1062"/>
      <c r="BW42" s="1071"/>
      <c r="BY42" s="1062"/>
      <c r="BZ42" s="1062"/>
      <c r="CA42" s="1062"/>
      <c r="CI42" s="1071"/>
      <c r="CK42" s="1062"/>
      <c r="CL42" s="1062"/>
      <c r="CM42" s="1062"/>
      <c r="CU42" s="1071"/>
      <c r="CW42" s="1062"/>
      <c r="CX42" s="1062"/>
      <c r="CY42" s="1062"/>
    </row>
    <row r="43" spans="2:109" ht="13.5" customHeight="1">
      <c r="B43" s="754"/>
      <c r="AN43" s="1092" t="s">
        <v>487</v>
      </c>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1098"/>
      <c r="BT43" s="1098"/>
      <c r="BU43" s="1098"/>
      <c r="BV43" s="1098"/>
      <c r="BW43" s="1098"/>
      <c r="BX43" s="1098"/>
      <c r="BY43" s="1098"/>
      <c r="BZ43" s="1098"/>
      <c r="CA43" s="1098"/>
      <c r="CB43" s="1098"/>
      <c r="CC43" s="1098"/>
      <c r="CD43" s="1098"/>
      <c r="CE43" s="1098"/>
      <c r="CF43" s="1098"/>
      <c r="CG43" s="1098"/>
      <c r="CH43" s="1098"/>
      <c r="CI43" s="1098"/>
      <c r="CJ43" s="1098"/>
      <c r="CK43" s="1098"/>
      <c r="CL43" s="1098"/>
      <c r="CM43" s="1098"/>
      <c r="CN43" s="1098"/>
      <c r="CO43" s="1098"/>
      <c r="CP43" s="1098"/>
      <c r="CQ43" s="1098"/>
      <c r="CR43" s="1098"/>
      <c r="CS43" s="1098"/>
      <c r="CT43" s="1098"/>
      <c r="CU43" s="1098"/>
      <c r="CV43" s="1098"/>
      <c r="CW43" s="1098"/>
      <c r="CX43" s="1098"/>
      <c r="CY43" s="1098"/>
      <c r="CZ43" s="1098"/>
      <c r="DA43" s="1098"/>
      <c r="DB43" s="1098"/>
      <c r="DC43" s="1102"/>
    </row>
    <row r="44" spans="2:109">
      <c r="B44" s="754"/>
      <c r="AN44" s="1093"/>
      <c r="AO44" s="1099"/>
      <c r="AP44" s="1099"/>
      <c r="AQ44" s="1099"/>
      <c r="AR44" s="1099"/>
      <c r="AS44" s="1099"/>
      <c r="AT44" s="1099"/>
      <c r="AU44" s="1099"/>
      <c r="AV44" s="1099"/>
      <c r="AW44" s="1099"/>
      <c r="AX44" s="1099"/>
      <c r="AY44" s="1099"/>
      <c r="AZ44" s="1099"/>
      <c r="BA44" s="1099"/>
      <c r="BB44" s="1099"/>
      <c r="BC44" s="1099"/>
      <c r="BD44" s="1099"/>
      <c r="BE44" s="1099"/>
      <c r="BF44" s="1099"/>
      <c r="BG44" s="1099"/>
      <c r="BH44" s="1099"/>
      <c r="BI44" s="1099"/>
      <c r="BJ44" s="1099"/>
      <c r="BK44" s="1099"/>
      <c r="BL44" s="1099"/>
      <c r="BM44" s="1099"/>
      <c r="BN44" s="1099"/>
      <c r="BO44" s="1099"/>
      <c r="BP44" s="1099"/>
      <c r="BQ44" s="1099"/>
      <c r="BR44" s="1099"/>
      <c r="BS44" s="1099"/>
      <c r="BT44" s="1099"/>
      <c r="BU44" s="1099"/>
      <c r="BV44" s="1099"/>
      <c r="BW44" s="1099"/>
      <c r="BX44" s="1099"/>
      <c r="BY44" s="1099"/>
      <c r="BZ44" s="1099"/>
      <c r="CA44" s="1099"/>
      <c r="CB44" s="1099"/>
      <c r="CC44" s="1099"/>
      <c r="CD44" s="1099"/>
      <c r="CE44" s="1099"/>
      <c r="CF44" s="1099"/>
      <c r="CG44" s="1099"/>
      <c r="CH44" s="1099"/>
      <c r="CI44" s="1099"/>
      <c r="CJ44" s="1099"/>
      <c r="CK44" s="1099"/>
      <c r="CL44" s="1099"/>
      <c r="CM44" s="1099"/>
      <c r="CN44" s="1099"/>
      <c r="CO44" s="1099"/>
      <c r="CP44" s="1099"/>
      <c r="CQ44" s="1099"/>
      <c r="CR44" s="1099"/>
      <c r="CS44" s="1099"/>
      <c r="CT44" s="1099"/>
      <c r="CU44" s="1099"/>
      <c r="CV44" s="1099"/>
      <c r="CW44" s="1099"/>
      <c r="CX44" s="1099"/>
      <c r="CY44" s="1099"/>
      <c r="CZ44" s="1099"/>
      <c r="DA44" s="1099"/>
      <c r="DB44" s="1099"/>
      <c r="DC44" s="1103"/>
    </row>
    <row r="45" spans="2:109">
      <c r="B45" s="754"/>
      <c r="AN45" s="1093"/>
      <c r="AO45" s="1099"/>
      <c r="AP45" s="1099"/>
      <c r="AQ45" s="1099"/>
      <c r="AR45" s="1099"/>
      <c r="AS45" s="1099"/>
      <c r="AT45" s="1099"/>
      <c r="AU45" s="1099"/>
      <c r="AV45" s="1099"/>
      <c r="AW45" s="1099"/>
      <c r="AX45" s="1099"/>
      <c r="AY45" s="1099"/>
      <c r="AZ45" s="1099"/>
      <c r="BA45" s="1099"/>
      <c r="BB45" s="1099"/>
      <c r="BC45" s="1099"/>
      <c r="BD45" s="1099"/>
      <c r="BE45" s="1099"/>
      <c r="BF45" s="1099"/>
      <c r="BG45" s="1099"/>
      <c r="BH45" s="1099"/>
      <c r="BI45" s="1099"/>
      <c r="BJ45" s="1099"/>
      <c r="BK45" s="1099"/>
      <c r="BL45" s="1099"/>
      <c r="BM45" s="1099"/>
      <c r="BN45" s="1099"/>
      <c r="BO45" s="1099"/>
      <c r="BP45" s="1099"/>
      <c r="BQ45" s="1099"/>
      <c r="BR45" s="1099"/>
      <c r="BS45" s="1099"/>
      <c r="BT45" s="1099"/>
      <c r="BU45" s="1099"/>
      <c r="BV45" s="1099"/>
      <c r="BW45" s="1099"/>
      <c r="BX45" s="1099"/>
      <c r="BY45" s="1099"/>
      <c r="BZ45" s="1099"/>
      <c r="CA45" s="1099"/>
      <c r="CB45" s="1099"/>
      <c r="CC45" s="1099"/>
      <c r="CD45" s="1099"/>
      <c r="CE45" s="1099"/>
      <c r="CF45" s="1099"/>
      <c r="CG45" s="1099"/>
      <c r="CH45" s="1099"/>
      <c r="CI45" s="1099"/>
      <c r="CJ45" s="1099"/>
      <c r="CK45" s="1099"/>
      <c r="CL45" s="1099"/>
      <c r="CM45" s="1099"/>
      <c r="CN45" s="1099"/>
      <c r="CO45" s="1099"/>
      <c r="CP45" s="1099"/>
      <c r="CQ45" s="1099"/>
      <c r="CR45" s="1099"/>
      <c r="CS45" s="1099"/>
      <c r="CT45" s="1099"/>
      <c r="CU45" s="1099"/>
      <c r="CV45" s="1099"/>
      <c r="CW45" s="1099"/>
      <c r="CX45" s="1099"/>
      <c r="CY45" s="1099"/>
      <c r="CZ45" s="1099"/>
      <c r="DA45" s="1099"/>
      <c r="DB45" s="1099"/>
      <c r="DC45" s="1103"/>
    </row>
    <row r="46" spans="2:109">
      <c r="B46" s="754"/>
      <c r="AN46" s="1093"/>
      <c r="AO46" s="1099"/>
      <c r="AP46" s="1099"/>
      <c r="AQ46" s="1099"/>
      <c r="AR46" s="1099"/>
      <c r="AS46" s="1099"/>
      <c r="AT46" s="1099"/>
      <c r="AU46" s="1099"/>
      <c r="AV46" s="1099"/>
      <c r="AW46" s="1099"/>
      <c r="AX46" s="1099"/>
      <c r="AY46" s="1099"/>
      <c r="AZ46" s="1099"/>
      <c r="BA46" s="1099"/>
      <c r="BB46" s="1099"/>
      <c r="BC46" s="1099"/>
      <c r="BD46" s="1099"/>
      <c r="BE46" s="1099"/>
      <c r="BF46" s="1099"/>
      <c r="BG46" s="1099"/>
      <c r="BH46" s="1099"/>
      <c r="BI46" s="1099"/>
      <c r="BJ46" s="1099"/>
      <c r="BK46" s="1099"/>
      <c r="BL46" s="1099"/>
      <c r="BM46" s="1099"/>
      <c r="BN46" s="1099"/>
      <c r="BO46" s="1099"/>
      <c r="BP46" s="1099"/>
      <c r="BQ46" s="1099"/>
      <c r="BR46" s="1099"/>
      <c r="BS46" s="1099"/>
      <c r="BT46" s="1099"/>
      <c r="BU46" s="1099"/>
      <c r="BV46" s="1099"/>
      <c r="BW46" s="1099"/>
      <c r="BX46" s="1099"/>
      <c r="BY46" s="1099"/>
      <c r="BZ46" s="1099"/>
      <c r="CA46" s="1099"/>
      <c r="CB46" s="1099"/>
      <c r="CC46" s="1099"/>
      <c r="CD46" s="1099"/>
      <c r="CE46" s="1099"/>
      <c r="CF46" s="1099"/>
      <c r="CG46" s="1099"/>
      <c r="CH46" s="1099"/>
      <c r="CI46" s="1099"/>
      <c r="CJ46" s="1099"/>
      <c r="CK46" s="1099"/>
      <c r="CL46" s="1099"/>
      <c r="CM46" s="1099"/>
      <c r="CN46" s="1099"/>
      <c r="CO46" s="1099"/>
      <c r="CP46" s="1099"/>
      <c r="CQ46" s="1099"/>
      <c r="CR46" s="1099"/>
      <c r="CS46" s="1099"/>
      <c r="CT46" s="1099"/>
      <c r="CU46" s="1099"/>
      <c r="CV46" s="1099"/>
      <c r="CW46" s="1099"/>
      <c r="CX46" s="1099"/>
      <c r="CY46" s="1099"/>
      <c r="CZ46" s="1099"/>
      <c r="DA46" s="1099"/>
      <c r="DB46" s="1099"/>
      <c r="DC46" s="1103"/>
    </row>
    <row r="47" spans="2:109">
      <c r="B47" s="754"/>
      <c r="AN47" s="1094"/>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104"/>
    </row>
    <row r="48" spans="2:109">
      <c r="B48" s="754"/>
      <c r="H48" s="1075"/>
      <c r="I48" s="1075"/>
      <c r="J48" s="1075"/>
      <c r="AN48" s="1075"/>
      <c r="AO48" s="1075"/>
      <c r="AP48" s="1075"/>
      <c r="AZ48" s="1075"/>
      <c r="BA48" s="1075"/>
      <c r="BB48" s="1075"/>
      <c r="BL48" s="1075"/>
      <c r="BM48" s="1075"/>
      <c r="BN48" s="1075"/>
      <c r="BX48" s="1075"/>
      <c r="BY48" s="1075"/>
      <c r="BZ48" s="1075"/>
      <c r="CJ48" s="1075"/>
      <c r="CK48" s="1075"/>
      <c r="CL48" s="1075"/>
      <c r="CV48" s="1075"/>
      <c r="CW48" s="1075"/>
      <c r="CX48" s="1075"/>
    </row>
    <row r="49" spans="1:109">
      <c r="B49" s="754"/>
      <c r="AN49" s="368" t="s">
        <v>176</v>
      </c>
    </row>
    <row r="50" spans="1:109">
      <c r="B50" s="754"/>
      <c r="G50" s="1072"/>
      <c r="H50" s="1072"/>
      <c r="I50" s="1072"/>
      <c r="J50" s="1072"/>
      <c r="K50" s="1080"/>
      <c r="L50" s="1080"/>
      <c r="M50" s="1088"/>
      <c r="N50" s="1088"/>
      <c r="AN50" s="1095"/>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7" t="s">
        <v>394</v>
      </c>
      <c r="BQ50" s="1097"/>
      <c r="BR50" s="1097"/>
      <c r="BS50" s="1097"/>
      <c r="BT50" s="1097"/>
      <c r="BU50" s="1097"/>
      <c r="BV50" s="1097"/>
      <c r="BW50" s="1097"/>
      <c r="BX50" s="1097" t="s">
        <v>344</v>
      </c>
      <c r="BY50" s="1097"/>
      <c r="BZ50" s="1097"/>
      <c r="CA50" s="1097"/>
      <c r="CB50" s="1097"/>
      <c r="CC50" s="1097"/>
      <c r="CD50" s="1097"/>
      <c r="CE50" s="1097"/>
      <c r="CF50" s="1097" t="s">
        <v>451</v>
      </c>
      <c r="CG50" s="1097"/>
      <c r="CH50" s="1097"/>
      <c r="CI50" s="1097"/>
      <c r="CJ50" s="1097"/>
      <c r="CK50" s="1097"/>
      <c r="CL50" s="1097"/>
      <c r="CM50" s="1097"/>
      <c r="CN50" s="1097" t="s">
        <v>528</v>
      </c>
      <c r="CO50" s="1097"/>
      <c r="CP50" s="1097"/>
      <c r="CQ50" s="1097"/>
      <c r="CR50" s="1097"/>
      <c r="CS50" s="1097"/>
      <c r="CT50" s="1097"/>
      <c r="CU50" s="1097"/>
      <c r="CV50" s="1097" t="s">
        <v>529</v>
      </c>
      <c r="CW50" s="1097"/>
      <c r="CX50" s="1097"/>
      <c r="CY50" s="1097"/>
      <c r="CZ50" s="1097"/>
      <c r="DA50" s="1097"/>
      <c r="DB50" s="1097"/>
      <c r="DC50" s="1097"/>
    </row>
    <row r="51" spans="1:109" ht="13.5" customHeight="1">
      <c r="B51" s="754"/>
      <c r="G51" s="1073"/>
      <c r="H51" s="1073"/>
      <c r="I51" s="1077"/>
      <c r="J51" s="1077"/>
      <c r="K51" s="1081"/>
      <c r="L51" s="1081"/>
      <c r="M51" s="1081"/>
      <c r="N51" s="1081"/>
      <c r="AM51" s="1075"/>
      <c r="AN51" s="1096" t="s">
        <v>548</v>
      </c>
      <c r="AO51" s="1096"/>
      <c r="AP51" s="1096"/>
      <c r="AQ51" s="1096"/>
      <c r="AR51" s="1096"/>
      <c r="AS51" s="1096"/>
      <c r="AT51" s="1096"/>
      <c r="AU51" s="1096"/>
      <c r="AV51" s="1096"/>
      <c r="AW51" s="1096"/>
      <c r="AX51" s="1096"/>
      <c r="AY51" s="1096"/>
      <c r="AZ51" s="1096"/>
      <c r="BA51" s="1096"/>
      <c r="BB51" s="1096" t="s">
        <v>549</v>
      </c>
      <c r="BC51" s="1096"/>
      <c r="BD51" s="1096"/>
      <c r="BE51" s="1096"/>
      <c r="BF51" s="1096"/>
      <c r="BG51" s="1096"/>
      <c r="BH51" s="1096"/>
      <c r="BI51" s="1096"/>
      <c r="BJ51" s="1096"/>
      <c r="BK51" s="1096"/>
      <c r="BL51" s="1096"/>
      <c r="BM51" s="1096"/>
      <c r="BN51" s="1096"/>
      <c r="BO51" s="1096"/>
      <c r="BP51" s="1101"/>
      <c r="BQ51" s="1101"/>
      <c r="BR51" s="1101"/>
      <c r="BS51" s="1101"/>
      <c r="BT51" s="1101"/>
      <c r="BU51" s="1101"/>
      <c r="BV51" s="1101"/>
      <c r="BW51" s="1101"/>
      <c r="BX51" s="1101"/>
      <c r="BY51" s="1101"/>
      <c r="BZ51" s="1101"/>
      <c r="CA51" s="1101"/>
      <c r="CB51" s="1101"/>
      <c r="CC51" s="1101"/>
      <c r="CD51" s="1101"/>
      <c r="CE51" s="1101"/>
      <c r="CF51" s="1101"/>
      <c r="CG51" s="1101"/>
      <c r="CH51" s="1101"/>
      <c r="CI51" s="1101"/>
      <c r="CJ51" s="1101"/>
      <c r="CK51" s="1101"/>
      <c r="CL51" s="1101"/>
      <c r="CM51" s="1101"/>
      <c r="CN51" s="1101"/>
      <c r="CO51" s="1101"/>
      <c r="CP51" s="1101"/>
      <c r="CQ51" s="1101"/>
      <c r="CR51" s="1101"/>
      <c r="CS51" s="1101"/>
      <c r="CT51" s="1101"/>
      <c r="CU51" s="1101"/>
      <c r="CV51" s="1101"/>
      <c r="CW51" s="1101"/>
      <c r="CX51" s="1101"/>
      <c r="CY51" s="1101"/>
      <c r="CZ51" s="1101"/>
      <c r="DA51" s="1101"/>
      <c r="DB51" s="1101"/>
      <c r="DC51" s="1101"/>
    </row>
    <row r="52" spans="1:109">
      <c r="B52" s="754"/>
      <c r="G52" s="1073"/>
      <c r="H52" s="1073"/>
      <c r="I52" s="1077"/>
      <c r="J52" s="1077"/>
      <c r="K52" s="1081"/>
      <c r="L52" s="1081"/>
      <c r="M52" s="1081"/>
      <c r="N52" s="1081"/>
      <c r="AM52" s="1075"/>
      <c r="AN52" s="1096"/>
      <c r="AO52" s="1096"/>
      <c r="AP52" s="1096"/>
      <c r="AQ52" s="1096"/>
      <c r="AR52" s="1096"/>
      <c r="AS52" s="1096"/>
      <c r="AT52" s="1096"/>
      <c r="AU52" s="1096"/>
      <c r="AV52" s="1096"/>
      <c r="AW52" s="1096"/>
      <c r="AX52" s="1096"/>
      <c r="AY52" s="1096"/>
      <c r="AZ52" s="1096"/>
      <c r="BA52" s="1096"/>
      <c r="BB52" s="1096"/>
      <c r="BC52" s="1096"/>
      <c r="BD52" s="1096"/>
      <c r="BE52" s="1096"/>
      <c r="BF52" s="1096"/>
      <c r="BG52" s="1096"/>
      <c r="BH52" s="1096"/>
      <c r="BI52" s="1096"/>
      <c r="BJ52" s="1096"/>
      <c r="BK52" s="1096"/>
      <c r="BL52" s="1096"/>
      <c r="BM52" s="1096"/>
      <c r="BN52" s="1096"/>
      <c r="BO52" s="1096"/>
      <c r="BP52" s="1101"/>
      <c r="BQ52" s="1101"/>
      <c r="BR52" s="1101"/>
      <c r="BS52" s="1101"/>
      <c r="BT52" s="1101"/>
      <c r="BU52" s="1101"/>
      <c r="BV52" s="1101"/>
      <c r="BW52" s="1101"/>
      <c r="BX52" s="1101"/>
      <c r="BY52" s="1101"/>
      <c r="BZ52" s="1101"/>
      <c r="CA52" s="1101"/>
      <c r="CB52" s="1101"/>
      <c r="CC52" s="1101"/>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row>
    <row r="53" spans="1:109">
      <c r="A53" s="1062"/>
      <c r="B53" s="754"/>
      <c r="G53" s="1073"/>
      <c r="H53" s="1073"/>
      <c r="I53" s="1072"/>
      <c r="J53" s="1072"/>
      <c r="K53" s="1081"/>
      <c r="L53" s="1081"/>
      <c r="M53" s="1081"/>
      <c r="N53" s="1081"/>
      <c r="AM53" s="1075"/>
      <c r="AN53" s="1096"/>
      <c r="AO53" s="1096"/>
      <c r="AP53" s="1096"/>
      <c r="AQ53" s="1096"/>
      <c r="AR53" s="1096"/>
      <c r="AS53" s="1096"/>
      <c r="AT53" s="1096"/>
      <c r="AU53" s="1096"/>
      <c r="AV53" s="1096"/>
      <c r="AW53" s="1096"/>
      <c r="AX53" s="1096"/>
      <c r="AY53" s="1096"/>
      <c r="AZ53" s="1096"/>
      <c r="BA53" s="1096"/>
      <c r="BB53" s="1096" t="s">
        <v>550</v>
      </c>
      <c r="BC53" s="1096"/>
      <c r="BD53" s="1096"/>
      <c r="BE53" s="1096"/>
      <c r="BF53" s="1096"/>
      <c r="BG53" s="1096"/>
      <c r="BH53" s="1096"/>
      <c r="BI53" s="1096"/>
      <c r="BJ53" s="1096"/>
      <c r="BK53" s="1096"/>
      <c r="BL53" s="1096"/>
      <c r="BM53" s="1096"/>
      <c r="BN53" s="1096"/>
      <c r="BO53" s="1096"/>
      <c r="BP53" s="1101">
        <v>66.8</v>
      </c>
      <c r="BQ53" s="1101"/>
      <c r="BR53" s="1101"/>
      <c r="BS53" s="1101"/>
      <c r="BT53" s="1101"/>
      <c r="BU53" s="1101"/>
      <c r="BV53" s="1101"/>
      <c r="BW53" s="1101"/>
      <c r="BX53" s="1101">
        <v>66.900000000000006</v>
      </c>
      <c r="BY53" s="1101"/>
      <c r="BZ53" s="1101"/>
      <c r="CA53" s="1101"/>
      <c r="CB53" s="1101"/>
      <c r="CC53" s="1101"/>
      <c r="CD53" s="1101"/>
      <c r="CE53" s="1101"/>
      <c r="CF53" s="1101">
        <v>67.400000000000006</v>
      </c>
      <c r="CG53" s="1101"/>
      <c r="CH53" s="1101"/>
      <c r="CI53" s="1101"/>
      <c r="CJ53" s="1101"/>
      <c r="CK53" s="1101"/>
      <c r="CL53" s="1101"/>
      <c r="CM53" s="1101"/>
      <c r="CN53" s="1101">
        <v>67</v>
      </c>
      <c r="CO53" s="1101"/>
      <c r="CP53" s="1101"/>
      <c r="CQ53" s="1101"/>
      <c r="CR53" s="1101"/>
      <c r="CS53" s="1101"/>
      <c r="CT53" s="1101"/>
      <c r="CU53" s="1101"/>
      <c r="CV53" s="1101">
        <v>66.5</v>
      </c>
      <c r="CW53" s="1101"/>
      <c r="CX53" s="1101"/>
      <c r="CY53" s="1101"/>
      <c r="CZ53" s="1101"/>
      <c r="DA53" s="1101"/>
      <c r="DB53" s="1101"/>
      <c r="DC53" s="1101"/>
    </row>
    <row r="54" spans="1:109">
      <c r="A54" s="1062"/>
      <c r="B54" s="754"/>
      <c r="G54" s="1073"/>
      <c r="H54" s="1073"/>
      <c r="I54" s="1072"/>
      <c r="J54" s="1072"/>
      <c r="K54" s="1081"/>
      <c r="L54" s="1081"/>
      <c r="M54" s="1081"/>
      <c r="N54" s="1081"/>
      <c r="AM54" s="1075"/>
      <c r="AN54" s="1096"/>
      <c r="AO54" s="1096"/>
      <c r="AP54" s="1096"/>
      <c r="AQ54" s="1096"/>
      <c r="AR54" s="1096"/>
      <c r="AS54" s="1096"/>
      <c r="AT54" s="1096"/>
      <c r="AU54" s="1096"/>
      <c r="AV54" s="1096"/>
      <c r="AW54" s="1096"/>
      <c r="AX54" s="1096"/>
      <c r="AY54" s="1096"/>
      <c r="AZ54" s="1096"/>
      <c r="BA54" s="1096"/>
      <c r="BB54" s="1096"/>
      <c r="BC54" s="1096"/>
      <c r="BD54" s="1096"/>
      <c r="BE54" s="1096"/>
      <c r="BF54" s="1096"/>
      <c r="BG54" s="1096"/>
      <c r="BH54" s="1096"/>
      <c r="BI54" s="1096"/>
      <c r="BJ54" s="1096"/>
      <c r="BK54" s="1096"/>
      <c r="BL54" s="1096"/>
      <c r="BM54" s="1096"/>
      <c r="BN54" s="1096"/>
      <c r="BO54" s="1096"/>
      <c r="BP54" s="1101"/>
      <c r="BQ54" s="1101"/>
      <c r="BR54" s="1101"/>
      <c r="BS54" s="1101"/>
      <c r="BT54" s="1101"/>
      <c r="BU54" s="1101"/>
      <c r="BV54" s="1101"/>
      <c r="BW54" s="1101"/>
      <c r="BX54" s="1101"/>
      <c r="BY54" s="1101"/>
      <c r="BZ54" s="1101"/>
      <c r="CA54" s="1101"/>
      <c r="CB54" s="1101"/>
      <c r="CC54" s="1101"/>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row>
    <row r="55" spans="1:109">
      <c r="A55" s="1062"/>
      <c r="B55" s="754"/>
      <c r="G55" s="1072"/>
      <c r="H55" s="1072"/>
      <c r="I55" s="1072"/>
      <c r="J55" s="1072"/>
      <c r="K55" s="1081"/>
      <c r="L55" s="1081"/>
      <c r="M55" s="1081"/>
      <c r="N55" s="1081"/>
      <c r="AN55" s="1097" t="s">
        <v>59</v>
      </c>
      <c r="AO55" s="1097"/>
      <c r="AP55" s="1097"/>
      <c r="AQ55" s="1097"/>
      <c r="AR55" s="1097"/>
      <c r="AS55" s="1097"/>
      <c r="AT55" s="1097"/>
      <c r="AU55" s="1097"/>
      <c r="AV55" s="1097"/>
      <c r="AW55" s="1097"/>
      <c r="AX55" s="1097"/>
      <c r="AY55" s="1097"/>
      <c r="AZ55" s="1097"/>
      <c r="BA55" s="1097"/>
      <c r="BB55" s="1096" t="s">
        <v>549</v>
      </c>
      <c r="BC55" s="1096"/>
      <c r="BD55" s="1096"/>
      <c r="BE55" s="1096"/>
      <c r="BF55" s="1096"/>
      <c r="BG55" s="1096"/>
      <c r="BH55" s="1096"/>
      <c r="BI55" s="1096"/>
      <c r="BJ55" s="1096"/>
      <c r="BK55" s="1096"/>
      <c r="BL55" s="1096"/>
      <c r="BM55" s="1096"/>
      <c r="BN55" s="1096"/>
      <c r="BO55" s="1096"/>
      <c r="BP55" s="1101">
        <v>0</v>
      </c>
      <c r="BQ55" s="1101"/>
      <c r="BR55" s="1101"/>
      <c r="BS55" s="1101"/>
      <c r="BT55" s="1101"/>
      <c r="BU55" s="1101"/>
      <c r="BV55" s="1101"/>
      <c r="BW55" s="1101"/>
      <c r="BX55" s="1101">
        <v>0</v>
      </c>
      <c r="BY55" s="1101"/>
      <c r="BZ55" s="1101"/>
      <c r="CA55" s="1101"/>
      <c r="CB55" s="1101"/>
      <c r="CC55" s="1101"/>
      <c r="CD55" s="1101"/>
      <c r="CE55" s="1101"/>
      <c r="CF55" s="1101">
        <v>0</v>
      </c>
      <c r="CG55" s="1101"/>
      <c r="CH55" s="1101"/>
      <c r="CI55" s="1101"/>
      <c r="CJ55" s="1101"/>
      <c r="CK55" s="1101"/>
      <c r="CL55" s="1101"/>
      <c r="CM55" s="1101"/>
      <c r="CN55" s="1101">
        <v>0</v>
      </c>
      <c r="CO55" s="1101"/>
      <c r="CP55" s="1101"/>
      <c r="CQ55" s="1101"/>
      <c r="CR55" s="1101"/>
      <c r="CS55" s="1101"/>
      <c r="CT55" s="1101"/>
      <c r="CU55" s="1101"/>
      <c r="CV55" s="1101">
        <v>0</v>
      </c>
      <c r="CW55" s="1101"/>
      <c r="CX55" s="1101"/>
      <c r="CY55" s="1101"/>
      <c r="CZ55" s="1101"/>
      <c r="DA55" s="1101"/>
      <c r="DB55" s="1101"/>
      <c r="DC55" s="1101"/>
    </row>
    <row r="56" spans="1:109">
      <c r="A56" s="1062"/>
      <c r="B56" s="754"/>
      <c r="G56" s="1072"/>
      <c r="H56" s="1072"/>
      <c r="I56" s="1072"/>
      <c r="J56" s="1072"/>
      <c r="K56" s="1081"/>
      <c r="L56" s="1081"/>
      <c r="M56" s="1081"/>
      <c r="N56" s="1081"/>
      <c r="AN56" s="1097"/>
      <c r="AO56" s="1097"/>
      <c r="AP56" s="1097"/>
      <c r="AQ56" s="1097"/>
      <c r="AR56" s="1097"/>
      <c r="AS56" s="1097"/>
      <c r="AT56" s="1097"/>
      <c r="AU56" s="1097"/>
      <c r="AV56" s="1097"/>
      <c r="AW56" s="1097"/>
      <c r="AX56" s="1097"/>
      <c r="AY56" s="1097"/>
      <c r="AZ56" s="1097"/>
      <c r="BA56" s="1097"/>
      <c r="BB56" s="1096"/>
      <c r="BC56" s="1096"/>
      <c r="BD56" s="1096"/>
      <c r="BE56" s="1096"/>
      <c r="BF56" s="1096"/>
      <c r="BG56" s="1096"/>
      <c r="BH56" s="1096"/>
      <c r="BI56" s="1096"/>
      <c r="BJ56" s="1096"/>
      <c r="BK56" s="1096"/>
      <c r="BL56" s="1096"/>
      <c r="BM56" s="1096"/>
      <c r="BN56" s="1096"/>
      <c r="BO56" s="1096"/>
      <c r="BP56" s="1101"/>
      <c r="BQ56" s="1101"/>
      <c r="BR56" s="1101"/>
      <c r="BS56" s="1101"/>
      <c r="BT56" s="1101"/>
      <c r="BU56" s="1101"/>
      <c r="BV56" s="1101"/>
      <c r="BW56" s="1101"/>
      <c r="BX56" s="1101"/>
      <c r="BY56" s="1101"/>
      <c r="BZ56" s="1101"/>
      <c r="CA56" s="1101"/>
      <c r="CB56" s="1101"/>
      <c r="CC56" s="1101"/>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row>
    <row r="57" spans="1:109" s="1062" customFormat="1">
      <c r="B57" s="1068"/>
      <c r="G57" s="1072"/>
      <c r="H57" s="1072"/>
      <c r="I57" s="1078"/>
      <c r="J57" s="1078"/>
      <c r="K57" s="1081"/>
      <c r="L57" s="1081"/>
      <c r="M57" s="1081"/>
      <c r="N57" s="1081"/>
      <c r="AM57" s="368"/>
      <c r="AN57" s="1097"/>
      <c r="AO57" s="1097"/>
      <c r="AP57" s="1097"/>
      <c r="AQ57" s="1097"/>
      <c r="AR57" s="1097"/>
      <c r="AS57" s="1097"/>
      <c r="AT57" s="1097"/>
      <c r="AU57" s="1097"/>
      <c r="AV57" s="1097"/>
      <c r="AW57" s="1097"/>
      <c r="AX57" s="1097"/>
      <c r="AY57" s="1097"/>
      <c r="AZ57" s="1097"/>
      <c r="BA57" s="1097"/>
      <c r="BB57" s="1096" t="s">
        <v>550</v>
      </c>
      <c r="BC57" s="1096"/>
      <c r="BD57" s="1096"/>
      <c r="BE57" s="1096"/>
      <c r="BF57" s="1096"/>
      <c r="BG57" s="1096"/>
      <c r="BH57" s="1096"/>
      <c r="BI57" s="1096"/>
      <c r="BJ57" s="1096"/>
      <c r="BK57" s="1096"/>
      <c r="BL57" s="1096"/>
      <c r="BM57" s="1096"/>
      <c r="BN57" s="1096"/>
      <c r="BO57" s="1096"/>
      <c r="BP57" s="1101">
        <v>60.2</v>
      </c>
      <c r="BQ57" s="1101"/>
      <c r="BR57" s="1101"/>
      <c r="BS57" s="1101"/>
      <c r="BT57" s="1101"/>
      <c r="BU57" s="1101"/>
      <c r="BV57" s="1101"/>
      <c r="BW57" s="1101"/>
      <c r="BX57" s="1101">
        <v>56.8</v>
      </c>
      <c r="BY57" s="1101"/>
      <c r="BZ57" s="1101"/>
      <c r="CA57" s="1101"/>
      <c r="CB57" s="1101"/>
      <c r="CC57" s="1101"/>
      <c r="CD57" s="1101"/>
      <c r="CE57" s="1101"/>
      <c r="CF57" s="1101">
        <v>56.9</v>
      </c>
      <c r="CG57" s="1101"/>
      <c r="CH57" s="1101"/>
      <c r="CI57" s="1101"/>
      <c r="CJ57" s="1101"/>
      <c r="CK57" s="1101"/>
      <c r="CL57" s="1101"/>
      <c r="CM57" s="1101"/>
      <c r="CN57" s="1101">
        <v>57.7</v>
      </c>
      <c r="CO57" s="1101"/>
      <c r="CP57" s="1101"/>
      <c r="CQ57" s="1101"/>
      <c r="CR57" s="1101"/>
      <c r="CS57" s="1101"/>
      <c r="CT57" s="1101"/>
      <c r="CU57" s="1101"/>
      <c r="CV57" s="1101">
        <v>56.3</v>
      </c>
      <c r="CW57" s="1101"/>
      <c r="CX57" s="1101"/>
      <c r="CY57" s="1101"/>
      <c r="CZ57" s="1101"/>
      <c r="DA57" s="1101"/>
      <c r="DB57" s="1101"/>
      <c r="DC57" s="1101"/>
      <c r="DD57" s="1106"/>
      <c r="DE57" s="1068"/>
    </row>
    <row r="58" spans="1:109" s="1062" customFormat="1">
      <c r="A58" s="368"/>
      <c r="B58" s="1068"/>
      <c r="G58" s="1072"/>
      <c r="H58" s="1072"/>
      <c r="I58" s="1078"/>
      <c r="J58" s="1078"/>
      <c r="K58" s="1081"/>
      <c r="L58" s="1081"/>
      <c r="M58" s="1081"/>
      <c r="N58" s="1081"/>
      <c r="AM58" s="368"/>
      <c r="AN58" s="1097"/>
      <c r="AO58" s="1097"/>
      <c r="AP58" s="1097"/>
      <c r="AQ58" s="1097"/>
      <c r="AR58" s="1097"/>
      <c r="AS58" s="1097"/>
      <c r="AT58" s="1097"/>
      <c r="AU58" s="1097"/>
      <c r="AV58" s="1097"/>
      <c r="AW58" s="1097"/>
      <c r="AX58" s="1097"/>
      <c r="AY58" s="1097"/>
      <c r="AZ58" s="1097"/>
      <c r="BA58" s="1097"/>
      <c r="BB58" s="1096"/>
      <c r="BC58" s="1096"/>
      <c r="BD58" s="1096"/>
      <c r="BE58" s="1096"/>
      <c r="BF58" s="1096"/>
      <c r="BG58" s="1096"/>
      <c r="BH58" s="1096"/>
      <c r="BI58" s="1096"/>
      <c r="BJ58" s="1096"/>
      <c r="BK58" s="1096"/>
      <c r="BL58" s="1096"/>
      <c r="BM58" s="1096"/>
      <c r="BN58" s="1096"/>
      <c r="BO58" s="1096"/>
      <c r="BP58" s="1101"/>
      <c r="BQ58" s="1101"/>
      <c r="BR58" s="1101"/>
      <c r="BS58" s="1101"/>
      <c r="BT58" s="1101"/>
      <c r="BU58" s="1101"/>
      <c r="BV58" s="1101"/>
      <c r="BW58" s="1101"/>
      <c r="BX58" s="1101"/>
      <c r="BY58" s="1101"/>
      <c r="BZ58" s="1101"/>
      <c r="CA58" s="1101"/>
      <c r="CB58" s="1101"/>
      <c r="CC58" s="1101"/>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1106"/>
      <c r="DE58" s="1068"/>
    </row>
    <row r="59" spans="1:109" s="1062" customFormat="1">
      <c r="A59" s="368"/>
      <c r="B59" s="1068"/>
      <c r="K59" s="1082"/>
      <c r="L59" s="1082"/>
      <c r="M59" s="1082"/>
      <c r="N59" s="1082"/>
      <c r="AQ59" s="1082"/>
      <c r="AR59" s="1082"/>
      <c r="AS59" s="1082"/>
      <c r="AT59" s="1082"/>
      <c r="BC59" s="1082"/>
      <c r="BD59" s="1082"/>
      <c r="BE59" s="1082"/>
      <c r="BF59" s="1082"/>
      <c r="BO59" s="1082"/>
      <c r="BP59" s="1082"/>
      <c r="BQ59" s="1082"/>
      <c r="BR59" s="1082"/>
      <c r="CA59" s="1082"/>
      <c r="CB59" s="1082"/>
      <c r="CC59" s="1082"/>
      <c r="CD59" s="1082"/>
      <c r="CM59" s="1082"/>
      <c r="CN59" s="1082"/>
      <c r="CO59" s="1082"/>
      <c r="CP59" s="1082"/>
      <c r="CY59" s="1082"/>
      <c r="CZ59" s="1082"/>
      <c r="DA59" s="1082"/>
      <c r="DB59" s="1082"/>
      <c r="DC59" s="1082"/>
      <c r="DD59" s="1106"/>
      <c r="DE59" s="1068"/>
    </row>
    <row r="60" spans="1:109" s="1062" customFormat="1">
      <c r="A60" s="368"/>
      <c r="B60" s="1068"/>
      <c r="K60" s="1082"/>
      <c r="L60" s="1082"/>
      <c r="M60" s="1082"/>
      <c r="N60" s="1082"/>
      <c r="AQ60" s="1082"/>
      <c r="AR60" s="1082"/>
      <c r="AS60" s="1082"/>
      <c r="AT60" s="1082"/>
      <c r="BC60" s="1082"/>
      <c r="BD60" s="1082"/>
      <c r="BE60" s="1082"/>
      <c r="BF60" s="1082"/>
      <c r="BO60" s="1082"/>
      <c r="BP60" s="1082"/>
      <c r="BQ60" s="1082"/>
      <c r="BR60" s="1082"/>
      <c r="CA60" s="1082"/>
      <c r="CB60" s="1082"/>
      <c r="CC60" s="1082"/>
      <c r="CD60" s="1082"/>
      <c r="CM60" s="1082"/>
      <c r="CN60" s="1082"/>
      <c r="CO60" s="1082"/>
      <c r="CP60" s="1082"/>
      <c r="CY60" s="1082"/>
      <c r="CZ60" s="1082"/>
      <c r="DA60" s="1082"/>
      <c r="DB60" s="1082"/>
      <c r="DC60" s="1082"/>
      <c r="DD60" s="1106"/>
      <c r="DE60" s="1068"/>
    </row>
    <row r="61" spans="1:109" s="1062" customFormat="1">
      <c r="A61" s="368"/>
      <c r="B61" s="1069"/>
      <c r="C61" s="1070"/>
      <c r="D61" s="1070"/>
      <c r="E61" s="1070"/>
      <c r="F61" s="1070"/>
      <c r="G61" s="1070"/>
      <c r="H61" s="1070"/>
      <c r="I61" s="1070"/>
      <c r="J61" s="1070"/>
      <c r="K61" s="1070"/>
      <c r="L61" s="1070"/>
      <c r="M61" s="1089"/>
      <c r="N61" s="1089"/>
      <c r="O61" s="1070"/>
      <c r="P61" s="1070"/>
      <c r="Q61" s="1070"/>
      <c r="R61" s="1070"/>
      <c r="S61" s="1070"/>
      <c r="T61" s="1070"/>
      <c r="U61" s="1070"/>
      <c r="V61" s="1070"/>
      <c r="W61" s="1070"/>
      <c r="X61" s="1070"/>
      <c r="Y61" s="1070"/>
      <c r="Z61" s="1070"/>
      <c r="AA61" s="1070"/>
      <c r="AB61" s="1070"/>
      <c r="AC61" s="1070"/>
      <c r="AD61" s="1070"/>
      <c r="AE61" s="1070"/>
      <c r="AF61" s="1070"/>
      <c r="AG61" s="1070"/>
      <c r="AH61" s="1070"/>
      <c r="AI61" s="1070"/>
      <c r="AJ61" s="1070"/>
      <c r="AK61" s="1070"/>
      <c r="AL61" s="1070"/>
      <c r="AM61" s="1070"/>
      <c r="AN61" s="1070"/>
      <c r="AO61" s="1070"/>
      <c r="AP61" s="1070"/>
      <c r="AQ61" s="1070"/>
      <c r="AR61" s="1070"/>
      <c r="AS61" s="1089"/>
      <c r="AT61" s="1089"/>
      <c r="AU61" s="1070"/>
      <c r="AV61" s="1070"/>
      <c r="AW61" s="1070"/>
      <c r="AX61" s="1070"/>
      <c r="AY61" s="1070"/>
      <c r="AZ61" s="1070"/>
      <c r="BA61" s="1070"/>
      <c r="BB61" s="1070"/>
      <c r="BC61" s="1070"/>
      <c r="BD61" s="1070"/>
      <c r="BE61" s="1089"/>
      <c r="BF61" s="1089"/>
      <c r="BG61" s="1070"/>
      <c r="BH61" s="1070"/>
      <c r="BI61" s="1070"/>
      <c r="BJ61" s="1070"/>
      <c r="BK61" s="1070"/>
      <c r="BL61" s="1070"/>
      <c r="BM61" s="1070"/>
      <c r="BN61" s="1070"/>
      <c r="BO61" s="1070"/>
      <c r="BP61" s="1070"/>
      <c r="BQ61" s="1089"/>
      <c r="BR61" s="1089"/>
      <c r="BS61" s="1070"/>
      <c r="BT61" s="1070"/>
      <c r="BU61" s="1070"/>
      <c r="BV61" s="1070"/>
      <c r="BW61" s="1070"/>
      <c r="BX61" s="1070"/>
      <c r="BY61" s="1070"/>
      <c r="BZ61" s="1070"/>
      <c r="CA61" s="1070"/>
      <c r="CB61" s="1070"/>
      <c r="CC61" s="1089"/>
      <c r="CD61" s="1089"/>
      <c r="CE61" s="1070"/>
      <c r="CF61" s="1070"/>
      <c r="CG61" s="1070"/>
      <c r="CH61" s="1070"/>
      <c r="CI61" s="1070"/>
      <c r="CJ61" s="1070"/>
      <c r="CK61" s="1070"/>
      <c r="CL61" s="1070"/>
      <c r="CM61" s="1070"/>
      <c r="CN61" s="1070"/>
      <c r="CO61" s="1089"/>
      <c r="CP61" s="1089"/>
      <c r="CQ61" s="1070"/>
      <c r="CR61" s="1070"/>
      <c r="CS61" s="1070"/>
      <c r="CT61" s="1070"/>
      <c r="CU61" s="1070"/>
      <c r="CV61" s="1070"/>
      <c r="CW61" s="1070"/>
      <c r="CX61" s="1070"/>
      <c r="CY61" s="1070"/>
      <c r="CZ61" s="1070"/>
      <c r="DA61" s="1089"/>
      <c r="DB61" s="1089"/>
      <c r="DC61" s="1089"/>
      <c r="DD61" s="1107"/>
      <c r="DE61" s="1068"/>
    </row>
    <row r="62" spans="1:109">
      <c r="B62" s="1067"/>
      <c r="C62" s="1067"/>
      <c r="D62" s="1067"/>
      <c r="E62" s="1067"/>
      <c r="F62" s="1067"/>
      <c r="G62" s="1067"/>
      <c r="H62" s="1067"/>
      <c r="I62" s="1067"/>
      <c r="J62" s="1067"/>
      <c r="K62" s="1067"/>
      <c r="L62" s="1067"/>
      <c r="M62" s="1067"/>
      <c r="N62" s="1067"/>
      <c r="O62" s="1067"/>
      <c r="P62" s="1067"/>
      <c r="Q62" s="1067"/>
      <c r="R62" s="1067"/>
      <c r="S62" s="1067"/>
      <c r="T62" s="1067"/>
      <c r="U62" s="1067"/>
      <c r="V62" s="1067"/>
      <c r="W62" s="1067"/>
      <c r="X62" s="1067"/>
      <c r="Y62" s="1067"/>
      <c r="Z62" s="1067"/>
      <c r="AA62" s="1067"/>
      <c r="AB62" s="1067"/>
      <c r="AC62" s="1067"/>
      <c r="AD62" s="1067"/>
      <c r="AE62" s="1067"/>
      <c r="AF62" s="1067"/>
      <c r="AG62" s="1067"/>
      <c r="AH62" s="1067"/>
      <c r="AI62" s="1067"/>
      <c r="AJ62" s="1067"/>
      <c r="AK62" s="1067"/>
      <c r="AL62" s="1067"/>
      <c r="AM62" s="1067"/>
      <c r="AN62" s="1067"/>
      <c r="AO62" s="1067"/>
      <c r="AP62" s="1067"/>
      <c r="AQ62" s="1067"/>
      <c r="AR62" s="1067"/>
      <c r="AS62" s="1067"/>
      <c r="AT62" s="1067"/>
      <c r="AU62" s="1067"/>
      <c r="AV62" s="1067"/>
      <c r="AW62" s="1067"/>
      <c r="AX62" s="1067"/>
      <c r="AY62" s="1067"/>
      <c r="AZ62" s="1067"/>
      <c r="BA62" s="1067"/>
      <c r="BB62" s="1067"/>
      <c r="BC62" s="1067"/>
      <c r="BD62" s="1067"/>
      <c r="BE62" s="1067"/>
      <c r="BF62" s="1067"/>
      <c r="BG62" s="1067"/>
      <c r="BH62" s="1067"/>
      <c r="BI62" s="1067"/>
      <c r="BJ62" s="1067"/>
      <c r="BK62" s="1067"/>
      <c r="BL62" s="1067"/>
      <c r="BM62" s="1067"/>
      <c r="BN62" s="1067"/>
      <c r="BO62" s="1067"/>
      <c r="BP62" s="1067"/>
      <c r="BQ62" s="1067"/>
      <c r="BR62" s="1067"/>
      <c r="BS62" s="1067"/>
      <c r="BT62" s="1067"/>
      <c r="BU62" s="1067"/>
      <c r="BV62" s="1067"/>
      <c r="BW62" s="1067"/>
      <c r="BX62" s="1067"/>
      <c r="BY62" s="1067"/>
      <c r="BZ62" s="1067"/>
      <c r="CA62" s="1067"/>
      <c r="CB62" s="1067"/>
      <c r="CC62" s="1067"/>
      <c r="CD62" s="1067"/>
      <c r="CE62" s="1067"/>
      <c r="CF62" s="1067"/>
      <c r="CG62" s="1067"/>
      <c r="CH62" s="1067"/>
      <c r="CI62" s="1067"/>
      <c r="CJ62" s="1067"/>
      <c r="CK62" s="1067"/>
      <c r="CL62" s="1067"/>
      <c r="CM62" s="1067"/>
      <c r="CN62" s="1067"/>
      <c r="CO62" s="1067"/>
      <c r="CP62" s="1067"/>
      <c r="CQ62" s="1067"/>
      <c r="CR62" s="1067"/>
      <c r="CS62" s="1067"/>
      <c r="CT62" s="1067"/>
      <c r="CU62" s="1067"/>
      <c r="CV62" s="1067"/>
      <c r="CW62" s="1067"/>
      <c r="CX62" s="1067"/>
      <c r="CY62" s="1067"/>
      <c r="CZ62" s="1067"/>
      <c r="DA62" s="1067"/>
      <c r="DB62" s="1067"/>
      <c r="DC62" s="1067"/>
      <c r="DD62" s="1067"/>
      <c r="DE62" s="765"/>
    </row>
    <row r="63" spans="1:109" ht="17.25">
      <c r="B63" s="763" t="s">
        <v>342</v>
      </c>
    </row>
    <row r="64" spans="1:109">
      <c r="B64" s="754"/>
      <c r="G64" s="1071"/>
      <c r="N64" s="1091"/>
      <c r="AM64" s="1071"/>
      <c r="AN64" s="1071" t="s">
        <v>547</v>
      </c>
      <c r="AP64" s="1062"/>
      <c r="AQ64" s="1062"/>
      <c r="AR64" s="1062"/>
      <c r="AY64" s="1071"/>
      <c r="BA64" s="1062"/>
      <c r="BB64" s="1062"/>
      <c r="BC64" s="1062"/>
      <c r="BK64" s="1071"/>
      <c r="BM64" s="1062"/>
      <c r="BN64" s="1062"/>
      <c r="BO64" s="1062"/>
      <c r="BW64" s="1071"/>
      <c r="BY64" s="1062"/>
      <c r="BZ64" s="1062"/>
      <c r="CA64" s="1062"/>
      <c r="CI64" s="1071"/>
      <c r="CK64" s="1062"/>
      <c r="CL64" s="1062"/>
      <c r="CM64" s="1062"/>
      <c r="CU64" s="1071"/>
      <c r="CW64" s="1062"/>
      <c r="CX64" s="1062"/>
      <c r="CY64" s="1062"/>
    </row>
    <row r="65" spans="2:107">
      <c r="B65" s="754"/>
      <c r="AN65" s="1092" t="s">
        <v>174</v>
      </c>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1098"/>
      <c r="BP65" s="1098"/>
      <c r="BQ65" s="1098"/>
      <c r="BR65" s="1098"/>
      <c r="BS65" s="1098"/>
      <c r="BT65" s="1098"/>
      <c r="BU65" s="1098"/>
      <c r="BV65" s="1098"/>
      <c r="BW65" s="1098"/>
      <c r="BX65" s="1098"/>
      <c r="BY65" s="1098"/>
      <c r="BZ65" s="1098"/>
      <c r="CA65" s="1098"/>
      <c r="CB65" s="1098"/>
      <c r="CC65" s="1098"/>
      <c r="CD65" s="1098"/>
      <c r="CE65" s="1098"/>
      <c r="CF65" s="1098"/>
      <c r="CG65" s="1098"/>
      <c r="CH65" s="1098"/>
      <c r="CI65" s="1098"/>
      <c r="CJ65" s="1098"/>
      <c r="CK65" s="1098"/>
      <c r="CL65" s="1098"/>
      <c r="CM65" s="1098"/>
      <c r="CN65" s="1098"/>
      <c r="CO65" s="1098"/>
      <c r="CP65" s="1098"/>
      <c r="CQ65" s="1098"/>
      <c r="CR65" s="1098"/>
      <c r="CS65" s="1098"/>
      <c r="CT65" s="1098"/>
      <c r="CU65" s="1098"/>
      <c r="CV65" s="1098"/>
      <c r="CW65" s="1098"/>
      <c r="CX65" s="1098"/>
      <c r="CY65" s="1098"/>
      <c r="CZ65" s="1098"/>
      <c r="DA65" s="1098"/>
      <c r="DB65" s="1098"/>
      <c r="DC65" s="1102"/>
    </row>
    <row r="66" spans="2:107">
      <c r="B66" s="754"/>
      <c r="AN66" s="1093"/>
      <c r="AO66" s="1099"/>
      <c r="AP66" s="1099"/>
      <c r="AQ66" s="1099"/>
      <c r="AR66" s="1099"/>
      <c r="AS66" s="1099"/>
      <c r="AT66" s="1099"/>
      <c r="AU66" s="1099"/>
      <c r="AV66" s="1099"/>
      <c r="AW66" s="1099"/>
      <c r="AX66" s="1099"/>
      <c r="AY66" s="1099"/>
      <c r="AZ66" s="1099"/>
      <c r="BA66" s="1099"/>
      <c r="BB66" s="1099"/>
      <c r="BC66" s="1099"/>
      <c r="BD66" s="1099"/>
      <c r="BE66" s="1099"/>
      <c r="BF66" s="1099"/>
      <c r="BG66" s="1099"/>
      <c r="BH66" s="1099"/>
      <c r="BI66" s="1099"/>
      <c r="BJ66" s="1099"/>
      <c r="BK66" s="1099"/>
      <c r="BL66" s="1099"/>
      <c r="BM66" s="1099"/>
      <c r="BN66" s="1099"/>
      <c r="BO66" s="1099"/>
      <c r="BP66" s="1099"/>
      <c r="BQ66" s="1099"/>
      <c r="BR66" s="1099"/>
      <c r="BS66" s="1099"/>
      <c r="BT66" s="1099"/>
      <c r="BU66" s="1099"/>
      <c r="BV66" s="1099"/>
      <c r="BW66" s="1099"/>
      <c r="BX66" s="1099"/>
      <c r="BY66" s="1099"/>
      <c r="BZ66" s="1099"/>
      <c r="CA66" s="1099"/>
      <c r="CB66" s="1099"/>
      <c r="CC66" s="1099"/>
      <c r="CD66" s="1099"/>
      <c r="CE66" s="1099"/>
      <c r="CF66" s="1099"/>
      <c r="CG66" s="1099"/>
      <c r="CH66" s="1099"/>
      <c r="CI66" s="1099"/>
      <c r="CJ66" s="1099"/>
      <c r="CK66" s="1099"/>
      <c r="CL66" s="1099"/>
      <c r="CM66" s="1099"/>
      <c r="CN66" s="1099"/>
      <c r="CO66" s="1099"/>
      <c r="CP66" s="1099"/>
      <c r="CQ66" s="1099"/>
      <c r="CR66" s="1099"/>
      <c r="CS66" s="1099"/>
      <c r="CT66" s="1099"/>
      <c r="CU66" s="1099"/>
      <c r="CV66" s="1099"/>
      <c r="CW66" s="1099"/>
      <c r="CX66" s="1099"/>
      <c r="CY66" s="1099"/>
      <c r="CZ66" s="1099"/>
      <c r="DA66" s="1099"/>
      <c r="DB66" s="1099"/>
      <c r="DC66" s="1103"/>
    </row>
    <row r="67" spans="2:107">
      <c r="B67" s="754"/>
      <c r="AN67" s="1093"/>
      <c r="AO67" s="1099"/>
      <c r="AP67" s="1099"/>
      <c r="AQ67" s="1099"/>
      <c r="AR67" s="1099"/>
      <c r="AS67" s="1099"/>
      <c r="AT67" s="1099"/>
      <c r="AU67" s="1099"/>
      <c r="AV67" s="1099"/>
      <c r="AW67" s="1099"/>
      <c r="AX67" s="1099"/>
      <c r="AY67" s="1099"/>
      <c r="AZ67" s="1099"/>
      <c r="BA67" s="1099"/>
      <c r="BB67" s="1099"/>
      <c r="BC67" s="1099"/>
      <c r="BD67" s="1099"/>
      <c r="BE67" s="1099"/>
      <c r="BF67" s="1099"/>
      <c r="BG67" s="1099"/>
      <c r="BH67" s="1099"/>
      <c r="BI67" s="1099"/>
      <c r="BJ67" s="1099"/>
      <c r="BK67" s="1099"/>
      <c r="BL67" s="1099"/>
      <c r="BM67" s="1099"/>
      <c r="BN67" s="1099"/>
      <c r="BO67" s="1099"/>
      <c r="BP67" s="1099"/>
      <c r="BQ67" s="1099"/>
      <c r="BR67" s="1099"/>
      <c r="BS67" s="1099"/>
      <c r="BT67" s="1099"/>
      <c r="BU67" s="1099"/>
      <c r="BV67" s="1099"/>
      <c r="BW67" s="1099"/>
      <c r="BX67" s="1099"/>
      <c r="BY67" s="1099"/>
      <c r="BZ67" s="1099"/>
      <c r="CA67" s="1099"/>
      <c r="CB67" s="1099"/>
      <c r="CC67" s="1099"/>
      <c r="CD67" s="1099"/>
      <c r="CE67" s="1099"/>
      <c r="CF67" s="1099"/>
      <c r="CG67" s="1099"/>
      <c r="CH67" s="1099"/>
      <c r="CI67" s="1099"/>
      <c r="CJ67" s="1099"/>
      <c r="CK67" s="1099"/>
      <c r="CL67" s="1099"/>
      <c r="CM67" s="1099"/>
      <c r="CN67" s="1099"/>
      <c r="CO67" s="1099"/>
      <c r="CP67" s="1099"/>
      <c r="CQ67" s="1099"/>
      <c r="CR67" s="1099"/>
      <c r="CS67" s="1099"/>
      <c r="CT67" s="1099"/>
      <c r="CU67" s="1099"/>
      <c r="CV67" s="1099"/>
      <c r="CW67" s="1099"/>
      <c r="CX67" s="1099"/>
      <c r="CY67" s="1099"/>
      <c r="CZ67" s="1099"/>
      <c r="DA67" s="1099"/>
      <c r="DB67" s="1099"/>
      <c r="DC67" s="1103"/>
    </row>
    <row r="68" spans="2:107">
      <c r="B68" s="754"/>
      <c r="AN68" s="1093"/>
      <c r="AO68" s="1099"/>
      <c r="AP68" s="1099"/>
      <c r="AQ68" s="1099"/>
      <c r="AR68" s="1099"/>
      <c r="AS68" s="1099"/>
      <c r="AT68" s="1099"/>
      <c r="AU68" s="1099"/>
      <c r="AV68" s="1099"/>
      <c r="AW68" s="1099"/>
      <c r="AX68" s="1099"/>
      <c r="AY68" s="1099"/>
      <c r="AZ68" s="1099"/>
      <c r="BA68" s="1099"/>
      <c r="BB68" s="1099"/>
      <c r="BC68" s="1099"/>
      <c r="BD68" s="1099"/>
      <c r="BE68" s="1099"/>
      <c r="BF68" s="1099"/>
      <c r="BG68" s="1099"/>
      <c r="BH68" s="1099"/>
      <c r="BI68" s="1099"/>
      <c r="BJ68" s="1099"/>
      <c r="BK68" s="1099"/>
      <c r="BL68" s="1099"/>
      <c r="BM68" s="1099"/>
      <c r="BN68" s="1099"/>
      <c r="BO68" s="1099"/>
      <c r="BP68" s="1099"/>
      <c r="BQ68" s="1099"/>
      <c r="BR68" s="1099"/>
      <c r="BS68" s="1099"/>
      <c r="BT68" s="1099"/>
      <c r="BU68" s="1099"/>
      <c r="BV68" s="1099"/>
      <c r="BW68" s="1099"/>
      <c r="BX68" s="1099"/>
      <c r="BY68" s="1099"/>
      <c r="BZ68" s="1099"/>
      <c r="CA68" s="1099"/>
      <c r="CB68" s="1099"/>
      <c r="CC68" s="1099"/>
      <c r="CD68" s="1099"/>
      <c r="CE68" s="1099"/>
      <c r="CF68" s="1099"/>
      <c r="CG68" s="1099"/>
      <c r="CH68" s="1099"/>
      <c r="CI68" s="1099"/>
      <c r="CJ68" s="1099"/>
      <c r="CK68" s="1099"/>
      <c r="CL68" s="1099"/>
      <c r="CM68" s="1099"/>
      <c r="CN68" s="1099"/>
      <c r="CO68" s="1099"/>
      <c r="CP68" s="1099"/>
      <c r="CQ68" s="1099"/>
      <c r="CR68" s="1099"/>
      <c r="CS68" s="1099"/>
      <c r="CT68" s="1099"/>
      <c r="CU68" s="1099"/>
      <c r="CV68" s="1099"/>
      <c r="CW68" s="1099"/>
      <c r="CX68" s="1099"/>
      <c r="CY68" s="1099"/>
      <c r="CZ68" s="1099"/>
      <c r="DA68" s="1099"/>
      <c r="DB68" s="1099"/>
      <c r="DC68" s="1103"/>
    </row>
    <row r="69" spans="2:107">
      <c r="B69" s="754"/>
      <c r="AN69" s="1094"/>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104"/>
    </row>
    <row r="70" spans="2:107">
      <c r="B70" s="754"/>
      <c r="H70" s="1076"/>
      <c r="I70" s="1076"/>
      <c r="J70" s="1079"/>
      <c r="K70" s="1079"/>
      <c r="L70" s="1087"/>
      <c r="M70" s="1079"/>
      <c r="N70" s="1087"/>
      <c r="AN70" s="1075"/>
      <c r="AO70" s="1075"/>
      <c r="AP70" s="1075"/>
      <c r="AZ70" s="1075"/>
      <c r="BA70" s="1075"/>
      <c r="BB70" s="1075"/>
      <c r="BL70" s="1075"/>
      <c r="BM70" s="1075"/>
      <c r="BN70" s="1075"/>
      <c r="BX70" s="1075"/>
      <c r="BY70" s="1075"/>
      <c r="BZ70" s="1075"/>
      <c r="CJ70" s="1075"/>
      <c r="CK70" s="1075"/>
      <c r="CL70" s="1075"/>
      <c r="CV70" s="1075"/>
      <c r="CW70" s="1075"/>
      <c r="CX70" s="1075"/>
    </row>
    <row r="71" spans="2:107">
      <c r="B71" s="754"/>
      <c r="G71" s="1074"/>
      <c r="I71" s="1078"/>
      <c r="J71" s="1079"/>
      <c r="K71" s="1079"/>
      <c r="L71" s="1087"/>
      <c r="M71" s="1079"/>
      <c r="N71" s="1087"/>
      <c r="AM71" s="1074"/>
      <c r="AN71" s="368" t="s">
        <v>176</v>
      </c>
    </row>
    <row r="72" spans="2:107">
      <c r="B72" s="754"/>
      <c r="G72" s="1072"/>
      <c r="H72" s="1072"/>
      <c r="I72" s="1072"/>
      <c r="J72" s="1072"/>
      <c r="K72" s="1080"/>
      <c r="L72" s="1080"/>
      <c r="M72" s="1088"/>
      <c r="N72" s="1088"/>
      <c r="AN72" s="1095"/>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7" t="s">
        <v>394</v>
      </c>
      <c r="BQ72" s="1097"/>
      <c r="BR72" s="1097"/>
      <c r="BS72" s="1097"/>
      <c r="BT72" s="1097"/>
      <c r="BU72" s="1097"/>
      <c r="BV72" s="1097"/>
      <c r="BW72" s="1097"/>
      <c r="BX72" s="1097" t="s">
        <v>344</v>
      </c>
      <c r="BY72" s="1097"/>
      <c r="BZ72" s="1097"/>
      <c r="CA72" s="1097"/>
      <c r="CB72" s="1097"/>
      <c r="CC72" s="1097"/>
      <c r="CD72" s="1097"/>
      <c r="CE72" s="1097"/>
      <c r="CF72" s="1097" t="s">
        <v>451</v>
      </c>
      <c r="CG72" s="1097"/>
      <c r="CH72" s="1097"/>
      <c r="CI72" s="1097"/>
      <c r="CJ72" s="1097"/>
      <c r="CK72" s="1097"/>
      <c r="CL72" s="1097"/>
      <c r="CM72" s="1097"/>
      <c r="CN72" s="1097" t="s">
        <v>528</v>
      </c>
      <c r="CO72" s="1097"/>
      <c r="CP72" s="1097"/>
      <c r="CQ72" s="1097"/>
      <c r="CR72" s="1097"/>
      <c r="CS72" s="1097"/>
      <c r="CT72" s="1097"/>
      <c r="CU72" s="1097"/>
      <c r="CV72" s="1097" t="s">
        <v>529</v>
      </c>
      <c r="CW72" s="1097"/>
      <c r="CX72" s="1097"/>
      <c r="CY72" s="1097"/>
      <c r="CZ72" s="1097"/>
      <c r="DA72" s="1097"/>
      <c r="DB72" s="1097"/>
      <c r="DC72" s="1097"/>
    </row>
    <row r="73" spans="2:107">
      <c r="B73" s="754"/>
      <c r="G73" s="1073"/>
      <c r="H73" s="1073"/>
      <c r="I73" s="1073"/>
      <c r="J73" s="1073"/>
      <c r="K73" s="1083"/>
      <c r="L73" s="1083"/>
      <c r="M73" s="1083"/>
      <c r="N73" s="1083"/>
      <c r="AM73" s="1075"/>
      <c r="AN73" s="1096" t="s">
        <v>548</v>
      </c>
      <c r="AO73" s="1096"/>
      <c r="AP73" s="1096"/>
      <c r="AQ73" s="1096"/>
      <c r="AR73" s="1096"/>
      <c r="AS73" s="1096"/>
      <c r="AT73" s="1096"/>
      <c r="AU73" s="1096"/>
      <c r="AV73" s="1096"/>
      <c r="AW73" s="1096"/>
      <c r="AX73" s="1096"/>
      <c r="AY73" s="1096"/>
      <c r="AZ73" s="1096"/>
      <c r="BA73" s="1096"/>
      <c r="BB73" s="1096" t="s">
        <v>549</v>
      </c>
      <c r="BC73" s="1096"/>
      <c r="BD73" s="1096"/>
      <c r="BE73" s="1096"/>
      <c r="BF73" s="1096"/>
      <c r="BG73" s="1096"/>
      <c r="BH73" s="1096"/>
      <c r="BI73" s="1096"/>
      <c r="BJ73" s="1096"/>
      <c r="BK73" s="1096"/>
      <c r="BL73" s="1096"/>
      <c r="BM73" s="1096"/>
      <c r="BN73" s="1096"/>
      <c r="BO73" s="1096"/>
      <c r="BP73" s="1101"/>
      <c r="BQ73" s="1101"/>
      <c r="BR73" s="1101"/>
      <c r="BS73" s="1101"/>
      <c r="BT73" s="1101"/>
      <c r="BU73" s="1101"/>
      <c r="BV73" s="1101"/>
      <c r="BW73" s="1101"/>
      <c r="BX73" s="1101"/>
      <c r="BY73" s="1101"/>
      <c r="BZ73" s="1101"/>
      <c r="CA73" s="1101"/>
      <c r="CB73" s="1101"/>
      <c r="CC73" s="1101"/>
      <c r="CD73" s="1101"/>
      <c r="CE73" s="1101"/>
      <c r="CF73" s="1101"/>
      <c r="CG73" s="1101"/>
      <c r="CH73" s="1101"/>
      <c r="CI73" s="1101"/>
      <c r="CJ73" s="1101"/>
      <c r="CK73" s="1101"/>
      <c r="CL73" s="1101"/>
      <c r="CM73" s="1101"/>
      <c r="CN73" s="1101"/>
      <c r="CO73" s="1101"/>
      <c r="CP73" s="1101"/>
      <c r="CQ73" s="1101"/>
      <c r="CR73" s="1101"/>
      <c r="CS73" s="1101"/>
      <c r="CT73" s="1101"/>
      <c r="CU73" s="1101"/>
      <c r="CV73" s="1101"/>
      <c r="CW73" s="1101"/>
      <c r="CX73" s="1101"/>
      <c r="CY73" s="1101"/>
      <c r="CZ73" s="1101"/>
      <c r="DA73" s="1101"/>
      <c r="DB73" s="1101"/>
      <c r="DC73" s="1101"/>
    </row>
    <row r="74" spans="2:107">
      <c r="B74" s="754"/>
      <c r="G74" s="1073"/>
      <c r="H74" s="1073"/>
      <c r="I74" s="1073"/>
      <c r="J74" s="1073"/>
      <c r="K74" s="1083"/>
      <c r="L74" s="1083"/>
      <c r="M74" s="1083"/>
      <c r="N74" s="1083"/>
      <c r="AM74" s="1075"/>
      <c r="AN74" s="1096"/>
      <c r="AO74" s="1096"/>
      <c r="AP74" s="1096"/>
      <c r="AQ74" s="1096"/>
      <c r="AR74" s="1096"/>
      <c r="AS74" s="1096"/>
      <c r="AT74" s="1096"/>
      <c r="AU74" s="1096"/>
      <c r="AV74" s="1096"/>
      <c r="AW74" s="1096"/>
      <c r="AX74" s="1096"/>
      <c r="AY74" s="1096"/>
      <c r="AZ74" s="1096"/>
      <c r="BA74" s="1096"/>
      <c r="BB74" s="1096"/>
      <c r="BC74" s="1096"/>
      <c r="BD74" s="1096"/>
      <c r="BE74" s="1096"/>
      <c r="BF74" s="1096"/>
      <c r="BG74" s="1096"/>
      <c r="BH74" s="1096"/>
      <c r="BI74" s="1096"/>
      <c r="BJ74" s="1096"/>
      <c r="BK74" s="1096"/>
      <c r="BL74" s="1096"/>
      <c r="BM74" s="1096"/>
      <c r="BN74" s="1096"/>
      <c r="BO74" s="1096"/>
      <c r="BP74" s="1101"/>
      <c r="BQ74" s="1101"/>
      <c r="BR74" s="1101"/>
      <c r="BS74" s="1101"/>
      <c r="BT74" s="1101"/>
      <c r="BU74" s="1101"/>
      <c r="BV74" s="1101"/>
      <c r="BW74" s="1101"/>
      <c r="BX74" s="1101"/>
      <c r="BY74" s="1101"/>
      <c r="BZ74" s="1101"/>
      <c r="CA74" s="1101"/>
      <c r="CB74" s="1101"/>
      <c r="CC74" s="1101"/>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row>
    <row r="75" spans="2:107">
      <c r="B75" s="754"/>
      <c r="G75" s="1073"/>
      <c r="H75" s="1073"/>
      <c r="I75" s="1072"/>
      <c r="J75" s="1072"/>
      <c r="K75" s="1081"/>
      <c r="L75" s="1081"/>
      <c r="M75" s="1081"/>
      <c r="N75" s="1081"/>
      <c r="AM75" s="1075"/>
      <c r="AN75" s="1096"/>
      <c r="AO75" s="1096"/>
      <c r="AP75" s="1096"/>
      <c r="AQ75" s="1096"/>
      <c r="AR75" s="1096"/>
      <c r="AS75" s="1096"/>
      <c r="AT75" s="1096"/>
      <c r="AU75" s="1096"/>
      <c r="AV75" s="1096"/>
      <c r="AW75" s="1096"/>
      <c r="AX75" s="1096"/>
      <c r="AY75" s="1096"/>
      <c r="AZ75" s="1096"/>
      <c r="BA75" s="1096"/>
      <c r="BB75" s="1096" t="s">
        <v>421</v>
      </c>
      <c r="BC75" s="1096"/>
      <c r="BD75" s="1096"/>
      <c r="BE75" s="1096"/>
      <c r="BF75" s="1096"/>
      <c r="BG75" s="1096"/>
      <c r="BH75" s="1096"/>
      <c r="BI75" s="1096"/>
      <c r="BJ75" s="1096"/>
      <c r="BK75" s="1096"/>
      <c r="BL75" s="1096"/>
      <c r="BM75" s="1096"/>
      <c r="BN75" s="1096"/>
      <c r="BO75" s="1096"/>
      <c r="BP75" s="1101">
        <v>2.9</v>
      </c>
      <c r="BQ75" s="1101"/>
      <c r="BR75" s="1101"/>
      <c r="BS75" s="1101"/>
      <c r="BT75" s="1101"/>
      <c r="BU75" s="1101"/>
      <c r="BV75" s="1101"/>
      <c r="BW75" s="1101"/>
      <c r="BX75" s="1101">
        <v>0.4</v>
      </c>
      <c r="BY75" s="1101"/>
      <c r="BZ75" s="1101"/>
      <c r="CA75" s="1101"/>
      <c r="CB75" s="1101"/>
      <c r="CC75" s="1101"/>
      <c r="CD75" s="1101"/>
      <c r="CE75" s="1101"/>
      <c r="CF75" s="1101">
        <v>-1.7</v>
      </c>
      <c r="CG75" s="1101"/>
      <c r="CH75" s="1101"/>
      <c r="CI75" s="1101"/>
      <c r="CJ75" s="1101"/>
      <c r="CK75" s="1101"/>
      <c r="CL75" s="1101"/>
      <c r="CM75" s="1101"/>
      <c r="CN75" s="1101">
        <v>-2.4</v>
      </c>
      <c r="CO75" s="1101"/>
      <c r="CP75" s="1101"/>
      <c r="CQ75" s="1101"/>
      <c r="CR75" s="1101"/>
      <c r="CS75" s="1101"/>
      <c r="CT75" s="1101"/>
      <c r="CU75" s="1101"/>
      <c r="CV75" s="1101">
        <v>-2.8</v>
      </c>
      <c r="CW75" s="1101"/>
      <c r="CX75" s="1101"/>
      <c r="CY75" s="1101"/>
      <c r="CZ75" s="1101"/>
      <c r="DA75" s="1101"/>
      <c r="DB75" s="1101"/>
      <c r="DC75" s="1101"/>
    </row>
    <row r="76" spans="2:107">
      <c r="B76" s="754"/>
      <c r="G76" s="1073"/>
      <c r="H76" s="1073"/>
      <c r="I76" s="1072"/>
      <c r="J76" s="1072"/>
      <c r="K76" s="1081"/>
      <c r="L76" s="1081"/>
      <c r="M76" s="1081"/>
      <c r="N76" s="1081"/>
      <c r="AM76" s="1075"/>
      <c r="AN76" s="1096"/>
      <c r="AO76" s="1096"/>
      <c r="AP76" s="1096"/>
      <c r="AQ76" s="1096"/>
      <c r="AR76" s="1096"/>
      <c r="AS76" s="1096"/>
      <c r="AT76" s="1096"/>
      <c r="AU76" s="1096"/>
      <c r="AV76" s="1096"/>
      <c r="AW76" s="1096"/>
      <c r="AX76" s="1096"/>
      <c r="AY76" s="1096"/>
      <c r="AZ76" s="1096"/>
      <c r="BA76" s="1096"/>
      <c r="BB76" s="1096"/>
      <c r="BC76" s="1096"/>
      <c r="BD76" s="1096"/>
      <c r="BE76" s="1096"/>
      <c r="BF76" s="1096"/>
      <c r="BG76" s="1096"/>
      <c r="BH76" s="1096"/>
      <c r="BI76" s="1096"/>
      <c r="BJ76" s="1096"/>
      <c r="BK76" s="1096"/>
      <c r="BL76" s="1096"/>
      <c r="BM76" s="1096"/>
      <c r="BN76" s="1096"/>
      <c r="BO76" s="1096"/>
      <c r="BP76" s="1101"/>
      <c r="BQ76" s="1101"/>
      <c r="BR76" s="1101"/>
      <c r="BS76" s="1101"/>
      <c r="BT76" s="1101"/>
      <c r="BU76" s="1101"/>
      <c r="BV76" s="1101"/>
      <c r="BW76" s="1101"/>
      <c r="BX76" s="1101"/>
      <c r="BY76" s="1101"/>
      <c r="BZ76" s="1101"/>
      <c r="CA76" s="1101"/>
      <c r="CB76" s="1101"/>
      <c r="CC76" s="1101"/>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row>
    <row r="77" spans="2:107">
      <c r="B77" s="754"/>
      <c r="G77" s="1072"/>
      <c r="H77" s="1072"/>
      <c r="I77" s="1072"/>
      <c r="J77" s="1072"/>
      <c r="K77" s="1083"/>
      <c r="L77" s="1083"/>
      <c r="M77" s="1083"/>
      <c r="N77" s="1083"/>
      <c r="AN77" s="1097" t="s">
        <v>59</v>
      </c>
      <c r="AO77" s="1097"/>
      <c r="AP77" s="1097"/>
      <c r="AQ77" s="1097"/>
      <c r="AR77" s="1097"/>
      <c r="AS77" s="1097"/>
      <c r="AT77" s="1097"/>
      <c r="AU77" s="1097"/>
      <c r="AV77" s="1097"/>
      <c r="AW77" s="1097"/>
      <c r="AX77" s="1097"/>
      <c r="AY77" s="1097"/>
      <c r="AZ77" s="1097"/>
      <c r="BA77" s="1097"/>
      <c r="BB77" s="1096" t="s">
        <v>549</v>
      </c>
      <c r="BC77" s="1096"/>
      <c r="BD77" s="1096"/>
      <c r="BE77" s="1096"/>
      <c r="BF77" s="1096"/>
      <c r="BG77" s="1096"/>
      <c r="BH77" s="1096"/>
      <c r="BI77" s="1096"/>
      <c r="BJ77" s="1096"/>
      <c r="BK77" s="1096"/>
      <c r="BL77" s="1096"/>
      <c r="BM77" s="1096"/>
      <c r="BN77" s="1096"/>
      <c r="BO77" s="1096"/>
      <c r="BP77" s="1101">
        <v>0</v>
      </c>
      <c r="BQ77" s="1101"/>
      <c r="BR77" s="1101"/>
      <c r="BS77" s="1101"/>
      <c r="BT77" s="1101"/>
      <c r="BU77" s="1101"/>
      <c r="BV77" s="1101"/>
      <c r="BW77" s="1101"/>
      <c r="BX77" s="1101">
        <v>0</v>
      </c>
      <c r="BY77" s="1101"/>
      <c r="BZ77" s="1101"/>
      <c r="CA77" s="1101"/>
      <c r="CB77" s="1101"/>
      <c r="CC77" s="1101"/>
      <c r="CD77" s="1101"/>
      <c r="CE77" s="1101"/>
      <c r="CF77" s="1101">
        <v>0</v>
      </c>
      <c r="CG77" s="1101"/>
      <c r="CH77" s="1101"/>
      <c r="CI77" s="1101"/>
      <c r="CJ77" s="1101"/>
      <c r="CK77" s="1101"/>
      <c r="CL77" s="1101"/>
      <c r="CM77" s="1101"/>
      <c r="CN77" s="1101">
        <v>0</v>
      </c>
      <c r="CO77" s="1101"/>
      <c r="CP77" s="1101"/>
      <c r="CQ77" s="1101"/>
      <c r="CR77" s="1101"/>
      <c r="CS77" s="1101"/>
      <c r="CT77" s="1101"/>
      <c r="CU77" s="1101"/>
      <c r="CV77" s="1101">
        <v>0</v>
      </c>
      <c r="CW77" s="1101"/>
      <c r="CX77" s="1101"/>
      <c r="CY77" s="1101"/>
      <c r="CZ77" s="1101"/>
      <c r="DA77" s="1101"/>
      <c r="DB77" s="1101"/>
      <c r="DC77" s="1101"/>
    </row>
    <row r="78" spans="2:107">
      <c r="B78" s="754"/>
      <c r="G78" s="1072"/>
      <c r="H78" s="1072"/>
      <c r="I78" s="1072"/>
      <c r="J78" s="1072"/>
      <c r="K78" s="1083"/>
      <c r="L78" s="1083"/>
      <c r="M78" s="1083"/>
      <c r="N78" s="1083"/>
      <c r="AN78" s="1097"/>
      <c r="AO78" s="1097"/>
      <c r="AP78" s="1097"/>
      <c r="AQ78" s="1097"/>
      <c r="AR78" s="1097"/>
      <c r="AS78" s="1097"/>
      <c r="AT78" s="1097"/>
      <c r="AU78" s="1097"/>
      <c r="AV78" s="1097"/>
      <c r="AW78" s="1097"/>
      <c r="AX78" s="1097"/>
      <c r="AY78" s="1097"/>
      <c r="AZ78" s="1097"/>
      <c r="BA78" s="1097"/>
      <c r="BB78" s="1096"/>
      <c r="BC78" s="1096"/>
      <c r="BD78" s="1096"/>
      <c r="BE78" s="1096"/>
      <c r="BF78" s="1096"/>
      <c r="BG78" s="1096"/>
      <c r="BH78" s="1096"/>
      <c r="BI78" s="1096"/>
      <c r="BJ78" s="1096"/>
      <c r="BK78" s="1096"/>
      <c r="BL78" s="1096"/>
      <c r="BM78" s="1096"/>
      <c r="BN78" s="1096"/>
      <c r="BO78" s="1096"/>
      <c r="BP78" s="1101"/>
      <c r="BQ78" s="1101"/>
      <c r="BR78" s="1101"/>
      <c r="BS78" s="1101"/>
      <c r="BT78" s="1101"/>
      <c r="BU78" s="1101"/>
      <c r="BV78" s="1101"/>
      <c r="BW78" s="1101"/>
      <c r="BX78" s="1101"/>
      <c r="BY78" s="1101"/>
      <c r="BZ78" s="1101"/>
      <c r="CA78" s="1101"/>
      <c r="CB78" s="1101"/>
      <c r="CC78" s="1101"/>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row>
    <row r="79" spans="2:107">
      <c r="B79" s="754"/>
      <c r="G79" s="1072"/>
      <c r="H79" s="1072"/>
      <c r="I79" s="1078"/>
      <c r="J79" s="1078"/>
      <c r="K79" s="1084"/>
      <c r="L79" s="1084"/>
      <c r="M79" s="1084"/>
      <c r="N79" s="1084"/>
      <c r="AN79" s="1097"/>
      <c r="AO79" s="1097"/>
      <c r="AP79" s="1097"/>
      <c r="AQ79" s="1097"/>
      <c r="AR79" s="1097"/>
      <c r="AS79" s="1097"/>
      <c r="AT79" s="1097"/>
      <c r="AU79" s="1097"/>
      <c r="AV79" s="1097"/>
      <c r="AW79" s="1097"/>
      <c r="AX79" s="1097"/>
      <c r="AY79" s="1097"/>
      <c r="AZ79" s="1097"/>
      <c r="BA79" s="1097"/>
      <c r="BB79" s="1096" t="s">
        <v>421</v>
      </c>
      <c r="BC79" s="1096"/>
      <c r="BD79" s="1096"/>
      <c r="BE79" s="1096"/>
      <c r="BF79" s="1096"/>
      <c r="BG79" s="1096"/>
      <c r="BH79" s="1096"/>
      <c r="BI79" s="1096"/>
      <c r="BJ79" s="1096"/>
      <c r="BK79" s="1096"/>
      <c r="BL79" s="1096"/>
      <c r="BM79" s="1096"/>
      <c r="BN79" s="1096"/>
      <c r="BO79" s="1096"/>
      <c r="BP79" s="1101">
        <v>-2.2999999999999998</v>
      </c>
      <c r="BQ79" s="1101"/>
      <c r="BR79" s="1101"/>
      <c r="BS79" s="1101"/>
      <c r="BT79" s="1101"/>
      <c r="BU79" s="1101"/>
      <c r="BV79" s="1101"/>
      <c r="BW79" s="1101"/>
      <c r="BX79" s="1101">
        <v>-2.8</v>
      </c>
      <c r="BY79" s="1101"/>
      <c r="BZ79" s="1101"/>
      <c r="CA79" s="1101"/>
      <c r="CB79" s="1101"/>
      <c r="CC79" s="1101"/>
      <c r="CD79" s="1101"/>
      <c r="CE79" s="1101"/>
      <c r="CF79" s="1101">
        <v>-3.2</v>
      </c>
      <c r="CG79" s="1101"/>
      <c r="CH79" s="1101"/>
      <c r="CI79" s="1101"/>
      <c r="CJ79" s="1101"/>
      <c r="CK79" s="1101"/>
      <c r="CL79" s="1101"/>
      <c r="CM79" s="1101"/>
      <c r="CN79" s="1101">
        <v>-3.4</v>
      </c>
      <c r="CO79" s="1101"/>
      <c r="CP79" s="1101"/>
      <c r="CQ79" s="1101"/>
      <c r="CR79" s="1101"/>
      <c r="CS79" s="1101"/>
      <c r="CT79" s="1101"/>
      <c r="CU79" s="1101"/>
      <c r="CV79" s="1101">
        <v>-3.5</v>
      </c>
      <c r="CW79" s="1101"/>
      <c r="CX79" s="1101"/>
      <c r="CY79" s="1101"/>
      <c r="CZ79" s="1101"/>
      <c r="DA79" s="1101"/>
      <c r="DB79" s="1101"/>
      <c r="DC79" s="1101"/>
    </row>
    <row r="80" spans="2:107">
      <c r="B80" s="754"/>
      <c r="G80" s="1072"/>
      <c r="H80" s="1072"/>
      <c r="I80" s="1078"/>
      <c r="J80" s="1078"/>
      <c r="K80" s="1084"/>
      <c r="L80" s="1084"/>
      <c r="M80" s="1084"/>
      <c r="N80" s="1084"/>
      <c r="AN80" s="1097"/>
      <c r="AO80" s="1097"/>
      <c r="AP80" s="1097"/>
      <c r="AQ80" s="1097"/>
      <c r="AR80" s="1097"/>
      <c r="AS80" s="1097"/>
      <c r="AT80" s="1097"/>
      <c r="AU80" s="1097"/>
      <c r="AV80" s="1097"/>
      <c r="AW80" s="1097"/>
      <c r="AX80" s="1097"/>
      <c r="AY80" s="1097"/>
      <c r="AZ80" s="1097"/>
      <c r="BA80" s="1097"/>
      <c r="BB80" s="1096"/>
      <c r="BC80" s="1096"/>
      <c r="BD80" s="1096"/>
      <c r="BE80" s="1096"/>
      <c r="BF80" s="1096"/>
      <c r="BG80" s="1096"/>
      <c r="BH80" s="1096"/>
      <c r="BI80" s="1096"/>
      <c r="BJ80" s="1096"/>
      <c r="BK80" s="1096"/>
      <c r="BL80" s="1096"/>
      <c r="BM80" s="1096"/>
      <c r="BN80" s="1096"/>
      <c r="BO80" s="1096"/>
      <c r="BP80" s="1101"/>
      <c r="BQ80" s="1101"/>
      <c r="BR80" s="1101"/>
      <c r="BS80" s="1101"/>
      <c r="BT80" s="1101"/>
      <c r="BU80" s="1101"/>
      <c r="BV80" s="1101"/>
      <c r="BW80" s="1101"/>
      <c r="BX80" s="1101"/>
      <c r="BY80" s="1101"/>
      <c r="BZ80" s="1101"/>
      <c r="CA80" s="1101"/>
      <c r="CB80" s="1101"/>
      <c r="CC80" s="1101"/>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row>
    <row r="81" spans="2:109">
      <c r="B81" s="754"/>
    </row>
    <row r="82" spans="2:109" ht="17.25">
      <c r="B82" s="754"/>
      <c r="K82" s="1085"/>
      <c r="L82" s="1085"/>
      <c r="M82" s="1085"/>
      <c r="N82" s="1085"/>
      <c r="AQ82" s="1085"/>
      <c r="AR82" s="1085"/>
      <c r="AS82" s="1085"/>
      <c r="AT82" s="1085"/>
      <c r="BC82" s="1085"/>
      <c r="BD82" s="1085"/>
      <c r="BE82" s="1085"/>
      <c r="BF82" s="1085"/>
      <c r="BO82" s="1085"/>
      <c r="BP82" s="1085"/>
      <c r="BQ82" s="1085"/>
      <c r="BR82" s="1085"/>
      <c r="CA82" s="1085"/>
      <c r="CB82" s="1085"/>
      <c r="CC82" s="1085"/>
      <c r="CD82" s="1085"/>
      <c r="CM82" s="1085"/>
      <c r="CN82" s="1085"/>
      <c r="CO82" s="1085"/>
      <c r="CP82" s="1085"/>
      <c r="CY82" s="1085"/>
      <c r="CZ82" s="1085"/>
      <c r="DA82" s="1085"/>
      <c r="DB82" s="1085"/>
      <c r="DC82" s="1085"/>
    </row>
    <row r="83" spans="2:109">
      <c r="B83" s="764"/>
      <c r="C83" s="762"/>
      <c r="D83" s="762"/>
      <c r="E83" s="762"/>
      <c r="F83" s="762"/>
      <c r="G83" s="762"/>
      <c r="H83" s="762"/>
      <c r="I83" s="762"/>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762"/>
      <c r="BA83" s="762"/>
      <c r="BB83" s="762"/>
      <c r="BC83" s="762"/>
      <c r="BD83" s="762"/>
      <c r="BE83" s="762"/>
      <c r="BF83" s="762"/>
      <c r="BG83" s="762"/>
      <c r="BH83" s="762"/>
      <c r="BI83" s="762"/>
      <c r="BJ83" s="762"/>
      <c r="BK83" s="762"/>
      <c r="BL83" s="762"/>
      <c r="BM83" s="762"/>
      <c r="BN83" s="762"/>
      <c r="BO83" s="762"/>
      <c r="BP83" s="762"/>
      <c r="BQ83" s="762"/>
      <c r="BR83" s="762"/>
      <c r="BS83" s="762"/>
      <c r="BT83" s="762"/>
      <c r="BU83" s="762"/>
      <c r="BV83" s="762"/>
      <c r="BW83" s="762"/>
      <c r="BX83" s="762"/>
      <c r="BY83" s="762"/>
      <c r="BZ83" s="762"/>
      <c r="CA83" s="762"/>
      <c r="CB83" s="762"/>
      <c r="CC83" s="762"/>
      <c r="CD83" s="762"/>
      <c r="CE83" s="762"/>
      <c r="CF83" s="762"/>
      <c r="CG83" s="762"/>
      <c r="CH83" s="762"/>
      <c r="CI83" s="762"/>
      <c r="CJ83" s="762"/>
      <c r="CK83" s="762"/>
      <c r="CL83" s="762"/>
      <c r="CM83" s="762"/>
      <c r="CN83" s="762"/>
      <c r="CO83" s="762"/>
      <c r="CP83" s="762"/>
      <c r="CQ83" s="762"/>
      <c r="CR83" s="762"/>
      <c r="CS83" s="762"/>
      <c r="CT83" s="762"/>
      <c r="CU83" s="762"/>
      <c r="CV83" s="762"/>
      <c r="CW83" s="762"/>
      <c r="CX83" s="762"/>
      <c r="CY83" s="762"/>
      <c r="CZ83" s="762"/>
      <c r="DA83" s="762"/>
      <c r="DB83" s="762"/>
      <c r="DC83" s="762"/>
      <c r="DD83" s="861"/>
    </row>
    <row r="84" spans="2:109">
      <c r="DD84" s="765"/>
      <c r="DE84" s="765"/>
    </row>
    <row r="85" spans="2:109">
      <c r="DD85" s="765"/>
      <c r="DE85" s="765"/>
    </row>
    <row r="86" spans="2:109" hidden="1">
      <c r="DD86" s="765"/>
      <c r="DE86" s="765"/>
    </row>
    <row r="87" spans="2:109" hidden="1">
      <c r="K87" s="1086"/>
      <c r="AQ87" s="1086"/>
      <c r="BC87" s="1086"/>
      <c r="BO87" s="1086"/>
      <c r="CA87" s="1086"/>
      <c r="CM87" s="1086"/>
      <c r="CY87" s="1086"/>
      <c r="DD87" s="765"/>
      <c r="DE87" s="765"/>
    </row>
    <row r="88" spans="2:109" hidden="1">
      <c r="DD88" s="765"/>
      <c r="DE88" s="765"/>
    </row>
    <row r="89" spans="2:109" hidden="1">
      <c r="DD89" s="765"/>
      <c r="DE89" s="765"/>
    </row>
    <row r="90" spans="2:109" hidden="1">
      <c r="DD90" s="765"/>
      <c r="DE90" s="765"/>
    </row>
    <row r="91" spans="2:109" hidden="1">
      <c r="DD91" s="765"/>
      <c r="DE91" s="765"/>
    </row>
    <row r="92" spans="2:109" ht="13.5" hidden="1" customHeight="1">
      <c r="DD92" s="765"/>
      <c r="DE92" s="765"/>
    </row>
    <row r="93" spans="2:109" ht="13.5" hidden="1" customHeight="1">
      <c r="DD93" s="765"/>
      <c r="DE93" s="765"/>
    </row>
    <row r="94" spans="2:109" ht="13.5" hidden="1" customHeight="1">
      <c r="DD94" s="765"/>
      <c r="DE94" s="765"/>
    </row>
    <row r="95" spans="2:109" ht="13.5" hidden="1" customHeight="1">
      <c r="DD95" s="765"/>
      <c r="DE95" s="765"/>
    </row>
    <row r="96" spans="2:109" ht="13.5" hidden="1" customHeight="1">
      <c r="DD96" s="765"/>
      <c r="DE96" s="765"/>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TTRRNX/L5rJGc8gZ0eWDVk2pVq2EF0X3rl6lx9exlGMHwx4AYRa208gdXNrSF2BJDCQ6Hu2BlF0bTXCEG8kEQg==" saltValue="5y+EuJBkuTeqOb1fFBrzp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44140625" style="751" customWidth="1"/>
    <col min="35" max="122" width="2.44140625" style="752" customWidth="1"/>
    <col min="123" max="16384" width="2.44140625" style="752" hidden="1" customWidth="1"/>
  </cols>
  <sheetData>
    <row r="1" spans="1:34"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1:34">
      <c r="S2" s="752"/>
      <c r="AH2" s="752"/>
    </row>
    <row r="3" spans="1:34">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1:34"/>
    <row r="5" spans="1:34"/>
    <row r="6" spans="1:34"/>
    <row r="7" spans="1:34"/>
    <row r="8" spans="1:34"/>
    <row r="9" spans="1:34">
      <c r="AH9" s="752"/>
    </row>
    <row r="10" spans="1:34"/>
    <row r="11" spans="1:34"/>
    <row r="12" spans="1:34"/>
    <row r="13" spans="1:34"/>
    <row r="14" spans="1:34"/>
    <row r="15" spans="1:34"/>
    <row r="16" spans="1:34"/>
    <row r="17" spans="12:34">
      <c r="AH17" s="752"/>
    </row>
    <row r="18" spans="12:34"/>
    <row r="19" spans="12:34"/>
    <row r="20" spans="12:34">
      <c r="AH20" s="752"/>
    </row>
    <row r="21" spans="12:34">
      <c r="AH21" s="752"/>
    </row>
    <row r="22" spans="12:34"/>
    <row r="23" spans="12:34"/>
    <row r="24" spans="12:34">
      <c r="Q24" s="752"/>
    </row>
    <row r="25" spans="12:34"/>
    <row r="26" spans="12:34"/>
    <row r="27" spans="12:34"/>
    <row r="28" spans="12:34">
      <c r="O28" s="752"/>
      <c r="T28" s="752"/>
      <c r="AH28" s="752"/>
    </row>
    <row r="29" spans="12:34"/>
    <row r="30" spans="12:34"/>
    <row r="31" spans="12:34">
      <c r="Q31" s="752"/>
    </row>
    <row r="32" spans="12:34">
      <c r="L32" s="752"/>
    </row>
    <row r="33" spans="2:34">
      <c r="C33" s="752"/>
      <c r="E33" s="752"/>
      <c r="G33" s="752"/>
      <c r="I33" s="752"/>
      <c r="X33" s="752"/>
    </row>
    <row r="34" spans="2:34">
      <c r="B34" s="752"/>
      <c r="P34" s="752"/>
      <c r="R34" s="752"/>
      <c r="T34" s="752"/>
    </row>
    <row r="35" spans="2:34">
      <c r="D35" s="752"/>
      <c r="W35" s="752"/>
      <c r="AC35" s="752"/>
      <c r="AD35" s="752"/>
      <c r="AE35" s="752"/>
      <c r="AF35" s="752"/>
      <c r="AG35" s="752"/>
      <c r="AH35" s="752"/>
    </row>
    <row r="36" spans="2:34">
      <c r="H36" s="752"/>
      <c r="J36" s="752"/>
      <c r="K36" s="752"/>
      <c r="M36" s="752"/>
      <c r="Y36" s="752"/>
      <c r="Z36" s="752"/>
      <c r="AA36" s="752"/>
      <c r="AB36" s="752"/>
      <c r="AC36" s="752"/>
      <c r="AD36" s="752"/>
      <c r="AE36" s="752"/>
      <c r="AF36" s="752"/>
      <c r="AG36" s="752"/>
      <c r="AH36" s="752"/>
    </row>
    <row r="37" spans="2:34">
      <c r="AH37" s="752"/>
    </row>
    <row r="38" spans="2:34">
      <c r="AG38" s="752"/>
      <c r="AH38" s="752"/>
    </row>
    <row r="39" spans="2:34"/>
    <row r="40" spans="2:34">
      <c r="X40" s="752"/>
    </row>
    <row r="41" spans="2:34">
      <c r="R41" s="752"/>
    </row>
    <row r="42" spans="2:34">
      <c r="W42" s="752"/>
    </row>
    <row r="43" spans="2:34">
      <c r="Y43" s="752"/>
      <c r="Z43" s="752"/>
      <c r="AA43" s="752"/>
      <c r="AB43" s="752"/>
      <c r="AC43" s="752"/>
      <c r="AD43" s="752"/>
      <c r="AE43" s="752"/>
      <c r="AF43" s="752"/>
      <c r="AG43" s="752"/>
      <c r="AH43" s="752"/>
    </row>
    <row r="44" spans="2:34">
      <c r="AH44" s="752"/>
    </row>
    <row r="45" spans="2:34">
      <c r="X45" s="752"/>
    </row>
    <row r="46" spans="2:34"/>
    <row r="47" spans="2:34"/>
    <row r="48" spans="2:34">
      <c r="W48" s="752"/>
      <c r="Y48" s="752"/>
      <c r="Z48" s="752"/>
      <c r="AA48" s="752"/>
      <c r="AB48" s="752"/>
      <c r="AC48" s="752"/>
      <c r="AD48" s="752"/>
      <c r="AE48" s="752"/>
      <c r="AF48" s="752"/>
      <c r="AG48" s="752"/>
      <c r="AH48" s="752"/>
    </row>
    <row r="49" spans="28:34"/>
    <row r="50" spans="28:34">
      <c r="AE50" s="752"/>
      <c r="AF50" s="752"/>
      <c r="AG50" s="752"/>
      <c r="AH50" s="752"/>
    </row>
    <row r="51" spans="28:34">
      <c r="AC51" s="752"/>
      <c r="AD51" s="752"/>
      <c r="AE51" s="752"/>
      <c r="AF51" s="752"/>
      <c r="AG51" s="752"/>
      <c r="AH51" s="752"/>
    </row>
    <row r="52" spans="28:34"/>
    <row r="53" spans="28:34">
      <c r="AF53" s="752"/>
      <c r="AG53" s="752"/>
      <c r="AH53" s="752"/>
    </row>
    <row r="54" spans="28:34">
      <c r="AH54" s="752"/>
    </row>
    <row r="55" spans="28:34"/>
    <row r="56" spans="28:34">
      <c r="AB56" s="752"/>
      <c r="AC56" s="752"/>
      <c r="AD56" s="752"/>
      <c r="AE56" s="752"/>
      <c r="AF56" s="752"/>
      <c r="AG56" s="752"/>
      <c r="AH56" s="752"/>
    </row>
    <row r="57" spans="28:34">
      <c r="AH57" s="752"/>
    </row>
    <row r="58" spans="28:34">
      <c r="AH58" s="752"/>
    </row>
    <row r="59" spans="28:34"/>
    <row r="60" spans="28:34"/>
    <row r="61" spans="28:34"/>
    <row r="62" spans="28:34"/>
    <row r="63" spans="28:34">
      <c r="AH63" s="752"/>
    </row>
    <row r="64" spans="28:34">
      <c r="AG64" s="752"/>
      <c r="AH64" s="752"/>
    </row>
    <row r="65" spans="28:34"/>
    <row r="66" spans="28:34"/>
    <row r="67" spans="28:34"/>
    <row r="68" spans="28:34">
      <c r="AB68" s="752"/>
      <c r="AC68" s="752"/>
      <c r="AD68" s="752"/>
      <c r="AE68" s="752"/>
      <c r="AF68" s="752"/>
      <c r="AG68" s="752"/>
      <c r="AH68" s="752"/>
    </row>
    <row r="69" spans="28:34">
      <c r="AF69" s="752"/>
      <c r="AG69" s="752"/>
      <c r="AH69" s="752"/>
    </row>
    <row r="70" spans="28:34"/>
    <row r="71" spans="28:34"/>
    <row r="72" spans="28:34"/>
    <row r="73" spans="28:34"/>
    <row r="74" spans="28:34"/>
    <row r="75" spans="28:34">
      <c r="AH75" s="752"/>
    </row>
    <row r="76" spans="28:34">
      <c r="AF76" s="752"/>
      <c r="AG76" s="752"/>
      <c r="AH76" s="752"/>
    </row>
    <row r="77" spans="28:34">
      <c r="AG77" s="752"/>
      <c r="AH77" s="752"/>
    </row>
    <row r="78" spans="28:34"/>
    <row r="79" spans="28:34"/>
    <row r="80" spans="28:34"/>
    <row r="81" spans="25:34"/>
    <row r="82" spans="25:34">
      <c r="Y82" s="752"/>
    </row>
    <row r="83" spans="25:34">
      <c r="Y83" s="752"/>
      <c r="Z83" s="752"/>
      <c r="AA83" s="752"/>
      <c r="AB83" s="752"/>
      <c r="AC83" s="752"/>
      <c r="AD83" s="752"/>
      <c r="AE83" s="752"/>
      <c r="AF83" s="752"/>
      <c r="AG83" s="752"/>
      <c r="AH83" s="752"/>
    </row>
    <row r="84" spans="25:34"/>
    <row r="85" spans="25:34"/>
    <row r="86" spans="25:34"/>
    <row r="87" spans="25:34"/>
    <row r="88" spans="25:34">
      <c r="AH88" s="752"/>
    </row>
    <row r="89" spans="25:34"/>
    <row r="90" spans="25:34"/>
    <row r="91" spans="25:34"/>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97</v>
      </c>
    </row>
  </sheetData>
  <sheetProtection algorithmName="SHA-512" hashValue="Hr7NEx3b2OyZEkGBaHG1lNRM8deGG5Zow026IYoNodIxicQiCuaqAy7X9skQW7xfpcTpuqV72JrhM01zjF46Ew==" saltValue="v/1cmnoCI5llDflduaiJ+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4140625" style="751" customWidth="1"/>
    <col min="35" max="122" width="2.44140625" style="752" customWidth="1"/>
    <col min="123" max="16384" width="2.44140625" style="752" hidden="1" customWidth="1"/>
  </cols>
  <sheetData>
    <row r="1" spans="2:34"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2:34">
      <c r="S2" s="752"/>
      <c r="AH2" s="752"/>
    </row>
    <row r="3" spans="2:34">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2:34"/>
    <row r="5" spans="2:34"/>
    <row r="6" spans="2:34"/>
    <row r="7" spans="2:34"/>
    <row r="8" spans="2:34"/>
    <row r="9" spans="2:34">
      <c r="AH9" s="752"/>
    </row>
    <row r="10" spans="2:34"/>
    <row r="11" spans="2:34"/>
    <row r="12" spans="2:34"/>
    <row r="13" spans="2:34"/>
    <row r="14" spans="2:34"/>
    <row r="15" spans="2:34"/>
    <row r="16" spans="2:34"/>
    <row r="17" spans="12:34">
      <c r="AH17" s="752"/>
    </row>
    <row r="18" spans="12:34"/>
    <row r="19" spans="12:34"/>
    <row r="20" spans="12:34">
      <c r="AH20" s="752"/>
    </row>
    <row r="21" spans="12:34">
      <c r="AH21" s="752"/>
    </row>
    <row r="22" spans="12:34"/>
    <row r="23" spans="12:34"/>
    <row r="24" spans="12:34">
      <c r="Q24" s="752"/>
    </row>
    <row r="25" spans="12:34"/>
    <row r="26" spans="12:34"/>
    <row r="27" spans="12:34"/>
    <row r="28" spans="12:34">
      <c r="O28" s="752"/>
      <c r="T28" s="752"/>
      <c r="AH28" s="752"/>
    </row>
    <row r="29" spans="12:34"/>
    <row r="30" spans="12:34"/>
    <row r="31" spans="12:34">
      <c r="Q31" s="752"/>
    </row>
    <row r="32" spans="12:34">
      <c r="L32" s="752"/>
    </row>
    <row r="33" spans="2:34">
      <c r="C33" s="752"/>
      <c r="E33" s="752"/>
      <c r="G33" s="752"/>
      <c r="I33" s="752"/>
      <c r="X33" s="752"/>
    </row>
    <row r="34" spans="2:34">
      <c r="B34" s="752"/>
      <c r="P34" s="752"/>
      <c r="R34" s="752"/>
      <c r="T34" s="752"/>
    </row>
    <row r="35" spans="2:34">
      <c r="D35" s="752"/>
      <c r="W35" s="752"/>
      <c r="AC35" s="752"/>
      <c r="AD35" s="752"/>
      <c r="AE35" s="752"/>
      <c r="AF35" s="752"/>
      <c r="AG35" s="752"/>
      <c r="AH35" s="752"/>
    </row>
    <row r="36" spans="2:34">
      <c r="H36" s="752"/>
      <c r="J36" s="752"/>
      <c r="K36" s="752"/>
      <c r="M36" s="752"/>
      <c r="Y36" s="752"/>
      <c r="Z36" s="752"/>
      <c r="AA36" s="752"/>
      <c r="AB36" s="752"/>
      <c r="AC36" s="752"/>
      <c r="AD36" s="752"/>
      <c r="AE36" s="752"/>
      <c r="AF36" s="752"/>
      <c r="AG36" s="752"/>
      <c r="AH36" s="752"/>
    </row>
    <row r="37" spans="2:34">
      <c r="AH37" s="752"/>
    </row>
    <row r="38" spans="2:34">
      <c r="AG38" s="752"/>
      <c r="AH38" s="752"/>
    </row>
    <row r="39" spans="2:34"/>
    <row r="40" spans="2:34">
      <c r="X40" s="752"/>
    </row>
    <row r="41" spans="2:34">
      <c r="R41" s="752"/>
    </row>
    <row r="42" spans="2:34">
      <c r="W42" s="752"/>
    </row>
    <row r="43" spans="2:34">
      <c r="Y43" s="752"/>
      <c r="Z43" s="752"/>
      <c r="AA43" s="752"/>
      <c r="AB43" s="752"/>
      <c r="AC43" s="752"/>
      <c r="AD43" s="752"/>
      <c r="AE43" s="752"/>
      <c r="AF43" s="752"/>
      <c r="AG43" s="752"/>
      <c r="AH43" s="752"/>
    </row>
    <row r="44" spans="2:34">
      <c r="AH44" s="752"/>
    </row>
    <row r="45" spans="2:34">
      <c r="X45" s="752"/>
    </row>
    <row r="46" spans="2:34"/>
    <row r="47" spans="2:34"/>
    <row r="48" spans="2:34">
      <c r="W48" s="752"/>
      <c r="Y48" s="752"/>
      <c r="Z48" s="752"/>
      <c r="AA48" s="752"/>
      <c r="AB48" s="752"/>
      <c r="AC48" s="752"/>
      <c r="AD48" s="752"/>
      <c r="AE48" s="752"/>
      <c r="AF48" s="752"/>
      <c r="AG48" s="752"/>
      <c r="AH48" s="752"/>
    </row>
    <row r="49" spans="28:34"/>
    <row r="50" spans="28:34">
      <c r="AE50" s="752"/>
      <c r="AF50" s="752"/>
      <c r="AG50" s="752"/>
      <c r="AH50" s="752"/>
    </row>
    <row r="51" spans="28:34">
      <c r="AC51" s="752"/>
      <c r="AD51" s="752"/>
      <c r="AE51" s="752"/>
      <c r="AF51" s="752"/>
      <c r="AG51" s="752"/>
      <c r="AH51" s="752"/>
    </row>
    <row r="52" spans="28:34"/>
    <row r="53" spans="28:34">
      <c r="AF53" s="752"/>
      <c r="AG53" s="752"/>
      <c r="AH53" s="752"/>
    </row>
    <row r="54" spans="28:34">
      <c r="AH54" s="752"/>
    </row>
    <row r="55" spans="28:34"/>
    <row r="56" spans="28:34">
      <c r="AB56" s="752"/>
      <c r="AC56" s="752"/>
      <c r="AD56" s="752"/>
      <c r="AE56" s="752"/>
      <c r="AF56" s="752"/>
      <c r="AG56" s="752"/>
      <c r="AH56" s="752"/>
    </row>
    <row r="57" spans="28:34">
      <c r="AH57" s="752"/>
    </row>
    <row r="58" spans="28:34">
      <c r="AH58" s="752"/>
    </row>
    <row r="59" spans="28:34">
      <c r="AG59" s="752"/>
      <c r="AH59" s="752"/>
    </row>
    <row r="60" spans="28:34"/>
    <row r="61" spans="28:34"/>
    <row r="62" spans="28:34"/>
    <row r="63" spans="28:34">
      <c r="AH63" s="752"/>
    </row>
    <row r="64" spans="28:34">
      <c r="AG64" s="752"/>
      <c r="AH64" s="752"/>
    </row>
    <row r="65" spans="28:34"/>
    <row r="66" spans="28:34"/>
    <row r="67" spans="28:34"/>
    <row r="68" spans="28:34">
      <c r="AB68" s="752"/>
      <c r="AC68" s="752"/>
      <c r="AD68" s="752"/>
      <c r="AE68" s="752"/>
      <c r="AF68" s="752"/>
      <c r="AG68" s="752"/>
      <c r="AH68" s="752"/>
    </row>
    <row r="69" spans="28:34">
      <c r="AF69" s="752"/>
      <c r="AG69" s="752"/>
      <c r="AH69" s="752"/>
    </row>
    <row r="70" spans="28:34"/>
    <row r="71" spans="28:34"/>
    <row r="72" spans="28:34"/>
    <row r="73" spans="28:34"/>
    <row r="74" spans="28:34"/>
    <row r="75" spans="28:34">
      <c r="AH75" s="752"/>
    </row>
    <row r="76" spans="28:34">
      <c r="AF76" s="752"/>
      <c r="AG76" s="752"/>
      <c r="AH76" s="752"/>
    </row>
    <row r="77" spans="28:34">
      <c r="AG77" s="752"/>
      <c r="AH77" s="752"/>
    </row>
    <row r="78" spans="28:34"/>
    <row r="79" spans="28:34"/>
    <row r="80" spans="28:34"/>
    <row r="81" spans="25:34"/>
    <row r="82" spans="25:34">
      <c r="Y82" s="752"/>
    </row>
    <row r="83" spans="25:34">
      <c r="Y83" s="752"/>
      <c r="Z83" s="752"/>
      <c r="AA83" s="752"/>
      <c r="AB83" s="752"/>
      <c r="AC83" s="752"/>
      <c r="AD83" s="752"/>
      <c r="AE83" s="752"/>
      <c r="AF83" s="752"/>
      <c r="AG83" s="752"/>
      <c r="AH83" s="752"/>
    </row>
    <row r="84" spans="25:34"/>
    <row r="85" spans="25:34"/>
    <row r="86" spans="25:34"/>
    <row r="87" spans="25:34"/>
    <row r="88" spans="25:34">
      <c r="AH88" s="752"/>
    </row>
    <row r="89" spans="25:34"/>
    <row r="90" spans="25:34"/>
    <row r="91" spans="25:34"/>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97</v>
      </c>
    </row>
  </sheetData>
  <sheetProtection algorithmName="SHA-512" hashValue="T/ts/HYkhb0jKDV++yGk3Ceof8W14l7kAeWlAW/HCdVwERcVyr6pLnyShadRIFpJfpT5vTUp68FM4hdmmgJjNw==" saltValue="7I2Q866JN5tWnn5mtESXgQ=="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110</v>
      </c>
      <c r="DI1" s="349"/>
      <c r="DJ1" s="349"/>
      <c r="DK1" s="349"/>
      <c r="DL1" s="349"/>
      <c r="DM1" s="349"/>
      <c r="DN1" s="356"/>
      <c r="DO1" s="1"/>
      <c r="DP1" s="348" t="s">
        <v>315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325</v>
      </c>
      <c r="AA4" s="139"/>
      <c r="AB4" s="139"/>
      <c r="AC4" s="144"/>
      <c r="AD4" s="183" t="s">
        <v>270</v>
      </c>
      <c r="AE4" s="139"/>
      <c r="AF4" s="139"/>
      <c r="AG4" s="139"/>
      <c r="AH4" s="139"/>
      <c r="AI4" s="139"/>
      <c r="AJ4" s="139"/>
      <c r="AK4" s="144"/>
      <c r="AL4" s="183" t="s">
        <v>325</v>
      </c>
      <c r="AM4" s="139"/>
      <c r="AN4" s="139"/>
      <c r="AO4" s="144"/>
      <c r="AP4" s="301" t="s">
        <v>328</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325</v>
      </c>
      <c r="BP4" s="301"/>
      <c r="BQ4" s="301"/>
      <c r="BR4" s="301"/>
      <c r="BS4" s="301" t="s">
        <v>329</v>
      </c>
      <c r="BT4" s="301"/>
      <c r="BU4" s="301"/>
      <c r="BV4" s="301"/>
      <c r="BW4" s="301"/>
      <c r="BX4" s="301"/>
      <c r="BY4" s="301"/>
      <c r="BZ4" s="301"/>
      <c r="CA4" s="301"/>
      <c r="CB4" s="301"/>
      <c r="CD4" s="183" t="s">
        <v>330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34734459</v>
      </c>
      <c r="S5" s="279"/>
      <c r="T5" s="279"/>
      <c r="U5" s="279"/>
      <c r="V5" s="279"/>
      <c r="W5" s="279"/>
      <c r="X5" s="279"/>
      <c r="Y5" s="281"/>
      <c r="Z5" s="284">
        <v>23.2</v>
      </c>
      <c r="AA5" s="284"/>
      <c r="AB5" s="284"/>
      <c r="AC5" s="284"/>
      <c r="AD5" s="289">
        <v>34734459</v>
      </c>
      <c r="AE5" s="289"/>
      <c r="AF5" s="289"/>
      <c r="AG5" s="289"/>
      <c r="AH5" s="289"/>
      <c r="AI5" s="289"/>
      <c r="AJ5" s="289"/>
      <c r="AK5" s="289"/>
      <c r="AL5" s="294">
        <v>43.9</v>
      </c>
      <c r="AM5" s="296"/>
      <c r="AN5" s="296"/>
      <c r="AO5" s="298"/>
      <c r="AP5" s="262" t="s">
        <v>331</v>
      </c>
      <c r="AQ5" s="268"/>
      <c r="AR5" s="268"/>
      <c r="AS5" s="268"/>
      <c r="AT5" s="268"/>
      <c r="AU5" s="268"/>
      <c r="AV5" s="268"/>
      <c r="AW5" s="268"/>
      <c r="AX5" s="268"/>
      <c r="AY5" s="268"/>
      <c r="AZ5" s="268"/>
      <c r="BA5" s="268"/>
      <c r="BB5" s="268"/>
      <c r="BC5" s="268"/>
      <c r="BD5" s="268"/>
      <c r="BE5" s="268"/>
      <c r="BF5" s="271"/>
      <c r="BG5" s="277">
        <v>34734459</v>
      </c>
      <c r="BH5" s="219"/>
      <c r="BI5" s="219"/>
      <c r="BJ5" s="219"/>
      <c r="BK5" s="219"/>
      <c r="BL5" s="219"/>
      <c r="BM5" s="219"/>
      <c r="BN5" s="282"/>
      <c r="BO5" s="285">
        <v>100</v>
      </c>
      <c r="BP5" s="285"/>
      <c r="BQ5" s="285"/>
      <c r="BR5" s="285"/>
      <c r="BS5" s="290" t="s">
        <v>212</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334</v>
      </c>
      <c r="CS5" s="139"/>
      <c r="CT5" s="139"/>
      <c r="CU5" s="139"/>
      <c r="CV5" s="139"/>
      <c r="CW5" s="139"/>
      <c r="CX5" s="139"/>
      <c r="CY5" s="144"/>
      <c r="CZ5" s="183" t="s">
        <v>325</v>
      </c>
      <c r="DA5" s="139"/>
      <c r="DB5" s="139"/>
      <c r="DC5" s="144"/>
      <c r="DD5" s="183" t="s">
        <v>335</v>
      </c>
      <c r="DE5" s="139"/>
      <c r="DF5" s="139"/>
      <c r="DG5" s="139"/>
      <c r="DH5" s="139"/>
      <c r="DI5" s="139"/>
      <c r="DJ5" s="139"/>
      <c r="DK5" s="139"/>
      <c r="DL5" s="139"/>
      <c r="DM5" s="139"/>
      <c r="DN5" s="139"/>
      <c r="DO5" s="139"/>
      <c r="DP5" s="144"/>
      <c r="DQ5" s="183" t="s">
        <v>337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338</v>
      </c>
      <c r="C6" s="36"/>
      <c r="D6" s="36"/>
      <c r="E6" s="36"/>
      <c r="F6" s="36"/>
      <c r="G6" s="36"/>
      <c r="H6" s="36"/>
      <c r="I6" s="36"/>
      <c r="J6" s="36"/>
      <c r="K6" s="36"/>
      <c r="L6" s="36"/>
      <c r="M6" s="36"/>
      <c r="N6" s="36"/>
      <c r="O6" s="36"/>
      <c r="P6" s="36"/>
      <c r="Q6" s="272"/>
      <c r="R6" s="277">
        <v>427231</v>
      </c>
      <c r="S6" s="219"/>
      <c r="T6" s="219"/>
      <c r="U6" s="219"/>
      <c r="V6" s="219"/>
      <c r="W6" s="219"/>
      <c r="X6" s="219"/>
      <c r="Y6" s="282"/>
      <c r="Z6" s="285">
        <v>0.3</v>
      </c>
      <c r="AA6" s="285"/>
      <c r="AB6" s="285"/>
      <c r="AC6" s="285"/>
      <c r="AD6" s="290">
        <v>427231</v>
      </c>
      <c r="AE6" s="290"/>
      <c r="AF6" s="290"/>
      <c r="AG6" s="290"/>
      <c r="AH6" s="290"/>
      <c r="AI6" s="290"/>
      <c r="AJ6" s="290"/>
      <c r="AK6" s="290"/>
      <c r="AL6" s="286">
        <v>0.5</v>
      </c>
      <c r="AM6" s="240"/>
      <c r="AN6" s="240"/>
      <c r="AO6" s="299"/>
      <c r="AP6" s="263" t="s">
        <v>104</v>
      </c>
      <c r="AQ6" s="36"/>
      <c r="AR6" s="36"/>
      <c r="AS6" s="36"/>
      <c r="AT6" s="36"/>
      <c r="AU6" s="36"/>
      <c r="AV6" s="36"/>
      <c r="AW6" s="36"/>
      <c r="AX6" s="36"/>
      <c r="AY6" s="36"/>
      <c r="AZ6" s="36"/>
      <c r="BA6" s="36"/>
      <c r="BB6" s="36"/>
      <c r="BC6" s="36"/>
      <c r="BD6" s="36"/>
      <c r="BE6" s="36"/>
      <c r="BF6" s="272"/>
      <c r="BG6" s="277">
        <v>34734459</v>
      </c>
      <c r="BH6" s="219"/>
      <c r="BI6" s="219"/>
      <c r="BJ6" s="219"/>
      <c r="BK6" s="219"/>
      <c r="BL6" s="219"/>
      <c r="BM6" s="219"/>
      <c r="BN6" s="282"/>
      <c r="BO6" s="285">
        <v>100</v>
      </c>
      <c r="BP6" s="285"/>
      <c r="BQ6" s="285"/>
      <c r="BR6" s="285"/>
      <c r="BS6" s="290" t="s">
        <v>212</v>
      </c>
      <c r="BT6" s="290"/>
      <c r="BU6" s="290"/>
      <c r="BV6" s="290"/>
      <c r="BW6" s="290"/>
      <c r="BX6" s="290"/>
      <c r="BY6" s="290"/>
      <c r="BZ6" s="290"/>
      <c r="CA6" s="290"/>
      <c r="CB6" s="331"/>
      <c r="CD6" s="262" t="s">
        <v>339</v>
      </c>
      <c r="CE6" s="268"/>
      <c r="CF6" s="268"/>
      <c r="CG6" s="268"/>
      <c r="CH6" s="268"/>
      <c r="CI6" s="268"/>
      <c r="CJ6" s="268"/>
      <c r="CK6" s="268"/>
      <c r="CL6" s="268"/>
      <c r="CM6" s="268"/>
      <c r="CN6" s="268"/>
      <c r="CO6" s="268"/>
      <c r="CP6" s="268"/>
      <c r="CQ6" s="271"/>
      <c r="CR6" s="277">
        <v>865625</v>
      </c>
      <c r="CS6" s="219"/>
      <c r="CT6" s="219"/>
      <c r="CU6" s="219"/>
      <c r="CV6" s="219"/>
      <c r="CW6" s="219"/>
      <c r="CX6" s="219"/>
      <c r="CY6" s="282"/>
      <c r="CZ6" s="294">
        <v>0.6</v>
      </c>
      <c r="DA6" s="296"/>
      <c r="DB6" s="296"/>
      <c r="DC6" s="342"/>
      <c r="DD6" s="291" t="s">
        <v>212</v>
      </c>
      <c r="DE6" s="219"/>
      <c r="DF6" s="219"/>
      <c r="DG6" s="219"/>
      <c r="DH6" s="219"/>
      <c r="DI6" s="219"/>
      <c r="DJ6" s="219"/>
      <c r="DK6" s="219"/>
      <c r="DL6" s="219"/>
      <c r="DM6" s="219"/>
      <c r="DN6" s="219"/>
      <c r="DO6" s="219"/>
      <c r="DP6" s="282"/>
      <c r="DQ6" s="291">
        <v>865625</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105387</v>
      </c>
      <c r="S7" s="219"/>
      <c r="T7" s="219"/>
      <c r="U7" s="219"/>
      <c r="V7" s="219"/>
      <c r="W7" s="219"/>
      <c r="X7" s="219"/>
      <c r="Y7" s="282"/>
      <c r="Z7" s="285">
        <v>0.1</v>
      </c>
      <c r="AA7" s="285"/>
      <c r="AB7" s="285"/>
      <c r="AC7" s="285"/>
      <c r="AD7" s="290">
        <v>105387</v>
      </c>
      <c r="AE7" s="290"/>
      <c r="AF7" s="290"/>
      <c r="AG7" s="290"/>
      <c r="AH7" s="290"/>
      <c r="AI7" s="290"/>
      <c r="AJ7" s="290"/>
      <c r="AK7" s="290"/>
      <c r="AL7" s="286">
        <v>0.1</v>
      </c>
      <c r="AM7" s="240"/>
      <c r="AN7" s="240"/>
      <c r="AO7" s="299"/>
      <c r="AP7" s="263" t="s">
        <v>340</v>
      </c>
      <c r="AQ7" s="36"/>
      <c r="AR7" s="36"/>
      <c r="AS7" s="36"/>
      <c r="AT7" s="36"/>
      <c r="AU7" s="36"/>
      <c r="AV7" s="36"/>
      <c r="AW7" s="36"/>
      <c r="AX7" s="36"/>
      <c r="AY7" s="36"/>
      <c r="AZ7" s="36"/>
      <c r="BA7" s="36"/>
      <c r="BB7" s="36"/>
      <c r="BC7" s="36"/>
      <c r="BD7" s="36"/>
      <c r="BE7" s="36"/>
      <c r="BF7" s="272"/>
      <c r="BG7" s="277">
        <v>32717067</v>
      </c>
      <c r="BH7" s="219"/>
      <c r="BI7" s="219"/>
      <c r="BJ7" s="219"/>
      <c r="BK7" s="219"/>
      <c r="BL7" s="219"/>
      <c r="BM7" s="219"/>
      <c r="BN7" s="282"/>
      <c r="BO7" s="285">
        <v>94.2</v>
      </c>
      <c r="BP7" s="285"/>
      <c r="BQ7" s="285"/>
      <c r="BR7" s="285"/>
      <c r="BS7" s="290" t="s">
        <v>212</v>
      </c>
      <c r="BT7" s="290"/>
      <c r="BU7" s="290"/>
      <c r="BV7" s="290"/>
      <c r="BW7" s="290"/>
      <c r="BX7" s="290"/>
      <c r="BY7" s="290"/>
      <c r="BZ7" s="290"/>
      <c r="CA7" s="290"/>
      <c r="CB7" s="331"/>
      <c r="CD7" s="263" t="s">
        <v>343</v>
      </c>
      <c r="CE7" s="36"/>
      <c r="CF7" s="36"/>
      <c r="CG7" s="36"/>
      <c r="CH7" s="36"/>
      <c r="CI7" s="36"/>
      <c r="CJ7" s="36"/>
      <c r="CK7" s="36"/>
      <c r="CL7" s="36"/>
      <c r="CM7" s="36"/>
      <c r="CN7" s="36"/>
      <c r="CO7" s="36"/>
      <c r="CP7" s="36"/>
      <c r="CQ7" s="272"/>
      <c r="CR7" s="277">
        <v>16726550</v>
      </c>
      <c r="CS7" s="219"/>
      <c r="CT7" s="219"/>
      <c r="CU7" s="219"/>
      <c r="CV7" s="219"/>
      <c r="CW7" s="219"/>
      <c r="CX7" s="219"/>
      <c r="CY7" s="282"/>
      <c r="CZ7" s="285">
        <v>11.8</v>
      </c>
      <c r="DA7" s="285"/>
      <c r="DB7" s="285"/>
      <c r="DC7" s="285"/>
      <c r="DD7" s="291">
        <v>1624367</v>
      </c>
      <c r="DE7" s="219"/>
      <c r="DF7" s="219"/>
      <c r="DG7" s="219"/>
      <c r="DH7" s="219"/>
      <c r="DI7" s="219"/>
      <c r="DJ7" s="219"/>
      <c r="DK7" s="219"/>
      <c r="DL7" s="219"/>
      <c r="DM7" s="219"/>
      <c r="DN7" s="219"/>
      <c r="DO7" s="219"/>
      <c r="DP7" s="282"/>
      <c r="DQ7" s="291">
        <v>15479853</v>
      </c>
      <c r="DR7" s="219"/>
      <c r="DS7" s="219"/>
      <c r="DT7" s="219"/>
      <c r="DU7" s="219"/>
      <c r="DV7" s="219"/>
      <c r="DW7" s="219"/>
      <c r="DX7" s="219"/>
      <c r="DY7" s="219"/>
      <c r="DZ7" s="219"/>
      <c r="EA7" s="219"/>
      <c r="EB7" s="219"/>
      <c r="EC7" s="332"/>
    </row>
    <row r="8" spans="2:143" ht="11.25" customHeight="1">
      <c r="B8" s="263" t="s">
        <v>345</v>
      </c>
      <c r="C8" s="36"/>
      <c r="D8" s="36"/>
      <c r="E8" s="36"/>
      <c r="F8" s="36"/>
      <c r="G8" s="36"/>
      <c r="H8" s="36"/>
      <c r="I8" s="36"/>
      <c r="J8" s="36"/>
      <c r="K8" s="36"/>
      <c r="L8" s="36"/>
      <c r="M8" s="36"/>
      <c r="N8" s="36"/>
      <c r="O8" s="36"/>
      <c r="P8" s="36"/>
      <c r="Q8" s="272"/>
      <c r="R8" s="277">
        <v>524307</v>
      </c>
      <c r="S8" s="219"/>
      <c r="T8" s="219"/>
      <c r="U8" s="219"/>
      <c r="V8" s="219"/>
      <c r="W8" s="219"/>
      <c r="X8" s="219"/>
      <c r="Y8" s="282"/>
      <c r="Z8" s="285">
        <v>0.4</v>
      </c>
      <c r="AA8" s="285"/>
      <c r="AB8" s="285"/>
      <c r="AC8" s="285"/>
      <c r="AD8" s="290">
        <v>524307</v>
      </c>
      <c r="AE8" s="290"/>
      <c r="AF8" s="290"/>
      <c r="AG8" s="290"/>
      <c r="AH8" s="290"/>
      <c r="AI8" s="290"/>
      <c r="AJ8" s="290"/>
      <c r="AK8" s="290"/>
      <c r="AL8" s="286">
        <v>0.7</v>
      </c>
      <c r="AM8" s="240"/>
      <c r="AN8" s="240"/>
      <c r="AO8" s="299"/>
      <c r="AP8" s="263" t="s">
        <v>122</v>
      </c>
      <c r="AQ8" s="36"/>
      <c r="AR8" s="36"/>
      <c r="AS8" s="36"/>
      <c r="AT8" s="36"/>
      <c r="AU8" s="36"/>
      <c r="AV8" s="36"/>
      <c r="AW8" s="36"/>
      <c r="AX8" s="36"/>
      <c r="AY8" s="36"/>
      <c r="AZ8" s="36"/>
      <c r="BA8" s="36"/>
      <c r="BB8" s="36"/>
      <c r="BC8" s="36"/>
      <c r="BD8" s="36"/>
      <c r="BE8" s="36"/>
      <c r="BF8" s="272"/>
      <c r="BG8" s="277">
        <v>699901</v>
      </c>
      <c r="BH8" s="219"/>
      <c r="BI8" s="219"/>
      <c r="BJ8" s="219"/>
      <c r="BK8" s="219"/>
      <c r="BL8" s="219"/>
      <c r="BM8" s="219"/>
      <c r="BN8" s="282"/>
      <c r="BO8" s="285">
        <v>2</v>
      </c>
      <c r="BP8" s="285"/>
      <c r="BQ8" s="285"/>
      <c r="BR8" s="285"/>
      <c r="BS8" s="291" t="s">
        <v>212</v>
      </c>
      <c r="BT8" s="219"/>
      <c r="BU8" s="219"/>
      <c r="BV8" s="219"/>
      <c r="BW8" s="219"/>
      <c r="BX8" s="219"/>
      <c r="BY8" s="219"/>
      <c r="BZ8" s="219"/>
      <c r="CA8" s="219"/>
      <c r="CB8" s="332"/>
      <c r="CD8" s="263" t="s">
        <v>348</v>
      </c>
      <c r="CE8" s="36"/>
      <c r="CF8" s="36"/>
      <c r="CG8" s="36"/>
      <c r="CH8" s="36"/>
      <c r="CI8" s="36"/>
      <c r="CJ8" s="36"/>
      <c r="CK8" s="36"/>
      <c r="CL8" s="36"/>
      <c r="CM8" s="36"/>
      <c r="CN8" s="36"/>
      <c r="CO8" s="36"/>
      <c r="CP8" s="36"/>
      <c r="CQ8" s="272"/>
      <c r="CR8" s="277">
        <v>70978144</v>
      </c>
      <c r="CS8" s="219"/>
      <c r="CT8" s="219"/>
      <c r="CU8" s="219"/>
      <c r="CV8" s="219"/>
      <c r="CW8" s="219"/>
      <c r="CX8" s="219"/>
      <c r="CY8" s="282"/>
      <c r="CZ8" s="285">
        <v>50.2</v>
      </c>
      <c r="DA8" s="285"/>
      <c r="DB8" s="285"/>
      <c r="DC8" s="285"/>
      <c r="DD8" s="291">
        <v>3069178</v>
      </c>
      <c r="DE8" s="219"/>
      <c r="DF8" s="219"/>
      <c r="DG8" s="219"/>
      <c r="DH8" s="219"/>
      <c r="DI8" s="219"/>
      <c r="DJ8" s="219"/>
      <c r="DK8" s="219"/>
      <c r="DL8" s="219"/>
      <c r="DM8" s="219"/>
      <c r="DN8" s="219"/>
      <c r="DO8" s="219"/>
      <c r="DP8" s="282"/>
      <c r="DQ8" s="291">
        <v>39071269</v>
      </c>
      <c r="DR8" s="219"/>
      <c r="DS8" s="219"/>
      <c r="DT8" s="219"/>
      <c r="DU8" s="219"/>
      <c r="DV8" s="219"/>
      <c r="DW8" s="219"/>
      <c r="DX8" s="219"/>
      <c r="DY8" s="219"/>
      <c r="DZ8" s="219"/>
      <c r="EA8" s="219"/>
      <c r="EB8" s="219"/>
      <c r="EC8" s="332"/>
    </row>
    <row r="9" spans="2:143" ht="11.25" customHeight="1">
      <c r="B9" s="263" t="s">
        <v>347</v>
      </c>
      <c r="C9" s="36"/>
      <c r="D9" s="36"/>
      <c r="E9" s="36"/>
      <c r="F9" s="36"/>
      <c r="G9" s="36"/>
      <c r="H9" s="36"/>
      <c r="I9" s="36"/>
      <c r="J9" s="36"/>
      <c r="K9" s="36"/>
      <c r="L9" s="36"/>
      <c r="M9" s="36"/>
      <c r="N9" s="36"/>
      <c r="O9" s="36"/>
      <c r="P9" s="36"/>
      <c r="Q9" s="272"/>
      <c r="R9" s="277">
        <v>323772</v>
      </c>
      <c r="S9" s="219"/>
      <c r="T9" s="219"/>
      <c r="U9" s="219"/>
      <c r="V9" s="219"/>
      <c r="W9" s="219"/>
      <c r="X9" s="219"/>
      <c r="Y9" s="282"/>
      <c r="Z9" s="285">
        <v>0.2</v>
      </c>
      <c r="AA9" s="285"/>
      <c r="AB9" s="285"/>
      <c r="AC9" s="285"/>
      <c r="AD9" s="290">
        <v>323772</v>
      </c>
      <c r="AE9" s="290"/>
      <c r="AF9" s="290"/>
      <c r="AG9" s="290"/>
      <c r="AH9" s="290"/>
      <c r="AI9" s="290"/>
      <c r="AJ9" s="290"/>
      <c r="AK9" s="290"/>
      <c r="AL9" s="286">
        <v>0.4</v>
      </c>
      <c r="AM9" s="240"/>
      <c r="AN9" s="240"/>
      <c r="AO9" s="299"/>
      <c r="AP9" s="263" t="s">
        <v>349</v>
      </c>
      <c r="AQ9" s="36"/>
      <c r="AR9" s="36"/>
      <c r="AS9" s="36"/>
      <c r="AT9" s="36"/>
      <c r="AU9" s="36"/>
      <c r="AV9" s="36"/>
      <c r="AW9" s="36"/>
      <c r="AX9" s="36"/>
      <c r="AY9" s="36"/>
      <c r="AZ9" s="36"/>
      <c r="BA9" s="36"/>
      <c r="BB9" s="36"/>
      <c r="BC9" s="36"/>
      <c r="BD9" s="36"/>
      <c r="BE9" s="36"/>
      <c r="BF9" s="272"/>
      <c r="BG9" s="277">
        <v>32017166</v>
      </c>
      <c r="BH9" s="219"/>
      <c r="BI9" s="219"/>
      <c r="BJ9" s="219"/>
      <c r="BK9" s="219"/>
      <c r="BL9" s="219"/>
      <c r="BM9" s="219"/>
      <c r="BN9" s="282"/>
      <c r="BO9" s="285">
        <v>92.2</v>
      </c>
      <c r="BP9" s="285"/>
      <c r="BQ9" s="285"/>
      <c r="BR9" s="285"/>
      <c r="BS9" s="291" t="s">
        <v>212</v>
      </c>
      <c r="BT9" s="219"/>
      <c r="BU9" s="219"/>
      <c r="BV9" s="219"/>
      <c r="BW9" s="219"/>
      <c r="BX9" s="219"/>
      <c r="BY9" s="219"/>
      <c r="BZ9" s="219"/>
      <c r="CA9" s="219"/>
      <c r="CB9" s="332"/>
      <c r="CD9" s="263" t="s">
        <v>352</v>
      </c>
      <c r="CE9" s="36"/>
      <c r="CF9" s="36"/>
      <c r="CG9" s="36"/>
      <c r="CH9" s="36"/>
      <c r="CI9" s="36"/>
      <c r="CJ9" s="36"/>
      <c r="CK9" s="36"/>
      <c r="CL9" s="36"/>
      <c r="CM9" s="36"/>
      <c r="CN9" s="36"/>
      <c r="CO9" s="36"/>
      <c r="CP9" s="36"/>
      <c r="CQ9" s="272"/>
      <c r="CR9" s="277">
        <v>8553269</v>
      </c>
      <c r="CS9" s="219"/>
      <c r="CT9" s="219"/>
      <c r="CU9" s="219"/>
      <c r="CV9" s="219"/>
      <c r="CW9" s="219"/>
      <c r="CX9" s="219"/>
      <c r="CY9" s="282"/>
      <c r="CZ9" s="285">
        <v>6</v>
      </c>
      <c r="DA9" s="285"/>
      <c r="DB9" s="285"/>
      <c r="DC9" s="285"/>
      <c r="DD9" s="291">
        <v>176374</v>
      </c>
      <c r="DE9" s="219"/>
      <c r="DF9" s="219"/>
      <c r="DG9" s="219"/>
      <c r="DH9" s="219"/>
      <c r="DI9" s="219"/>
      <c r="DJ9" s="219"/>
      <c r="DK9" s="219"/>
      <c r="DL9" s="219"/>
      <c r="DM9" s="219"/>
      <c r="DN9" s="219"/>
      <c r="DO9" s="219"/>
      <c r="DP9" s="282"/>
      <c r="DQ9" s="291">
        <v>7751428</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212</v>
      </c>
      <c r="S10" s="219"/>
      <c r="T10" s="219"/>
      <c r="U10" s="219"/>
      <c r="V10" s="219"/>
      <c r="W10" s="219"/>
      <c r="X10" s="219"/>
      <c r="Y10" s="282"/>
      <c r="Z10" s="285" t="s">
        <v>212</v>
      </c>
      <c r="AA10" s="285"/>
      <c r="AB10" s="285"/>
      <c r="AC10" s="285"/>
      <c r="AD10" s="290" t="s">
        <v>212</v>
      </c>
      <c r="AE10" s="290"/>
      <c r="AF10" s="290"/>
      <c r="AG10" s="290"/>
      <c r="AH10" s="290"/>
      <c r="AI10" s="290"/>
      <c r="AJ10" s="290"/>
      <c r="AK10" s="290"/>
      <c r="AL10" s="286" t="s">
        <v>212</v>
      </c>
      <c r="AM10" s="240"/>
      <c r="AN10" s="240"/>
      <c r="AO10" s="299"/>
      <c r="AP10" s="263" t="s">
        <v>201</v>
      </c>
      <c r="AQ10" s="36"/>
      <c r="AR10" s="36"/>
      <c r="AS10" s="36"/>
      <c r="AT10" s="36"/>
      <c r="AU10" s="36"/>
      <c r="AV10" s="36"/>
      <c r="AW10" s="36"/>
      <c r="AX10" s="36"/>
      <c r="AY10" s="36"/>
      <c r="AZ10" s="36"/>
      <c r="BA10" s="36"/>
      <c r="BB10" s="36"/>
      <c r="BC10" s="36"/>
      <c r="BD10" s="36"/>
      <c r="BE10" s="36"/>
      <c r="BF10" s="272"/>
      <c r="BG10" s="277" t="s">
        <v>212</v>
      </c>
      <c r="BH10" s="219"/>
      <c r="BI10" s="219"/>
      <c r="BJ10" s="219"/>
      <c r="BK10" s="219"/>
      <c r="BL10" s="219"/>
      <c r="BM10" s="219"/>
      <c r="BN10" s="282"/>
      <c r="BO10" s="285" t="s">
        <v>212</v>
      </c>
      <c r="BP10" s="285"/>
      <c r="BQ10" s="285"/>
      <c r="BR10" s="285"/>
      <c r="BS10" s="291" t="s">
        <v>212</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67834</v>
      </c>
      <c r="CS10" s="219"/>
      <c r="CT10" s="219"/>
      <c r="CU10" s="219"/>
      <c r="CV10" s="219"/>
      <c r="CW10" s="219"/>
      <c r="CX10" s="219"/>
      <c r="CY10" s="282"/>
      <c r="CZ10" s="285">
        <v>0</v>
      </c>
      <c r="DA10" s="285"/>
      <c r="DB10" s="285"/>
      <c r="DC10" s="285"/>
      <c r="DD10" s="291" t="s">
        <v>212</v>
      </c>
      <c r="DE10" s="219"/>
      <c r="DF10" s="219"/>
      <c r="DG10" s="219"/>
      <c r="DH10" s="219"/>
      <c r="DI10" s="219"/>
      <c r="DJ10" s="219"/>
      <c r="DK10" s="219"/>
      <c r="DL10" s="219"/>
      <c r="DM10" s="219"/>
      <c r="DN10" s="219"/>
      <c r="DO10" s="219"/>
      <c r="DP10" s="282"/>
      <c r="DQ10" s="291">
        <v>55339</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5563613</v>
      </c>
      <c r="S11" s="219"/>
      <c r="T11" s="219"/>
      <c r="U11" s="219"/>
      <c r="V11" s="219"/>
      <c r="W11" s="219"/>
      <c r="X11" s="219"/>
      <c r="Y11" s="282"/>
      <c r="Z11" s="286">
        <v>3.7</v>
      </c>
      <c r="AA11" s="240"/>
      <c r="AB11" s="240"/>
      <c r="AC11" s="288"/>
      <c r="AD11" s="291">
        <v>5563613</v>
      </c>
      <c r="AE11" s="219"/>
      <c r="AF11" s="219"/>
      <c r="AG11" s="219"/>
      <c r="AH11" s="219"/>
      <c r="AI11" s="219"/>
      <c r="AJ11" s="219"/>
      <c r="AK11" s="282"/>
      <c r="AL11" s="286">
        <v>7</v>
      </c>
      <c r="AM11" s="240"/>
      <c r="AN11" s="240"/>
      <c r="AO11" s="299"/>
      <c r="AP11" s="263" t="s">
        <v>354</v>
      </c>
      <c r="AQ11" s="36"/>
      <c r="AR11" s="36"/>
      <c r="AS11" s="36"/>
      <c r="AT11" s="36"/>
      <c r="AU11" s="36"/>
      <c r="AV11" s="36"/>
      <c r="AW11" s="36"/>
      <c r="AX11" s="36"/>
      <c r="AY11" s="36"/>
      <c r="AZ11" s="36"/>
      <c r="BA11" s="36"/>
      <c r="BB11" s="36"/>
      <c r="BC11" s="36"/>
      <c r="BD11" s="36"/>
      <c r="BE11" s="36"/>
      <c r="BF11" s="272"/>
      <c r="BG11" s="277" t="s">
        <v>212</v>
      </c>
      <c r="BH11" s="219"/>
      <c r="BI11" s="219"/>
      <c r="BJ11" s="219"/>
      <c r="BK11" s="219"/>
      <c r="BL11" s="219"/>
      <c r="BM11" s="219"/>
      <c r="BN11" s="282"/>
      <c r="BO11" s="285" t="s">
        <v>212</v>
      </c>
      <c r="BP11" s="285"/>
      <c r="BQ11" s="285"/>
      <c r="BR11" s="285"/>
      <c r="BS11" s="291" t="s">
        <v>212</v>
      </c>
      <c r="BT11" s="219"/>
      <c r="BU11" s="219"/>
      <c r="BV11" s="219"/>
      <c r="BW11" s="219"/>
      <c r="BX11" s="219"/>
      <c r="BY11" s="219"/>
      <c r="BZ11" s="219"/>
      <c r="CA11" s="219"/>
      <c r="CB11" s="332"/>
      <c r="CD11" s="263" t="s">
        <v>357</v>
      </c>
      <c r="CE11" s="36"/>
      <c r="CF11" s="36"/>
      <c r="CG11" s="36"/>
      <c r="CH11" s="36"/>
      <c r="CI11" s="36"/>
      <c r="CJ11" s="36"/>
      <c r="CK11" s="36"/>
      <c r="CL11" s="36"/>
      <c r="CM11" s="36"/>
      <c r="CN11" s="36"/>
      <c r="CO11" s="36"/>
      <c r="CP11" s="36"/>
      <c r="CQ11" s="272"/>
      <c r="CR11" s="277">
        <v>2390</v>
      </c>
      <c r="CS11" s="219"/>
      <c r="CT11" s="219"/>
      <c r="CU11" s="219"/>
      <c r="CV11" s="219"/>
      <c r="CW11" s="219"/>
      <c r="CX11" s="219"/>
      <c r="CY11" s="282"/>
      <c r="CZ11" s="285">
        <v>0</v>
      </c>
      <c r="DA11" s="285"/>
      <c r="DB11" s="285"/>
      <c r="DC11" s="285"/>
      <c r="DD11" s="291" t="s">
        <v>212</v>
      </c>
      <c r="DE11" s="219"/>
      <c r="DF11" s="219"/>
      <c r="DG11" s="219"/>
      <c r="DH11" s="219"/>
      <c r="DI11" s="219"/>
      <c r="DJ11" s="219"/>
      <c r="DK11" s="219"/>
      <c r="DL11" s="219"/>
      <c r="DM11" s="219"/>
      <c r="DN11" s="219"/>
      <c r="DO11" s="219"/>
      <c r="DP11" s="282"/>
      <c r="DQ11" s="291">
        <v>2320</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212</v>
      </c>
      <c r="S12" s="219"/>
      <c r="T12" s="219"/>
      <c r="U12" s="219"/>
      <c r="V12" s="219"/>
      <c r="W12" s="219"/>
      <c r="X12" s="219"/>
      <c r="Y12" s="282"/>
      <c r="Z12" s="285" t="s">
        <v>212</v>
      </c>
      <c r="AA12" s="285"/>
      <c r="AB12" s="285"/>
      <c r="AC12" s="285"/>
      <c r="AD12" s="290" t="s">
        <v>212</v>
      </c>
      <c r="AE12" s="290"/>
      <c r="AF12" s="290"/>
      <c r="AG12" s="290"/>
      <c r="AH12" s="290"/>
      <c r="AI12" s="290"/>
      <c r="AJ12" s="290"/>
      <c r="AK12" s="290"/>
      <c r="AL12" s="286" t="s">
        <v>212</v>
      </c>
      <c r="AM12" s="240"/>
      <c r="AN12" s="240"/>
      <c r="AO12" s="299"/>
      <c r="AP12" s="263" t="s">
        <v>358</v>
      </c>
      <c r="AQ12" s="36"/>
      <c r="AR12" s="36"/>
      <c r="AS12" s="36"/>
      <c r="AT12" s="36"/>
      <c r="AU12" s="36"/>
      <c r="AV12" s="36"/>
      <c r="AW12" s="36"/>
      <c r="AX12" s="36"/>
      <c r="AY12" s="36"/>
      <c r="AZ12" s="36"/>
      <c r="BA12" s="36"/>
      <c r="BB12" s="36"/>
      <c r="BC12" s="36"/>
      <c r="BD12" s="36"/>
      <c r="BE12" s="36"/>
      <c r="BF12" s="272"/>
      <c r="BG12" s="277" t="s">
        <v>212</v>
      </c>
      <c r="BH12" s="219"/>
      <c r="BI12" s="219"/>
      <c r="BJ12" s="219"/>
      <c r="BK12" s="219"/>
      <c r="BL12" s="219"/>
      <c r="BM12" s="219"/>
      <c r="BN12" s="282"/>
      <c r="BO12" s="285" t="s">
        <v>212</v>
      </c>
      <c r="BP12" s="285"/>
      <c r="BQ12" s="285"/>
      <c r="BR12" s="285"/>
      <c r="BS12" s="291" t="s">
        <v>212</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948277</v>
      </c>
      <c r="CS12" s="219"/>
      <c r="CT12" s="219"/>
      <c r="CU12" s="219"/>
      <c r="CV12" s="219"/>
      <c r="CW12" s="219"/>
      <c r="CX12" s="219"/>
      <c r="CY12" s="282"/>
      <c r="CZ12" s="285">
        <v>0.7</v>
      </c>
      <c r="DA12" s="285"/>
      <c r="DB12" s="285"/>
      <c r="DC12" s="285"/>
      <c r="DD12" s="291">
        <v>15300</v>
      </c>
      <c r="DE12" s="219"/>
      <c r="DF12" s="219"/>
      <c r="DG12" s="219"/>
      <c r="DH12" s="219"/>
      <c r="DI12" s="219"/>
      <c r="DJ12" s="219"/>
      <c r="DK12" s="219"/>
      <c r="DL12" s="219"/>
      <c r="DM12" s="219"/>
      <c r="DN12" s="219"/>
      <c r="DO12" s="219"/>
      <c r="DP12" s="282"/>
      <c r="DQ12" s="291">
        <v>608054</v>
      </c>
      <c r="DR12" s="219"/>
      <c r="DS12" s="219"/>
      <c r="DT12" s="219"/>
      <c r="DU12" s="219"/>
      <c r="DV12" s="219"/>
      <c r="DW12" s="219"/>
      <c r="DX12" s="219"/>
      <c r="DY12" s="219"/>
      <c r="DZ12" s="219"/>
      <c r="EA12" s="219"/>
      <c r="EB12" s="219"/>
      <c r="EC12" s="332"/>
    </row>
    <row r="13" spans="2:143" ht="11.25" customHeight="1">
      <c r="B13" s="263" t="s">
        <v>359</v>
      </c>
      <c r="C13" s="36"/>
      <c r="D13" s="36"/>
      <c r="E13" s="36"/>
      <c r="F13" s="36"/>
      <c r="G13" s="36"/>
      <c r="H13" s="36"/>
      <c r="I13" s="36"/>
      <c r="J13" s="36"/>
      <c r="K13" s="36"/>
      <c r="L13" s="36"/>
      <c r="M13" s="36"/>
      <c r="N13" s="36"/>
      <c r="O13" s="36"/>
      <c r="P13" s="36"/>
      <c r="Q13" s="272"/>
      <c r="R13" s="277" t="s">
        <v>212</v>
      </c>
      <c r="S13" s="219"/>
      <c r="T13" s="219"/>
      <c r="U13" s="219"/>
      <c r="V13" s="219"/>
      <c r="W13" s="219"/>
      <c r="X13" s="219"/>
      <c r="Y13" s="282"/>
      <c r="Z13" s="285" t="s">
        <v>212</v>
      </c>
      <c r="AA13" s="285"/>
      <c r="AB13" s="285"/>
      <c r="AC13" s="285"/>
      <c r="AD13" s="290" t="s">
        <v>212</v>
      </c>
      <c r="AE13" s="290"/>
      <c r="AF13" s="290"/>
      <c r="AG13" s="290"/>
      <c r="AH13" s="290"/>
      <c r="AI13" s="290"/>
      <c r="AJ13" s="290"/>
      <c r="AK13" s="290"/>
      <c r="AL13" s="286" t="s">
        <v>212</v>
      </c>
      <c r="AM13" s="240"/>
      <c r="AN13" s="240"/>
      <c r="AO13" s="299"/>
      <c r="AP13" s="263" t="s">
        <v>361</v>
      </c>
      <c r="AQ13" s="36"/>
      <c r="AR13" s="36"/>
      <c r="AS13" s="36"/>
      <c r="AT13" s="36"/>
      <c r="AU13" s="36"/>
      <c r="AV13" s="36"/>
      <c r="AW13" s="36"/>
      <c r="AX13" s="36"/>
      <c r="AY13" s="36"/>
      <c r="AZ13" s="36"/>
      <c r="BA13" s="36"/>
      <c r="BB13" s="36"/>
      <c r="BC13" s="36"/>
      <c r="BD13" s="36"/>
      <c r="BE13" s="36"/>
      <c r="BF13" s="272"/>
      <c r="BG13" s="277" t="s">
        <v>212</v>
      </c>
      <c r="BH13" s="219"/>
      <c r="BI13" s="219"/>
      <c r="BJ13" s="219"/>
      <c r="BK13" s="219"/>
      <c r="BL13" s="219"/>
      <c r="BM13" s="219"/>
      <c r="BN13" s="282"/>
      <c r="BO13" s="285" t="s">
        <v>212</v>
      </c>
      <c r="BP13" s="285"/>
      <c r="BQ13" s="285"/>
      <c r="BR13" s="285"/>
      <c r="BS13" s="291" t="s">
        <v>212</v>
      </c>
      <c r="BT13" s="219"/>
      <c r="BU13" s="219"/>
      <c r="BV13" s="219"/>
      <c r="BW13" s="219"/>
      <c r="BX13" s="219"/>
      <c r="BY13" s="219"/>
      <c r="BZ13" s="219"/>
      <c r="CA13" s="219"/>
      <c r="CB13" s="332"/>
      <c r="CD13" s="263" t="s">
        <v>362</v>
      </c>
      <c r="CE13" s="36"/>
      <c r="CF13" s="36"/>
      <c r="CG13" s="36"/>
      <c r="CH13" s="36"/>
      <c r="CI13" s="36"/>
      <c r="CJ13" s="36"/>
      <c r="CK13" s="36"/>
      <c r="CL13" s="36"/>
      <c r="CM13" s="36"/>
      <c r="CN13" s="36"/>
      <c r="CO13" s="36"/>
      <c r="CP13" s="36"/>
      <c r="CQ13" s="272"/>
      <c r="CR13" s="277">
        <v>14147028</v>
      </c>
      <c r="CS13" s="219"/>
      <c r="CT13" s="219"/>
      <c r="CU13" s="219"/>
      <c r="CV13" s="219"/>
      <c r="CW13" s="219"/>
      <c r="CX13" s="219"/>
      <c r="CY13" s="282"/>
      <c r="CZ13" s="285">
        <v>10</v>
      </c>
      <c r="DA13" s="285"/>
      <c r="DB13" s="285"/>
      <c r="DC13" s="285"/>
      <c r="DD13" s="291">
        <v>6659111</v>
      </c>
      <c r="DE13" s="219"/>
      <c r="DF13" s="219"/>
      <c r="DG13" s="219"/>
      <c r="DH13" s="219"/>
      <c r="DI13" s="219"/>
      <c r="DJ13" s="219"/>
      <c r="DK13" s="219"/>
      <c r="DL13" s="219"/>
      <c r="DM13" s="219"/>
      <c r="DN13" s="219"/>
      <c r="DO13" s="219"/>
      <c r="DP13" s="282"/>
      <c r="DQ13" s="291">
        <v>8221190</v>
      </c>
      <c r="DR13" s="219"/>
      <c r="DS13" s="219"/>
      <c r="DT13" s="219"/>
      <c r="DU13" s="219"/>
      <c r="DV13" s="219"/>
      <c r="DW13" s="219"/>
      <c r="DX13" s="219"/>
      <c r="DY13" s="219"/>
      <c r="DZ13" s="219"/>
      <c r="EA13" s="219"/>
      <c r="EB13" s="219"/>
      <c r="EC13" s="332"/>
    </row>
    <row r="14" spans="2:143" ht="11.25" customHeight="1">
      <c r="B14" s="263" t="s">
        <v>365</v>
      </c>
      <c r="C14" s="36"/>
      <c r="D14" s="36"/>
      <c r="E14" s="36"/>
      <c r="F14" s="36"/>
      <c r="G14" s="36"/>
      <c r="H14" s="36"/>
      <c r="I14" s="36"/>
      <c r="J14" s="36"/>
      <c r="K14" s="36"/>
      <c r="L14" s="36"/>
      <c r="M14" s="36"/>
      <c r="N14" s="36"/>
      <c r="O14" s="36"/>
      <c r="P14" s="36"/>
      <c r="Q14" s="272"/>
      <c r="R14" s="277">
        <v>124447</v>
      </c>
      <c r="S14" s="219"/>
      <c r="T14" s="219"/>
      <c r="U14" s="219"/>
      <c r="V14" s="219"/>
      <c r="W14" s="219"/>
      <c r="X14" s="219"/>
      <c r="Y14" s="282"/>
      <c r="Z14" s="285">
        <v>0.1</v>
      </c>
      <c r="AA14" s="285"/>
      <c r="AB14" s="285"/>
      <c r="AC14" s="285"/>
      <c r="AD14" s="290">
        <v>124447</v>
      </c>
      <c r="AE14" s="290"/>
      <c r="AF14" s="290"/>
      <c r="AG14" s="290"/>
      <c r="AH14" s="290"/>
      <c r="AI14" s="290"/>
      <c r="AJ14" s="290"/>
      <c r="AK14" s="290"/>
      <c r="AL14" s="286">
        <v>0.2</v>
      </c>
      <c r="AM14" s="240"/>
      <c r="AN14" s="240"/>
      <c r="AO14" s="299"/>
      <c r="AP14" s="263" t="s">
        <v>232</v>
      </c>
      <c r="AQ14" s="36"/>
      <c r="AR14" s="36"/>
      <c r="AS14" s="36"/>
      <c r="AT14" s="36"/>
      <c r="AU14" s="36"/>
      <c r="AV14" s="36"/>
      <c r="AW14" s="36"/>
      <c r="AX14" s="36"/>
      <c r="AY14" s="36"/>
      <c r="AZ14" s="36"/>
      <c r="BA14" s="36"/>
      <c r="BB14" s="36"/>
      <c r="BC14" s="36"/>
      <c r="BD14" s="36"/>
      <c r="BE14" s="36"/>
      <c r="BF14" s="272"/>
      <c r="BG14" s="277">
        <v>113421</v>
      </c>
      <c r="BH14" s="219"/>
      <c r="BI14" s="219"/>
      <c r="BJ14" s="219"/>
      <c r="BK14" s="219"/>
      <c r="BL14" s="219"/>
      <c r="BM14" s="219"/>
      <c r="BN14" s="282"/>
      <c r="BO14" s="285">
        <v>0.3</v>
      </c>
      <c r="BP14" s="285"/>
      <c r="BQ14" s="285"/>
      <c r="BR14" s="285"/>
      <c r="BS14" s="291" t="s">
        <v>212</v>
      </c>
      <c r="BT14" s="219"/>
      <c r="BU14" s="219"/>
      <c r="BV14" s="219"/>
      <c r="BW14" s="219"/>
      <c r="BX14" s="219"/>
      <c r="BY14" s="219"/>
      <c r="BZ14" s="219"/>
      <c r="CA14" s="219"/>
      <c r="CB14" s="332"/>
      <c r="CD14" s="263" t="s">
        <v>366</v>
      </c>
      <c r="CE14" s="36"/>
      <c r="CF14" s="36"/>
      <c r="CG14" s="36"/>
      <c r="CH14" s="36"/>
      <c r="CI14" s="36"/>
      <c r="CJ14" s="36"/>
      <c r="CK14" s="36"/>
      <c r="CL14" s="36"/>
      <c r="CM14" s="36"/>
      <c r="CN14" s="36"/>
      <c r="CO14" s="36"/>
      <c r="CP14" s="36"/>
      <c r="CQ14" s="272"/>
      <c r="CR14" s="277">
        <v>830220</v>
      </c>
      <c r="CS14" s="219"/>
      <c r="CT14" s="219"/>
      <c r="CU14" s="219"/>
      <c r="CV14" s="219"/>
      <c r="CW14" s="219"/>
      <c r="CX14" s="219"/>
      <c r="CY14" s="282"/>
      <c r="CZ14" s="285">
        <v>0.6</v>
      </c>
      <c r="DA14" s="285"/>
      <c r="DB14" s="285"/>
      <c r="DC14" s="285"/>
      <c r="DD14" s="291">
        <v>348899</v>
      </c>
      <c r="DE14" s="219"/>
      <c r="DF14" s="219"/>
      <c r="DG14" s="219"/>
      <c r="DH14" s="219"/>
      <c r="DI14" s="219"/>
      <c r="DJ14" s="219"/>
      <c r="DK14" s="219"/>
      <c r="DL14" s="219"/>
      <c r="DM14" s="219"/>
      <c r="DN14" s="219"/>
      <c r="DO14" s="219"/>
      <c r="DP14" s="282"/>
      <c r="DQ14" s="291">
        <v>624273</v>
      </c>
      <c r="DR14" s="219"/>
      <c r="DS14" s="219"/>
      <c r="DT14" s="219"/>
      <c r="DU14" s="219"/>
      <c r="DV14" s="219"/>
      <c r="DW14" s="219"/>
      <c r="DX14" s="219"/>
      <c r="DY14" s="219"/>
      <c r="DZ14" s="219"/>
      <c r="EA14" s="219"/>
      <c r="EB14" s="219"/>
      <c r="EC14" s="332"/>
    </row>
    <row r="15" spans="2:143" ht="11.25" customHeight="1">
      <c r="B15" s="263" t="s">
        <v>332</v>
      </c>
      <c r="C15" s="36"/>
      <c r="D15" s="36"/>
      <c r="E15" s="36"/>
      <c r="F15" s="36"/>
      <c r="G15" s="36"/>
      <c r="H15" s="36"/>
      <c r="I15" s="36"/>
      <c r="J15" s="36"/>
      <c r="K15" s="36"/>
      <c r="L15" s="36"/>
      <c r="M15" s="36"/>
      <c r="N15" s="36"/>
      <c r="O15" s="36"/>
      <c r="P15" s="36"/>
      <c r="Q15" s="272"/>
      <c r="R15" s="277" t="s">
        <v>212</v>
      </c>
      <c r="S15" s="219"/>
      <c r="T15" s="219"/>
      <c r="U15" s="219"/>
      <c r="V15" s="219"/>
      <c r="W15" s="219"/>
      <c r="X15" s="219"/>
      <c r="Y15" s="282"/>
      <c r="Z15" s="285" t="s">
        <v>212</v>
      </c>
      <c r="AA15" s="285"/>
      <c r="AB15" s="285"/>
      <c r="AC15" s="285"/>
      <c r="AD15" s="290" t="s">
        <v>212</v>
      </c>
      <c r="AE15" s="290"/>
      <c r="AF15" s="290"/>
      <c r="AG15" s="290"/>
      <c r="AH15" s="290"/>
      <c r="AI15" s="290"/>
      <c r="AJ15" s="290"/>
      <c r="AK15" s="290"/>
      <c r="AL15" s="286" t="s">
        <v>212</v>
      </c>
      <c r="AM15" s="240"/>
      <c r="AN15" s="240"/>
      <c r="AO15" s="299"/>
      <c r="AP15" s="263" t="s">
        <v>367</v>
      </c>
      <c r="AQ15" s="36"/>
      <c r="AR15" s="36"/>
      <c r="AS15" s="36"/>
      <c r="AT15" s="36"/>
      <c r="AU15" s="36"/>
      <c r="AV15" s="36"/>
      <c r="AW15" s="36"/>
      <c r="AX15" s="36"/>
      <c r="AY15" s="36"/>
      <c r="AZ15" s="36"/>
      <c r="BA15" s="36"/>
      <c r="BB15" s="36"/>
      <c r="BC15" s="36"/>
      <c r="BD15" s="36"/>
      <c r="BE15" s="36"/>
      <c r="BF15" s="272"/>
      <c r="BG15" s="277">
        <v>1903971</v>
      </c>
      <c r="BH15" s="219"/>
      <c r="BI15" s="219"/>
      <c r="BJ15" s="219"/>
      <c r="BK15" s="219"/>
      <c r="BL15" s="219"/>
      <c r="BM15" s="219"/>
      <c r="BN15" s="282"/>
      <c r="BO15" s="285">
        <v>5.5</v>
      </c>
      <c r="BP15" s="285"/>
      <c r="BQ15" s="285"/>
      <c r="BR15" s="285"/>
      <c r="BS15" s="291" t="s">
        <v>212</v>
      </c>
      <c r="BT15" s="219"/>
      <c r="BU15" s="219"/>
      <c r="BV15" s="219"/>
      <c r="BW15" s="219"/>
      <c r="BX15" s="219"/>
      <c r="BY15" s="219"/>
      <c r="BZ15" s="219"/>
      <c r="CA15" s="219"/>
      <c r="CB15" s="332"/>
      <c r="CD15" s="263" t="s">
        <v>368</v>
      </c>
      <c r="CE15" s="36"/>
      <c r="CF15" s="36"/>
      <c r="CG15" s="36"/>
      <c r="CH15" s="36"/>
      <c r="CI15" s="36"/>
      <c r="CJ15" s="36"/>
      <c r="CK15" s="36"/>
      <c r="CL15" s="36"/>
      <c r="CM15" s="36"/>
      <c r="CN15" s="36"/>
      <c r="CO15" s="36"/>
      <c r="CP15" s="36"/>
      <c r="CQ15" s="272"/>
      <c r="CR15" s="277">
        <v>22471746</v>
      </c>
      <c r="CS15" s="219"/>
      <c r="CT15" s="219"/>
      <c r="CU15" s="219"/>
      <c r="CV15" s="219"/>
      <c r="CW15" s="219"/>
      <c r="CX15" s="219"/>
      <c r="CY15" s="282"/>
      <c r="CZ15" s="285">
        <v>15.9</v>
      </c>
      <c r="DA15" s="285"/>
      <c r="DB15" s="285"/>
      <c r="DC15" s="285"/>
      <c r="DD15" s="291">
        <v>11751266</v>
      </c>
      <c r="DE15" s="219"/>
      <c r="DF15" s="219"/>
      <c r="DG15" s="219"/>
      <c r="DH15" s="219"/>
      <c r="DI15" s="219"/>
      <c r="DJ15" s="219"/>
      <c r="DK15" s="219"/>
      <c r="DL15" s="219"/>
      <c r="DM15" s="219"/>
      <c r="DN15" s="219"/>
      <c r="DO15" s="219"/>
      <c r="DP15" s="282"/>
      <c r="DQ15" s="291">
        <v>12278365</v>
      </c>
      <c r="DR15" s="219"/>
      <c r="DS15" s="219"/>
      <c r="DT15" s="219"/>
      <c r="DU15" s="219"/>
      <c r="DV15" s="219"/>
      <c r="DW15" s="219"/>
      <c r="DX15" s="219"/>
      <c r="DY15" s="219"/>
      <c r="DZ15" s="219"/>
      <c r="EA15" s="219"/>
      <c r="EB15" s="219"/>
      <c r="EC15" s="332"/>
    </row>
    <row r="16" spans="2:143" ht="11.25" customHeight="1">
      <c r="B16" s="263" t="s">
        <v>369</v>
      </c>
      <c r="C16" s="36"/>
      <c r="D16" s="36"/>
      <c r="E16" s="36"/>
      <c r="F16" s="36"/>
      <c r="G16" s="36"/>
      <c r="H16" s="36"/>
      <c r="I16" s="36"/>
      <c r="J16" s="36"/>
      <c r="K16" s="36"/>
      <c r="L16" s="36"/>
      <c r="M16" s="36"/>
      <c r="N16" s="36"/>
      <c r="O16" s="36"/>
      <c r="P16" s="36"/>
      <c r="Q16" s="272"/>
      <c r="R16" s="277">
        <v>43975</v>
      </c>
      <c r="S16" s="219"/>
      <c r="T16" s="219"/>
      <c r="U16" s="219"/>
      <c r="V16" s="219"/>
      <c r="W16" s="219"/>
      <c r="X16" s="219"/>
      <c r="Y16" s="282"/>
      <c r="Z16" s="285">
        <v>0</v>
      </c>
      <c r="AA16" s="285"/>
      <c r="AB16" s="285"/>
      <c r="AC16" s="285"/>
      <c r="AD16" s="290">
        <v>43975</v>
      </c>
      <c r="AE16" s="290"/>
      <c r="AF16" s="290"/>
      <c r="AG16" s="290"/>
      <c r="AH16" s="290"/>
      <c r="AI16" s="290"/>
      <c r="AJ16" s="290"/>
      <c r="AK16" s="290"/>
      <c r="AL16" s="286">
        <v>0.1</v>
      </c>
      <c r="AM16" s="240"/>
      <c r="AN16" s="240"/>
      <c r="AO16" s="299"/>
      <c r="AP16" s="263" t="s">
        <v>370</v>
      </c>
      <c r="AQ16" s="36"/>
      <c r="AR16" s="36"/>
      <c r="AS16" s="36"/>
      <c r="AT16" s="36"/>
      <c r="AU16" s="36"/>
      <c r="AV16" s="36"/>
      <c r="AW16" s="36"/>
      <c r="AX16" s="36"/>
      <c r="AY16" s="36"/>
      <c r="AZ16" s="36"/>
      <c r="BA16" s="36"/>
      <c r="BB16" s="36"/>
      <c r="BC16" s="36"/>
      <c r="BD16" s="36"/>
      <c r="BE16" s="36"/>
      <c r="BF16" s="272"/>
      <c r="BG16" s="277" t="s">
        <v>212</v>
      </c>
      <c r="BH16" s="219"/>
      <c r="BI16" s="219"/>
      <c r="BJ16" s="219"/>
      <c r="BK16" s="219"/>
      <c r="BL16" s="219"/>
      <c r="BM16" s="219"/>
      <c r="BN16" s="282"/>
      <c r="BO16" s="285" t="s">
        <v>212</v>
      </c>
      <c r="BP16" s="285"/>
      <c r="BQ16" s="285"/>
      <c r="BR16" s="285"/>
      <c r="BS16" s="291" t="s">
        <v>212</v>
      </c>
      <c r="BT16" s="219"/>
      <c r="BU16" s="219"/>
      <c r="BV16" s="219"/>
      <c r="BW16" s="219"/>
      <c r="BX16" s="219"/>
      <c r="BY16" s="219"/>
      <c r="BZ16" s="219"/>
      <c r="CA16" s="219"/>
      <c r="CB16" s="332"/>
      <c r="CD16" s="263" t="s">
        <v>371</v>
      </c>
      <c r="CE16" s="36"/>
      <c r="CF16" s="36"/>
      <c r="CG16" s="36"/>
      <c r="CH16" s="36"/>
      <c r="CI16" s="36"/>
      <c r="CJ16" s="36"/>
      <c r="CK16" s="36"/>
      <c r="CL16" s="36"/>
      <c r="CM16" s="36"/>
      <c r="CN16" s="36"/>
      <c r="CO16" s="36"/>
      <c r="CP16" s="36"/>
      <c r="CQ16" s="272"/>
      <c r="CR16" s="277" t="s">
        <v>212</v>
      </c>
      <c r="CS16" s="219"/>
      <c r="CT16" s="219"/>
      <c r="CU16" s="219"/>
      <c r="CV16" s="219"/>
      <c r="CW16" s="219"/>
      <c r="CX16" s="219"/>
      <c r="CY16" s="282"/>
      <c r="CZ16" s="285" t="s">
        <v>212</v>
      </c>
      <c r="DA16" s="285"/>
      <c r="DB16" s="285"/>
      <c r="DC16" s="285"/>
      <c r="DD16" s="291" t="s">
        <v>212</v>
      </c>
      <c r="DE16" s="219"/>
      <c r="DF16" s="219"/>
      <c r="DG16" s="219"/>
      <c r="DH16" s="219"/>
      <c r="DI16" s="219"/>
      <c r="DJ16" s="219"/>
      <c r="DK16" s="219"/>
      <c r="DL16" s="219"/>
      <c r="DM16" s="219"/>
      <c r="DN16" s="219"/>
      <c r="DO16" s="219"/>
      <c r="DP16" s="282"/>
      <c r="DQ16" s="291" t="s">
        <v>212</v>
      </c>
      <c r="DR16" s="219"/>
      <c r="DS16" s="219"/>
      <c r="DT16" s="219"/>
      <c r="DU16" s="219"/>
      <c r="DV16" s="219"/>
      <c r="DW16" s="219"/>
      <c r="DX16" s="219"/>
      <c r="DY16" s="219"/>
      <c r="DZ16" s="219"/>
      <c r="EA16" s="219"/>
      <c r="EB16" s="219"/>
      <c r="EC16" s="332"/>
    </row>
    <row r="17" spans="2:133" ht="11.25" customHeight="1">
      <c r="B17" s="263" t="s">
        <v>372</v>
      </c>
      <c r="C17" s="36"/>
      <c r="D17" s="36"/>
      <c r="E17" s="36"/>
      <c r="F17" s="36"/>
      <c r="G17" s="36"/>
      <c r="H17" s="36"/>
      <c r="I17" s="36"/>
      <c r="J17" s="36"/>
      <c r="K17" s="36"/>
      <c r="L17" s="36"/>
      <c r="M17" s="36"/>
      <c r="N17" s="36"/>
      <c r="O17" s="36"/>
      <c r="P17" s="36"/>
      <c r="Q17" s="272"/>
      <c r="R17" s="277">
        <v>588255</v>
      </c>
      <c r="S17" s="219"/>
      <c r="T17" s="219"/>
      <c r="U17" s="219"/>
      <c r="V17" s="219"/>
      <c r="W17" s="219"/>
      <c r="X17" s="219"/>
      <c r="Y17" s="282"/>
      <c r="Z17" s="285">
        <v>0.4</v>
      </c>
      <c r="AA17" s="285"/>
      <c r="AB17" s="285"/>
      <c r="AC17" s="285"/>
      <c r="AD17" s="290">
        <v>588255</v>
      </c>
      <c r="AE17" s="290"/>
      <c r="AF17" s="290"/>
      <c r="AG17" s="290"/>
      <c r="AH17" s="290"/>
      <c r="AI17" s="290"/>
      <c r="AJ17" s="290"/>
      <c r="AK17" s="290"/>
      <c r="AL17" s="286">
        <v>0.7</v>
      </c>
      <c r="AM17" s="240"/>
      <c r="AN17" s="240"/>
      <c r="AO17" s="299"/>
      <c r="AP17" s="263" t="s">
        <v>373</v>
      </c>
      <c r="AQ17" s="36"/>
      <c r="AR17" s="36"/>
      <c r="AS17" s="36"/>
      <c r="AT17" s="36"/>
      <c r="AU17" s="36"/>
      <c r="AV17" s="36"/>
      <c r="AW17" s="36"/>
      <c r="AX17" s="36"/>
      <c r="AY17" s="36"/>
      <c r="AZ17" s="36"/>
      <c r="BA17" s="36"/>
      <c r="BB17" s="36"/>
      <c r="BC17" s="36"/>
      <c r="BD17" s="36"/>
      <c r="BE17" s="36"/>
      <c r="BF17" s="272"/>
      <c r="BG17" s="277" t="s">
        <v>212</v>
      </c>
      <c r="BH17" s="219"/>
      <c r="BI17" s="219"/>
      <c r="BJ17" s="219"/>
      <c r="BK17" s="219"/>
      <c r="BL17" s="219"/>
      <c r="BM17" s="219"/>
      <c r="BN17" s="282"/>
      <c r="BO17" s="285" t="s">
        <v>212</v>
      </c>
      <c r="BP17" s="285"/>
      <c r="BQ17" s="285"/>
      <c r="BR17" s="285"/>
      <c r="BS17" s="291" t="s">
        <v>212</v>
      </c>
      <c r="BT17" s="219"/>
      <c r="BU17" s="219"/>
      <c r="BV17" s="219"/>
      <c r="BW17" s="219"/>
      <c r="BX17" s="219"/>
      <c r="BY17" s="219"/>
      <c r="BZ17" s="219"/>
      <c r="CA17" s="219"/>
      <c r="CB17" s="332"/>
      <c r="CD17" s="263" t="s">
        <v>375</v>
      </c>
      <c r="CE17" s="36"/>
      <c r="CF17" s="36"/>
      <c r="CG17" s="36"/>
      <c r="CH17" s="36"/>
      <c r="CI17" s="36"/>
      <c r="CJ17" s="36"/>
      <c r="CK17" s="36"/>
      <c r="CL17" s="36"/>
      <c r="CM17" s="36"/>
      <c r="CN17" s="36"/>
      <c r="CO17" s="36"/>
      <c r="CP17" s="36"/>
      <c r="CQ17" s="272"/>
      <c r="CR17" s="277">
        <v>5914258</v>
      </c>
      <c r="CS17" s="219"/>
      <c r="CT17" s="219"/>
      <c r="CU17" s="219"/>
      <c r="CV17" s="219"/>
      <c r="CW17" s="219"/>
      <c r="CX17" s="219"/>
      <c r="CY17" s="282"/>
      <c r="CZ17" s="285">
        <v>4.2</v>
      </c>
      <c r="DA17" s="285"/>
      <c r="DB17" s="285"/>
      <c r="DC17" s="285"/>
      <c r="DD17" s="291" t="s">
        <v>212</v>
      </c>
      <c r="DE17" s="219"/>
      <c r="DF17" s="219"/>
      <c r="DG17" s="219"/>
      <c r="DH17" s="219"/>
      <c r="DI17" s="219"/>
      <c r="DJ17" s="219"/>
      <c r="DK17" s="219"/>
      <c r="DL17" s="219"/>
      <c r="DM17" s="219"/>
      <c r="DN17" s="219"/>
      <c r="DO17" s="219"/>
      <c r="DP17" s="282"/>
      <c r="DQ17" s="291">
        <v>5914258</v>
      </c>
      <c r="DR17" s="219"/>
      <c r="DS17" s="219"/>
      <c r="DT17" s="219"/>
      <c r="DU17" s="219"/>
      <c r="DV17" s="219"/>
      <c r="DW17" s="219"/>
      <c r="DX17" s="219"/>
      <c r="DY17" s="219"/>
      <c r="DZ17" s="219"/>
      <c r="EA17" s="219"/>
      <c r="EB17" s="219"/>
      <c r="EC17" s="332"/>
    </row>
    <row r="18" spans="2:133" ht="11.25" customHeight="1">
      <c r="B18" s="263" t="s">
        <v>376</v>
      </c>
      <c r="C18" s="36"/>
      <c r="D18" s="36"/>
      <c r="E18" s="36"/>
      <c r="F18" s="36"/>
      <c r="G18" s="36"/>
      <c r="H18" s="36"/>
      <c r="I18" s="36"/>
      <c r="J18" s="36"/>
      <c r="K18" s="36"/>
      <c r="L18" s="36"/>
      <c r="M18" s="36"/>
      <c r="N18" s="36"/>
      <c r="O18" s="36"/>
      <c r="P18" s="36"/>
      <c r="Q18" s="272"/>
      <c r="R18" s="277">
        <v>144680</v>
      </c>
      <c r="S18" s="219"/>
      <c r="T18" s="219"/>
      <c r="U18" s="219"/>
      <c r="V18" s="219"/>
      <c r="W18" s="219"/>
      <c r="X18" s="219"/>
      <c r="Y18" s="282"/>
      <c r="Z18" s="285">
        <v>0.1</v>
      </c>
      <c r="AA18" s="285"/>
      <c r="AB18" s="285"/>
      <c r="AC18" s="285"/>
      <c r="AD18" s="290">
        <v>144680</v>
      </c>
      <c r="AE18" s="290"/>
      <c r="AF18" s="290"/>
      <c r="AG18" s="290"/>
      <c r="AH18" s="290"/>
      <c r="AI18" s="290"/>
      <c r="AJ18" s="290"/>
      <c r="AK18" s="290"/>
      <c r="AL18" s="286">
        <v>0.2</v>
      </c>
      <c r="AM18" s="240"/>
      <c r="AN18" s="240"/>
      <c r="AO18" s="299"/>
      <c r="AP18" s="263" t="s">
        <v>99</v>
      </c>
      <c r="AQ18" s="36"/>
      <c r="AR18" s="36"/>
      <c r="AS18" s="36"/>
      <c r="AT18" s="36"/>
      <c r="AU18" s="36"/>
      <c r="AV18" s="36"/>
      <c r="AW18" s="36"/>
      <c r="AX18" s="36"/>
      <c r="AY18" s="36"/>
      <c r="AZ18" s="36"/>
      <c r="BA18" s="36"/>
      <c r="BB18" s="36"/>
      <c r="BC18" s="36"/>
      <c r="BD18" s="36"/>
      <c r="BE18" s="36"/>
      <c r="BF18" s="272"/>
      <c r="BG18" s="277" t="s">
        <v>212</v>
      </c>
      <c r="BH18" s="219"/>
      <c r="BI18" s="219"/>
      <c r="BJ18" s="219"/>
      <c r="BK18" s="219"/>
      <c r="BL18" s="219"/>
      <c r="BM18" s="219"/>
      <c r="BN18" s="282"/>
      <c r="BO18" s="285" t="s">
        <v>212</v>
      </c>
      <c r="BP18" s="285"/>
      <c r="BQ18" s="285"/>
      <c r="BR18" s="285"/>
      <c r="BS18" s="291" t="s">
        <v>212</v>
      </c>
      <c r="BT18" s="219"/>
      <c r="BU18" s="219"/>
      <c r="BV18" s="219"/>
      <c r="BW18" s="219"/>
      <c r="BX18" s="219"/>
      <c r="BY18" s="219"/>
      <c r="BZ18" s="219"/>
      <c r="CA18" s="219"/>
      <c r="CB18" s="332"/>
      <c r="CD18" s="263" t="s">
        <v>377</v>
      </c>
      <c r="CE18" s="36"/>
      <c r="CF18" s="36"/>
      <c r="CG18" s="36"/>
      <c r="CH18" s="36"/>
      <c r="CI18" s="36"/>
      <c r="CJ18" s="36"/>
      <c r="CK18" s="36"/>
      <c r="CL18" s="36"/>
      <c r="CM18" s="36"/>
      <c r="CN18" s="36"/>
      <c r="CO18" s="36"/>
      <c r="CP18" s="36"/>
      <c r="CQ18" s="272"/>
      <c r="CR18" s="277" t="s">
        <v>212</v>
      </c>
      <c r="CS18" s="219"/>
      <c r="CT18" s="219"/>
      <c r="CU18" s="219"/>
      <c r="CV18" s="219"/>
      <c r="CW18" s="219"/>
      <c r="CX18" s="219"/>
      <c r="CY18" s="282"/>
      <c r="CZ18" s="285" t="s">
        <v>212</v>
      </c>
      <c r="DA18" s="285"/>
      <c r="DB18" s="285"/>
      <c r="DC18" s="285"/>
      <c r="DD18" s="291" t="s">
        <v>212</v>
      </c>
      <c r="DE18" s="219"/>
      <c r="DF18" s="219"/>
      <c r="DG18" s="219"/>
      <c r="DH18" s="219"/>
      <c r="DI18" s="219"/>
      <c r="DJ18" s="219"/>
      <c r="DK18" s="219"/>
      <c r="DL18" s="219"/>
      <c r="DM18" s="219"/>
      <c r="DN18" s="219"/>
      <c r="DO18" s="219"/>
      <c r="DP18" s="282"/>
      <c r="DQ18" s="291" t="s">
        <v>212</v>
      </c>
      <c r="DR18" s="219"/>
      <c r="DS18" s="219"/>
      <c r="DT18" s="219"/>
      <c r="DU18" s="219"/>
      <c r="DV18" s="219"/>
      <c r="DW18" s="219"/>
      <c r="DX18" s="219"/>
      <c r="DY18" s="219"/>
      <c r="DZ18" s="219"/>
      <c r="EA18" s="219"/>
      <c r="EB18" s="219"/>
      <c r="EC18" s="332"/>
    </row>
    <row r="19" spans="2:133" ht="11.25" customHeight="1">
      <c r="B19" s="263" t="s">
        <v>75</v>
      </c>
      <c r="C19" s="36"/>
      <c r="D19" s="36"/>
      <c r="E19" s="36"/>
      <c r="F19" s="36"/>
      <c r="G19" s="36"/>
      <c r="H19" s="36"/>
      <c r="I19" s="36"/>
      <c r="J19" s="36"/>
      <c r="K19" s="36"/>
      <c r="L19" s="36"/>
      <c r="M19" s="36"/>
      <c r="N19" s="36"/>
      <c r="O19" s="36"/>
      <c r="P19" s="36"/>
      <c r="Q19" s="272"/>
      <c r="R19" s="277">
        <v>21149</v>
      </c>
      <c r="S19" s="219"/>
      <c r="T19" s="219"/>
      <c r="U19" s="219"/>
      <c r="V19" s="219"/>
      <c r="W19" s="219"/>
      <c r="X19" s="219"/>
      <c r="Y19" s="282"/>
      <c r="Z19" s="285">
        <v>0</v>
      </c>
      <c r="AA19" s="285"/>
      <c r="AB19" s="285"/>
      <c r="AC19" s="285"/>
      <c r="AD19" s="290">
        <v>21149</v>
      </c>
      <c r="AE19" s="290"/>
      <c r="AF19" s="290"/>
      <c r="AG19" s="290"/>
      <c r="AH19" s="290"/>
      <c r="AI19" s="290"/>
      <c r="AJ19" s="290"/>
      <c r="AK19" s="290"/>
      <c r="AL19" s="286">
        <v>0</v>
      </c>
      <c r="AM19" s="240"/>
      <c r="AN19" s="240"/>
      <c r="AO19" s="299"/>
      <c r="AP19" s="263" t="s">
        <v>378</v>
      </c>
      <c r="AQ19" s="36"/>
      <c r="AR19" s="36"/>
      <c r="AS19" s="36"/>
      <c r="AT19" s="36"/>
      <c r="AU19" s="36"/>
      <c r="AV19" s="36"/>
      <c r="AW19" s="36"/>
      <c r="AX19" s="36"/>
      <c r="AY19" s="36"/>
      <c r="AZ19" s="36"/>
      <c r="BA19" s="36"/>
      <c r="BB19" s="36"/>
      <c r="BC19" s="36"/>
      <c r="BD19" s="36"/>
      <c r="BE19" s="36"/>
      <c r="BF19" s="272"/>
      <c r="BG19" s="277" t="s">
        <v>212</v>
      </c>
      <c r="BH19" s="219"/>
      <c r="BI19" s="219"/>
      <c r="BJ19" s="219"/>
      <c r="BK19" s="219"/>
      <c r="BL19" s="219"/>
      <c r="BM19" s="219"/>
      <c r="BN19" s="282"/>
      <c r="BO19" s="285" t="s">
        <v>212</v>
      </c>
      <c r="BP19" s="285"/>
      <c r="BQ19" s="285"/>
      <c r="BR19" s="285"/>
      <c r="BS19" s="291" t="s">
        <v>212</v>
      </c>
      <c r="BT19" s="219"/>
      <c r="BU19" s="219"/>
      <c r="BV19" s="219"/>
      <c r="BW19" s="219"/>
      <c r="BX19" s="219"/>
      <c r="BY19" s="219"/>
      <c r="BZ19" s="219"/>
      <c r="CA19" s="219"/>
      <c r="CB19" s="332"/>
      <c r="CD19" s="263" t="s">
        <v>379</v>
      </c>
      <c r="CE19" s="36"/>
      <c r="CF19" s="36"/>
      <c r="CG19" s="36"/>
      <c r="CH19" s="36"/>
      <c r="CI19" s="36"/>
      <c r="CJ19" s="36"/>
      <c r="CK19" s="36"/>
      <c r="CL19" s="36"/>
      <c r="CM19" s="36"/>
      <c r="CN19" s="36"/>
      <c r="CO19" s="36"/>
      <c r="CP19" s="36"/>
      <c r="CQ19" s="272"/>
      <c r="CR19" s="277" t="s">
        <v>212</v>
      </c>
      <c r="CS19" s="219"/>
      <c r="CT19" s="219"/>
      <c r="CU19" s="219"/>
      <c r="CV19" s="219"/>
      <c r="CW19" s="219"/>
      <c r="CX19" s="219"/>
      <c r="CY19" s="282"/>
      <c r="CZ19" s="285" t="s">
        <v>212</v>
      </c>
      <c r="DA19" s="285"/>
      <c r="DB19" s="285"/>
      <c r="DC19" s="285"/>
      <c r="DD19" s="291" t="s">
        <v>212</v>
      </c>
      <c r="DE19" s="219"/>
      <c r="DF19" s="219"/>
      <c r="DG19" s="219"/>
      <c r="DH19" s="219"/>
      <c r="DI19" s="219"/>
      <c r="DJ19" s="219"/>
      <c r="DK19" s="219"/>
      <c r="DL19" s="219"/>
      <c r="DM19" s="219"/>
      <c r="DN19" s="219"/>
      <c r="DO19" s="219"/>
      <c r="DP19" s="282"/>
      <c r="DQ19" s="291" t="s">
        <v>212</v>
      </c>
      <c r="DR19" s="219"/>
      <c r="DS19" s="219"/>
      <c r="DT19" s="219"/>
      <c r="DU19" s="219"/>
      <c r="DV19" s="219"/>
      <c r="DW19" s="219"/>
      <c r="DX19" s="219"/>
      <c r="DY19" s="219"/>
      <c r="DZ19" s="219"/>
      <c r="EA19" s="219"/>
      <c r="EB19" s="219"/>
      <c r="EC19" s="332"/>
    </row>
    <row r="20" spans="2:133" ht="11.25" customHeight="1">
      <c r="B20" s="263" t="s">
        <v>380</v>
      </c>
      <c r="C20" s="36"/>
      <c r="D20" s="36"/>
      <c r="E20" s="36"/>
      <c r="F20" s="36"/>
      <c r="G20" s="36"/>
      <c r="H20" s="36"/>
      <c r="I20" s="36"/>
      <c r="J20" s="36"/>
      <c r="K20" s="36"/>
      <c r="L20" s="36"/>
      <c r="M20" s="36"/>
      <c r="N20" s="36"/>
      <c r="O20" s="36"/>
      <c r="P20" s="36"/>
      <c r="Q20" s="272"/>
      <c r="R20" s="277">
        <v>1023</v>
      </c>
      <c r="S20" s="219"/>
      <c r="T20" s="219"/>
      <c r="U20" s="219"/>
      <c r="V20" s="219"/>
      <c r="W20" s="219"/>
      <c r="X20" s="219"/>
      <c r="Y20" s="282"/>
      <c r="Z20" s="285">
        <v>0</v>
      </c>
      <c r="AA20" s="285"/>
      <c r="AB20" s="285"/>
      <c r="AC20" s="285"/>
      <c r="AD20" s="290">
        <v>1023</v>
      </c>
      <c r="AE20" s="290"/>
      <c r="AF20" s="290"/>
      <c r="AG20" s="290"/>
      <c r="AH20" s="290"/>
      <c r="AI20" s="290"/>
      <c r="AJ20" s="290"/>
      <c r="AK20" s="290"/>
      <c r="AL20" s="286">
        <v>0</v>
      </c>
      <c r="AM20" s="240"/>
      <c r="AN20" s="240"/>
      <c r="AO20" s="299"/>
      <c r="AP20" s="263" t="s">
        <v>171</v>
      </c>
      <c r="AQ20" s="36"/>
      <c r="AR20" s="36"/>
      <c r="AS20" s="36"/>
      <c r="AT20" s="36"/>
      <c r="AU20" s="36"/>
      <c r="AV20" s="36"/>
      <c r="AW20" s="36"/>
      <c r="AX20" s="36"/>
      <c r="AY20" s="36"/>
      <c r="AZ20" s="36"/>
      <c r="BA20" s="36"/>
      <c r="BB20" s="36"/>
      <c r="BC20" s="36"/>
      <c r="BD20" s="36"/>
      <c r="BE20" s="36"/>
      <c r="BF20" s="272"/>
      <c r="BG20" s="277" t="s">
        <v>212</v>
      </c>
      <c r="BH20" s="219"/>
      <c r="BI20" s="219"/>
      <c r="BJ20" s="219"/>
      <c r="BK20" s="219"/>
      <c r="BL20" s="219"/>
      <c r="BM20" s="219"/>
      <c r="BN20" s="282"/>
      <c r="BO20" s="285" t="s">
        <v>212</v>
      </c>
      <c r="BP20" s="285"/>
      <c r="BQ20" s="285"/>
      <c r="BR20" s="285"/>
      <c r="BS20" s="291" t="s">
        <v>212</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141505341</v>
      </c>
      <c r="CS20" s="219"/>
      <c r="CT20" s="219"/>
      <c r="CU20" s="219"/>
      <c r="CV20" s="219"/>
      <c r="CW20" s="219"/>
      <c r="CX20" s="219"/>
      <c r="CY20" s="282"/>
      <c r="CZ20" s="285">
        <v>100</v>
      </c>
      <c r="DA20" s="285"/>
      <c r="DB20" s="285"/>
      <c r="DC20" s="285"/>
      <c r="DD20" s="291">
        <v>23644495</v>
      </c>
      <c r="DE20" s="219"/>
      <c r="DF20" s="219"/>
      <c r="DG20" s="219"/>
      <c r="DH20" s="219"/>
      <c r="DI20" s="219"/>
      <c r="DJ20" s="219"/>
      <c r="DK20" s="219"/>
      <c r="DL20" s="219"/>
      <c r="DM20" s="219"/>
      <c r="DN20" s="219"/>
      <c r="DO20" s="219"/>
      <c r="DP20" s="282"/>
      <c r="DQ20" s="291">
        <v>90871974</v>
      </c>
      <c r="DR20" s="219"/>
      <c r="DS20" s="219"/>
      <c r="DT20" s="219"/>
      <c r="DU20" s="219"/>
      <c r="DV20" s="219"/>
      <c r="DW20" s="219"/>
      <c r="DX20" s="219"/>
      <c r="DY20" s="219"/>
      <c r="DZ20" s="219"/>
      <c r="EA20" s="219"/>
      <c r="EB20" s="219"/>
      <c r="EC20" s="332"/>
    </row>
    <row r="21" spans="2:133" ht="11.25" customHeight="1">
      <c r="B21" s="263" t="s">
        <v>381</v>
      </c>
      <c r="C21" s="36"/>
      <c r="D21" s="36"/>
      <c r="E21" s="36"/>
      <c r="F21" s="36"/>
      <c r="G21" s="36"/>
      <c r="H21" s="36"/>
      <c r="I21" s="36"/>
      <c r="J21" s="36"/>
      <c r="K21" s="36"/>
      <c r="L21" s="36"/>
      <c r="M21" s="36"/>
      <c r="N21" s="36"/>
      <c r="O21" s="36"/>
      <c r="P21" s="36"/>
      <c r="Q21" s="272"/>
      <c r="R21" s="277">
        <v>421403</v>
      </c>
      <c r="S21" s="219"/>
      <c r="T21" s="219"/>
      <c r="U21" s="219"/>
      <c r="V21" s="219"/>
      <c r="W21" s="219"/>
      <c r="X21" s="219"/>
      <c r="Y21" s="282"/>
      <c r="Z21" s="285">
        <v>0.3</v>
      </c>
      <c r="AA21" s="285"/>
      <c r="AB21" s="285"/>
      <c r="AC21" s="285"/>
      <c r="AD21" s="290">
        <v>421403</v>
      </c>
      <c r="AE21" s="290"/>
      <c r="AF21" s="290"/>
      <c r="AG21" s="290"/>
      <c r="AH21" s="290"/>
      <c r="AI21" s="290"/>
      <c r="AJ21" s="290"/>
      <c r="AK21" s="290"/>
      <c r="AL21" s="286">
        <v>0.5</v>
      </c>
      <c r="AM21" s="240"/>
      <c r="AN21" s="240"/>
      <c r="AO21" s="299"/>
      <c r="AP21" s="302" t="s">
        <v>382</v>
      </c>
      <c r="AQ21" s="305"/>
      <c r="AR21" s="305"/>
      <c r="AS21" s="305"/>
      <c r="AT21" s="305"/>
      <c r="AU21" s="305"/>
      <c r="AV21" s="305"/>
      <c r="AW21" s="305"/>
      <c r="AX21" s="305"/>
      <c r="AY21" s="305"/>
      <c r="AZ21" s="305"/>
      <c r="BA21" s="305"/>
      <c r="BB21" s="305"/>
      <c r="BC21" s="305"/>
      <c r="BD21" s="305"/>
      <c r="BE21" s="305"/>
      <c r="BF21" s="319"/>
      <c r="BG21" s="277" t="s">
        <v>212</v>
      </c>
      <c r="BH21" s="219"/>
      <c r="BI21" s="219"/>
      <c r="BJ21" s="219"/>
      <c r="BK21" s="219"/>
      <c r="BL21" s="219"/>
      <c r="BM21" s="219"/>
      <c r="BN21" s="282"/>
      <c r="BO21" s="285" t="s">
        <v>212</v>
      </c>
      <c r="BP21" s="285"/>
      <c r="BQ21" s="285"/>
      <c r="BR21" s="285"/>
      <c r="BS21" s="291" t="s">
        <v>212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355</v>
      </c>
      <c r="C22" s="36"/>
      <c r="D22" s="36"/>
      <c r="E22" s="36"/>
      <c r="F22" s="36"/>
      <c r="G22" s="36"/>
      <c r="H22" s="36"/>
      <c r="I22" s="36"/>
      <c r="J22" s="36"/>
      <c r="K22" s="36"/>
      <c r="L22" s="36"/>
      <c r="M22" s="36"/>
      <c r="N22" s="36"/>
      <c r="O22" s="36"/>
      <c r="P22" s="36"/>
      <c r="Q22" s="272"/>
      <c r="R22" s="277" t="s">
        <v>212</v>
      </c>
      <c r="S22" s="219"/>
      <c r="T22" s="219"/>
      <c r="U22" s="219"/>
      <c r="V22" s="219"/>
      <c r="W22" s="219"/>
      <c r="X22" s="219"/>
      <c r="Y22" s="282"/>
      <c r="Z22" s="285" t="s">
        <v>212</v>
      </c>
      <c r="AA22" s="285"/>
      <c r="AB22" s="285"/>
      <c r="AC22" s="285"/>
      <c r="AD22" s="290" t="s">
        <v>212</v>
      </c>
      <c r="AE22" s="290"/>
      <c r="AF22" s="290"/>
      <c r="AG22" s="290"/>
      <c r="AH22" s="290"/>
      <c r="AI22" s="290"/>
      <c r="AJ22" s="290"/>
      <c r="AK22" s="290"/>
      <c r="AL22" s="286" t="s">
        <v>212</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212</v>
      </c>
      <c r="BH22" s="219"/>
      <c r="BI22" s="219"/>
      <c r="BJ22" s="219"/>
      <c r="BK22" s="219"/>
      <c r="BL22" s="219"/>
      <c r="BM22" s="219"/>
      <c r="BN22" s="282"/>
      <c r="BO22" s="285" t="s">
        <v>212</v>
      </c>
      <c r="BP22" s="285"/>
      <c r="BQ22" s="285"/>
      <c r="BR22" s="285"/>
      <c r="BS22" s="291" t="s">
        <v>212</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t="s">
        <v>212</v>
      </c>
      <c r="S23" s="219"/>
      <c r="T23" s="219"/>
      <c r="U23" s="219"/>
      <c r="V23" s="219"/>
      <c r="W23" s="219"/>
      <c r="X23" s="219"/>
      <c r="Y23" s="282"/>
      <c r="Z23" s="285" t="s">
        <v>212</v>
      </c>
      <c r="AA23" s="285"/>
      <c r="AB23" s="285"/>
      <c r="AC23" s="285"/>
      <c r="AD23" s="290" t="s">
        <v>212</v>
      </c>
      <c r="AE23" s="290"/>
      <c r="AF23" s="290"/>
      <c r="AG23" s="290"/>
      <c r="AH23" s="290"/>
      <c r="AI23" s="290"/>
      <c r="AJ23" s="290"/>
      <c r="AK23" s="290"/>
      <c r="AL23" s="286" t="s">
        <v>212</v>
      </c>
      <c r="AM23" s="240"/>
      <c r="AN23" s="240"/>
      <c r="AO23" s="299"/>
      <c r="AP23" s="302" t="s">
        <v>120</v>
      </c>
      <c r="AQ23" s="305"/>
      <c r="AR23" s="305"/>
      <c r="AS23" s="305"/>
      <c r="AT23" s="305"/>
      <c r="AU23" s="305"/>
      <c r="AV23" s="305"/>
      <c r="AW23" s="305"/>
      <c r="AX23" s="305"/>
      <c r="AY23" s="305"/>
      <c r="AZ23" s="305"/>
      <c r="BA23" s="305"/>
      <c r="BB23" s="305"/>
      <c r="BC23" s="305"/>
      <c r="BD23" s="305"/>
      <c r="BE23" s="305"/>
      <c r="BF23" s="319"/>
      <c r="BG23" s="277" t="s">
        <v>212</v>
      </c>
      <c r="BH23" s="219"/>
      <c r="BI23" s="219"/>
      <c r="BJ23" s="219"/>
      <c r="BK23" s="219"/>
      <c r="BL23" s="219"/>
      <c r="BM23" s="219"/>
      <c r="BN23" s="282"/>
      <c r="BO23" s="285" t="s">
        <v>212</v>
      </c>
      <c r="BP23" s="285"/>
      <c r="BQ23" s="285"/>
      <c r="BR23" s="285"/>
      <c r="BS23" s="291" t="s">
        <v>212</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390</v>
      </c>
      <c r="DA23" s="139"/>
      <c r="DB23" s="139"/>
      <c r="DC23" s="144"/>
      <c r="DD23" s="183" t="s">
        <v>313</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t="s">
        <v>212</v>
      </c>
      <c r="S24" s="219"/>
      <c r="T24" s="219"/>
      <c r="U24" s="219"/>
      <c r="V24" s="219"/>
      <c r="W24" s="219"/>
      <c r="X24" s="219"/>
      <c r="Y24" s="282"/>
      <c r="Z24" s="285" t="s">
        <v>212</v>
      </c>
      <c r="AA24" s="285"/>
      <c r="AB24" s="285"/>
      <c r="AC24" s="285"/>
      <c r="AD24" s="290" t="s">
        <v>212</v>
      </c>
      <c r="AE24" s="290"/>
      <c r="AF24" s="290"/>
      <c r="AG24" s="290"/>
      <c r="AH24" s="290"/>
      <c r="AI24" s="290"/>
      <c r="AJ24" s="290"/>
      <c r="AK24" s="290"/>
      <c r="AL24" s="286" t="s">
        <v>212</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212</v>
      </c>
      <c r="BH24" s="219"/>
      <c r="BI24" s="219"/>
      <c r="BJ24" s="219"/>
      <c r="BK24" s="219"/>
      <c r="BL24" s="219"/>
      <c r="BM24" s="219"/>
      <c r="BN24" s="282"/>
      <c r="BO24" s="285" t="s">
        <v>212</v>
      </c>
      <c r="BP24" s="285"/>
      <c r="BQ24" s="285"/>
      <c r="BR24" s="285"/>
      <c r="BS24" s="291" t="s">
        <v>212</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66544129</v>
      </c>
      <c r="CS24" s="279"/>
      <c r="CT24" s="279"/>
      <c r="CU24" s="279"/>
      <c r="CV24" s="279"/>
      <c r="CW24" s="279"/>
      <c r="CX24" s="279"/>
      <c r="CY24" s="281"/>
      <c r="CZ24" s="294">
        <v>47</v>
      </c>
      <c r="DA24" s="296"/>
      <c r="DB24" s="296"/>
      <c r="DC24" s="342"/>
      <c r="DD24" s="346">
        <v>40429513</v>
      </c>
      <c r="DE24" s="279"/>
      <c r="DF24" s="279"/>
      <c r="DG24" s="279"/>
      <c r="DH24" s="279"/>
      <c r="DI24" s="279"/>
      <c r="DJ24" s="279"/>
      <c r="DK24" s="281"/>
      <c r="DL24" s="346">
        <v>37360112</v>
      </c>
      <c r="DM24" s="279"/>
      <c r="DN24" s="279"/>
      <c r="DO24" s="279"/>
      <c r="DP24" s="279"/>
      <c r="DQ24" s="279"/>
      <c r="DR24" s="279"/>
      <c r="DS24" s="279"/>
      <c r="DT24" s="279"/>
      <c r="DU24" s="279"/>
      <c r="DV24" s="281"/>
      <c r="DW24" s="294">
        <v>47.2</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212</v>
      </c>
      <c r="S25" s="219"/>
      <c r="T25" s="219"/>
      <c r="U25" s="219"/>
      <c r="V25" s="219"/>
      <c r="W25" s="219"/>
      <c r="X25" s="219"/>
      <c r="Y25" s="282"/>
      <c r="Z25" s="285" t="s">
        <v>212</v>
      </c>
      <c r="AA25" s="285"/>
      <c r="AB25" s="285"/>
      <c r="AC25" s="285"/>
      <c r="AD25" s="290" t="s">
        <v>212</v>
      </c>
      <c r="AE25" s="290"/>
      <c r="AF25" s="290"/>
      <c r="AG25" s="290"/>
      <c r="AH25" s="290"/>
      <c r="AI25" s="290"/>
      <c r="AJ25" s="290"/>
      <c r="AK25" s="290"/>
      <c r="AL25" s="286" t="s">
        <v>212</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212</v>
      </c>
      <c r="BH25" s="219"/>
      <c r="BI25" s="219"/>
      <c r="BJ25" s="219"/>
      <c r="BK25" s="219"/>
      <c r="BL25" s="219"/>
      <c r="BM25" s="219"/>
      <c r="BN25" s="282"/>
      <c r="BO25" s="285" t="s">
        <v>212</v>
      </c>
      <c r="BP25" s="285"/>
      <c r="BQ25" s="285"/>
      <c r="BR25" s="285"/>
      <c r="BS25" s="291" t="s">
        <v>212</v>
      </c>
      <c r="BT25" s="219"/>
      <c r="BU25" s="219"/>
      <c r="BV25" s="219"/>
      <c r="BW25" s="219"/>
      <c r="BX25" s="219"/>
      <c r="BY25" s="219"/>
      <c r="BZ25" s="219"/>
      <c r="CA25" s="219"/>
      <c r="CB25" s="332"/>
      <c r="CD25" s="263" t="s">
        <v>210</v>
      </c>
      <c r="CE25" s="36"/>
      <c r="CF25" s="36"/>
      <c r="CG25" s="36"/>
      <c r="CH25" s="36"/>
      <c r="CI25" s="36"/>
      <c r="CJ25" s="36"/>
      <c r="CK25" s="36"/>
      <c r="CL25" s="36"/>
      <c r="CM25" s="36"/>
      <c r="CN25" s="36"/>
      <c r="CO25" s="36"/>
      <c r="CP25" s="36"/>
      <c r="CQ25" s="272"/>
      <c r="CR25" s="277">
        <v>19989711</v>
      </c>
      <c r="CS25" s="318"/>
      <c r="CT25" s="318"/>
      <c r="CU25" s="318"/>
      <c r="CV25" s="318"/>
      <c r="CW25" s="318"/>
      <c r="CX25" s="318"/>
      <c r="CY25" s="337"/>
      <c r="CZ25" s="286">
        <v>14.1</v>
      </c>
      <c r="DA25" s="340"/>
      <c r="DB25" s="340"/>
      <c r="DC25" s="343"/>
      <c r="DD25" s="291">
        <v>19081076</v>
      </c>
      <c r="DE25" s="318"/>
      <c r="DF25" s="318"/>
      <c r="DG25" s="318"/>
      <c r="DH25" s="318"/>
      <c r="DI25" s="318"/>
      <c r="DJ25" s="318"/>
      <c r="DK25" s="337"/>
      <c r="DL25" s="291">
        <v>18778486</v>
      </c>
      <c r="DM25" s="318"/>
      <c r="DN25" s="318"/>
      <c r="DO25" s="318"/>
      <c r="DP25" s="318"/>
      <c r="DQ25" s="318"/>
      <c r="DR25" s="318"/>
      <c r="DS25" s="318"/>
      <c r="DT25" s="318"/>
      <c r="DU25" s="318"/>
      <c r="DV25" s="337"/>
      <c r="DW25" s="286">
        <v>23.7</v>
      </c>
      <c r="DX25" s="340"/>
      <c r="DY25" s="340"/>
      <c r="DZ25" s="340"/>
      <c r="EA25" s="340"/>
      <c r="EB25" s="340"/>
      <c r="EC25" s="365"/>
    </row>
    <row r="26" spans="2:133" ht="11.25" customHeight="1">
      <c r="B26" s="263" t="s">
        <v>80</v>
      </c>
      <c r="C26" s="36"/>
      <c r="D26" s="36"/>
      <c r="E26" s="36"/>
      <c r="F26" s="36"/>
      <c r="G26" s="36"/>
      <c r="H26" s="36"/>
      <c r="I26" s="36"/>
      <c r="J26" s="36"/>
      <c r="K26" s="36"/>
      <c r="L26" s="36"/>
      <c r="M26" s="36"/>
      <c r="N26" s="36"/>
      <c r="O26" s="36"/>
      <c r="P26" s="36"/>
      <c r="Q26" s="272"/>
      <c r="R26" s="277">
        <v>42435446</v>
      </c>
      <c r="S26" s="219"/>
      <c r="T26" s="219"/>
      <c r="U26" s="219"/>
      <c r="V26" s="219"/>
      <c r="W26" s="219"/>
      <c r="X26" s="219"/>
      <c r="Y26" s="282"/>
      <c r="Z26" s="285">
        <v>28.3</v>
      </c>
      <c r="AA26" s="285"/>
      <c r="AB26" s="285"/>
      <c r="AC26" s="285"/>
      <c r="AD26" s="290">
        <v>42435446</v>
      </c>
      <c r="AE26" s="290"/>
      <c r="AF26" s="290"/>
      <c r="AG26" s="290"/>
      <c r="AH26" s="290"/>
      <c r="AI26" s="290"/>
      <c r="AJ26" s="290"/>
      <c r="AK26" s="290"/>
      <c r="AL26" s="286">
        <v>53.6</v>
      </c>
      <c r="AM26" s="240"/>
      <c r="AN26" s="240"/>
      <c r="AO26" s="299"/>
      <c r="AP26" s="302" t="s">
        <v>401</v>
      </c>
      <c r="AQ26" s="304"/>
      <c r="AR26" s="304"/>
      <c r="AS26" s="304"/>
      <c r="AT26" s="304"/>
      <c r="AU26" s="304"/>
      <c r="AV26" s="304"/>
      <c r="AW26" s="304"/>
      <c r="AX26" s="304"/>
      <c r="AY26" s="304"/>
      <c r="AZ26" s="304"/>
      <c r="BA26" s="304"/>
      <c r="BB26" s="304"/>
      <c r="BC26" s="304"/>
      <c r="BD26" s="304"/>
      <c r="BE26" s="304"/>
      <c r="BF26" s="319"/>
      <c r="BG26" s="277" t="s">
        <v>212</v>
      </c>
      <c r="BH26" s="219"/>
      <c r="BI26" s="219"/>
      <c r="BJ26" s="219"/>
      <c r="BK26" s="219"/>
      <c r="BL26" s="219"/>
      <c r="BM26" s="219"/>
      <c r="BN26" s="282"/>
      <c r="BO26" s="285" t="s">
        <v>212</v>
      </c>
      <c r="BP26" s="285"/>
      <c r="BQ26" s="285"/>
      <c r="BR26" s="285"/>
      <c r="BS26" s="291" t="s">
        <v>212</v>
      </c>
      <c r="BT26" s="219"/>
      <c r="BU26" s="219"/>
      <c r="BV26" s="219"/>
      <c r="BW26" s="219"/>
      <c r="BX26" s="219"/>
      <c r="BY26" s="219"/>
      <c r="BZ26" s="219"/>
      <c r="CA26" s="219"/>
      <c r="CB26" s="332"/>
      <c r="CD26" s="263" t="s">
        <v>123</v>
      </c>
      <c r="CE26" s="36"/>
      <c r="CF26" s="36"/>
      <c r="CG26" s="36"/>
      <c r="CH26" s="36"/>
      <c r="CI26" s="36"/>
      <c r="CJ26" s="36"/>
      <c r="CK26" s="36"/>
      <c r="CL26" s="36"/>
      <c r="CM26" s="36"/>
      <c r="CN26" s="36"/>
      <c r="CO26" s="36"/>
      <c r="CP26" s="36"/>
      <c r="CQ26" s="272"/>
      <c r="CR26" s="277">
        <v>13992663</v>
      </c>
      <c r="CS26" s="219"/>
      <c r="CT26" s="219"/>
      <c r="CU26" s="219"/>
      <c r="CV26" s="219"/>
      <c r="CW26" s="219"/>
      <c r="CX26" s="219"/>
      <c r="CY26" s="282"/>
      <c r="CZ26" s="286">
        <v>9.9</v>
      </c>
      <c r="DA26" s="340"/>
      <c r="DB26" s="340"/>
      <c r="DC26" s="343"/>
      <c r="DD26" s="291">
        <v>13170671</v>
      </c>
      <c r="DE26" s="219"/>
      <c r="DF26" s="219"/>
      <c r="DG26" s="219"/>
      <c r="DH26" s="219"/>
      <c r="DI26" s="219"/>
      <c r="DJ26" s="219"/>
      <c r="DK26" s="282"/>
      <c r="DL26" s="291" t="s">
        <v>212</v>
      </c>
      <c r="DM26" s="219"/>
      <c r="DN26" s="219"/>
      <c r="DO26" s="219"/>
      <c r="DP26" s="219"/>
      <c r="DQ26" s="219"/>
      <c r="DR26" s="219"/>
      <c r="DS26" s="219"/>
      <c r="DT26" s="219"/>
      <c r="DU26" s="219"/>
      <c r="DV26" s="282"/>
      <c r="DW26" s="286" t="s">
        <v>212</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22795</v>
      </c>
      <c r="S27" s="219"/>
      <c r="T27" s="219"/>
      <c r="U27" s="219"/>
      <c r="V27" s="219"/>
      <c r="W27" s="219"/>
      <c r="X27" s="219"/>
      <c r="Y27" s="282"/>
      <c r="Z27" s="285">
        <v>0</v>
      </c>
      <c r="AA27" s="285"/>
      <c r="AB27" s="285"/>
      <c r="AC27" s="285"/>
      <c r="AD27" s="290">
        <v>22795</v>
      </c>
      <c r="AE27" s="290"/>
      <c r="AF27" s="290"/>
      <c r="AG27" s="290"/>
      <c r="AH27" s="290"/>
      <c r="AI27" s="290"/>
      <c r="AJ27" s="290"/>
      <c r="AK27" s="290"/>
      <c r="AL27" s="286">
        <v>0</v>
      </c>
      <c r="AM27" s="240"/>
      <c r="AN27" s="240"/>
      <c r="AO27" s="299"/>
      <c r="AP27" s="263" t="s">
        <v>404</v>
      </c>
      <c r="AQ27" s="36"/>
      <c r="AR27" s="36"/>
      <c r="AS27" s="36"/>
      <c r="AT27" s="36"/>
      <c r="AU27" s="36"/>
      <c r="AV27" s="36"/>
      <c r="AW27" s="36"/>
      <c r="AX27" s="36"/>
      <c r="AY27" s="36"/>
      <c r="AZ27" s="36"/>
      <c r="BA27" s="36"/>
      <c r="BB27" s="36"/>
      <c r="BC27" s="36"/>
      <c r="BD27" s="36"/>
      <c r="BE27" s="36"/>
      <c r="BF27" s="272"/>
      <c r="BG27" s="277">
        <v>34734459</v>
      </c>
      <c r="BH27" s="219"/>
      <c r="BI27" s="219"/>
      <c r="BJ27" s="219"/>
      <c r="BK27" s="219"/>
      <c r="BL27" s="219"/>
      <c r="BM27" s="219"/>
      <c r="BN27" s="282"/>
      <c r="BO27" s="285">
        <v>100</v>
      </c>
      <c r="BP27" s="285"/>
      <c r="BQ27" s="285"/>
      <c r="BR27" s="285"/>
      <c r="BS27" s="291" t="s">
        <v>212</v>
      </c>
      <c r="BT27" s="219"/>
      <c r="BU27" s="219"/>
      <c r="BV27" s="219"/>
      <c r="BW27" s="219"/>
      <c r="BX27" s="219"/>
      <c r="BY27" s="219"/>
      <c r="BZ27" s="219"/>
      <c r="CA27" s="219"/>
      <c r="CB27" s="332"/>
      <c r="CD27" s="263" t="s">
        <v>237</v>
      </c>
      <c r="CE27" s="36"/>
      <c r="CF27" s="36"/>
      <c r="CG27" s="36"/>
      <c r="CH27" s="36"/>
      <c r="CI27" s="36"/>
      <c r="CJ27" s="36"/>
      <c r="CK27" s="36"/>
      <c r="CL27" s="36"/>
      <c r="CM27" s="36"/>
      <c r="CN27" s="36"/>
      <c r="CO27" s="36"/>
      <c r="CP27" s="36"/>
      <c r="CQ27" s="272"/>
      <c r="CR27" s="277">
        <v>40640192</v>
      </c>
      <c r="CS27" s="318"/>
      <c r="CT27" s="318"/>
      <c r="CU27" s="318"/>
      <c r="CV27" s="318"/>
      <c r="CW27" s="318"/>
      <c r="CX27" s="318"/>
      <c r="CY27" s="337"/>
      <c r="CZ27" s="286">
        <v>28.7</v>
      </c>
      <c r="DA27" s="340"/>
      <c r="DB27" s="340"/>
      <c r="DC27" s="343"/>
      <c r="DD27" s="291">
        <v>15434211</v>
      </c>
      <c r="DE27" s="318"/>
      <c r="DF27" s="318"/>
      <c r="DG27" s="318"/>
      <c r="DH27" s="318"/>
      <c r="DI27" s="318"/>
      <c r="DJ27" s="318"/>
      <c r="DK27" s="337"/>
      <c r="DL27" s="291">
        <v>15334897</v>
      </c>
      <c r="DM27" s="318"/>
      <c r="DN27" s="318"/>
      <c r="DO27" s="318"/>
      <c r="DP27" s="318"/>
      <c r="DQ27" s="318"/>
      <c r="DR27" s="318"/>
      <c r="DS27" s="318"/>
      <c r="DT27" s="318"/>
      <c r="DU27" s="318"/>
      <c r="DV27" s="337"/>
      <c r="DW27" s="286">
        <v>19.399999999999999</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1018323</v>
      </c>
      <c r="S28" s="219"/>
      <c r="T28" s="219"/>
      <c r="U28" s="219"/>
      <c r="V28" s="219"/>
      <c r="W28" s="219"/>
      <c r="X28" s="219"/>
      <c r="Y28" s="282"/>
      <c r="Z28" s="285">
        <v>0.7</v>
      </c>
      <c r="AA28" s="285"/>
      <c r="AB28" s="285"/>
      <c r="AC28" s="285"/>
      <c r="AD28" s="290" t="s">
        <v>212</v>
      </c>
      <c r="AE28" s="290"/>
      <c r="AF28" s="290"/>
      <c r="AG28" s="290"/>
      <c r="AH28" s="290"/>
      <c r="AI28" s="290"/>
      <c r="AJ28" s="290"/>
      <c r="AK28" s="290"/>
      <c r="AL28" s="286" t="s">
        <v>212</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5914226</v>
      </c>
      <c r="CS28" s="219"/>
      <c r="CT28" s="219"/>
      <c r="CU28" s="219"/>
      <c r="CV28" s="219"/>
      <c r="CW28" s="219"/>
      <c r="CX28" s="219"/>
      <c r="CY28" s="282"/>
      <c r="CZ28" s="286">
        <v>4.2</v>
      </c>
      <c r="DA28" s="340"/>
      <c r="DB28" s="340"/>
      <c r="DC28" s="343"/>
      <c r="DD28" s="291">
        <v>5914226</v>
      </c>
      <c r="DE28" s="219"/>
      <c r="DF28" s="219"/>
      <c r="DG28" s="219"/>
      <c r="DH28" s="219"/>
      <c r="DI28" s="219"/>
      <c r="DJ28" s="219"/>
      <c r="DK28" s="282"/>
      <c r="DL28" s="291">
        <v>3246729</v>
      </c>
      <c r="DM28" s="219"/>
      <c r="DN28" s="219"/>
      <c r="DO28" s="219"/>
      <c r="DP28" s="219"/>
      <c r="DQ28" s="219"/>
      <c r="DR28" s="219"/>
      <c r="DS28" s="219"/>
      <c r="DT28" s="219"/>
      <c r="DU28" s="219"/>
      <c r="DV28" s="282"/>
      <c r="DW28" s="286">
        <v>4.0999999999999996</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1649829</v>
      </c>
      <c r="S29" s="219"/>
      <c r="T29" s="219"/>
      <c r="U29" s="219"/>
      <c r="V29" s="219"/>
      <c r="W29" s="219"/>
      <c r="X29" s="219"/>
      <c r="Y29" s="282"/>
      <c r="Z29" s="285">
        <v>1.1000000000000001</v>
      </c>
      <c r="AA29" s="285"/>
      <c r="AB29" s="285"/>
      <c r="AC29" s="285"/>
      <c r="AD29" s="290">
        <v>825870</v>
      </c>
      <c r="AE29" s="290"/>
      <c r="AF29" s="290"/>
      <c r="AG29" s="290"/>
      <c r="AH29" s="290"/>
      <c r="AI29" s="290"/>
      <c r="AJ29" s="290"/>
      <c r="AK29" s="290"/>
      <c r="AL29" s="286">
        <v>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184</v>
      </c>
      <c r="CE29" s="42"/>
      <c r="CF29" s="263" t="s">
        <v>23</v>
      </c>
      <c r="CG29" s="36"/>
      <c r="CH29" s="36"/>
      <c r="CI29" s="36"/>
      <c r="CJ29" s="36"/>
      <c r="CK29" s="36"/>
      <c r="CL29" s="36"/>
      <c r="CM29" s="36"/>
      <c r="CN29" s="36"/>
      <c r="CO29" s="36"/>
      <c r="CP29" s="36"/>
      <c r="CQ29" s="272"/>
      <c r="CR29" s="277">
        <v>5914223</v>
      </c>
      <c r="CS29" s="318"/>
      <c r="CT29" s="318"/>
      <c r="CU29" s="318"/>
      <c r="CV29" s="318"/>
      <c r="CW29" s="318"/>
      <c r="CX29" s="318"/>
      <c r="CY29" s="337"/>
      <c r="CZ29" s="286">
        <v>4.2</v>
      </c>
      <c r="DA29" s="340"/>
      <c r="DB29" s="340"/>
      <c r="DC29" s="343"/>
      <c r="DD29" s="291">
        <v>5914223</v>
      </c>
      <c r="DE29" s="318"/>
      <c r="DF29" s="318"/>
      <c r="DG29" s="318"/>
      <c r="DH29" s="318"/>
      <c r="DI29" s="318"/>
      <c r="DJ29" s="318"/>
      <c r="DK29" s="337"/>
      <c r="DL29" s="291">
        <v>3246726</v>
      </c>
      <c r="DM29" s="318"/>
      <c r="DN29" s="318"/>
      <c r="DO29" s="318"/>
      <c r="DP29" s="318"/>
      <c r="DQ29" s="318"/>
      <c r="DR29" s="318"/>
      <c r="DS29" s="318"/>
      <c r="DT29" s="318"/>
      <c r="DU29" s="318"/>
      <c r="DV29" s="337"/>
      <c r="DW29" s="286">
        <v>4.0999999999999996</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566388</v>
      </c>
      <c r="S30" s="219"/>
      <c r="T30" s="219"/>
      <c r="U30" s="219"/>
      <c r="V30" s="219"/>
      <c r="W30" s="219"/>
      <c r="X30" s="219"/>
      <c r="Y30" s="282"/>
      <c r="Z30" s="285">
        <v>0.4</v>
      </c>
      <c r="AA30" s="285"/>
      <c r="AB30" s="285"/>
      <c r="AC30" s="285"/>
      <c r="AD30" s="290">
        <v>596</v>
      </c>
      <c r="AE30" s="290"/>
      <c r="AF30" s="290"/>
      <c r="AG30" s="290"/>
      <c r="AH30" s="290"/>
      <c r="AI30" s="290"/>
      <c r="AJ30" s="290"/>
      <c r="AK30" s="290"/>
      <c r="AL30" s="286">
        <v>0</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5789372</v>
      </c>
      <c r="CS30" s="219"/>
      <c r="CT30" s="219"/>
      <c r="CU30" s="219"/>
      <c r="CV30" s="219"/>
      <c r="CW30" s="219"/>
      <c r="CX30" s="219"/>
      <c r="CY30" s="282"/>
      <c r="CZ30" s="286">
        <v>4.0999999999999996</v>
      </c>
      <c r="DA30" s="340"/>
      <c r="DB30" s="340"/>
      <c r="DC30" s="343"/>
      <c r="DD30" s="291">
        <v>5789372</v>
      </c>
      <c r="DE30" s="219"/>
      <c r="DF30" s="219"/>
      <c r="DG30" s="219"/>
      <c r="DH30" s="219"/>
      <c r="DI30" s="219"/>
      <c r="DJ30" s="219"/>
      <c r="DK30" s="282"/>
      <c r="DL30" s="291">
        <v>3121875</v>
      </c>
      <c r="DM30" s="219"/>
      <c r="DN30" s="219"/>
      <c r="DO30" s="219"/>
      <c r="DP30" s="219"/>
      <c r="DQ30" s="219"/>
      <c r="DR30" s="219"/>
      <c r="DS30" s="219"/>
      <c r="DT30" s="219"/>
      <c r="DU30" s="219"/>
      <c r="DV30" s="282"/>
      <c r="DW30" s="286">
        <v>3.9</v>
      </c>
      <c r="DX30" s="340"/>
      <c r="DY30" s="340"/>
      <c r="DZ30" s="340"/>
      <c r="EA30" s="340"/>
      <c r="EB30" s="340"/>
      <c r="EC30" s="365"/>
    </row>
    <row r="31" spans="2:133" ht="11.25" customHeight="1">
      <c r="B31" s="263" t="s">
        <v>356</v>
      </c>
      <c r="C31" s="36"/>
      <c r="D31" s="36"/>
      <c r="E31" s="36"/>
      <c r="F31" s="36"/>
      <c r="G31" s="36"/>
      <c r="H31" s="36"/>
      <c r="I31" s="36"/>
      <c r="J31" s="36"/>
      <c r="K31" s="36"/>
      <c r="L31" s="36"/>
      <c r="M31" s="36"/>
      <c r="N31" s="36"/>
      <c r="O31" s="36"/>
      <c r="P31" s="36"/>
      <c r="Q31" s="272"/>
      <c r="R31" s="277">
        <v>26880719</v>
      </c>
      <c r="S31" s="219"/>
      <c r="T31" s="219"/>
      <c r="U31" s="219"/>
      <c r="V31" s="219"/>
      <c r="W31" s="219"/>
      <c r="X31" s="219"/>
      <c r="Y31" s="282"/>
      <c r="Z31" s="285">
        <v>17.899999999999999</v>
      </c>
      <c r="AA31" s="285"/>
      <c r="AB31" s="285"/>
      <c r="AC31" s="285"/>
      <c r="AD31" s="290" t="s">
        <v>212</v>
      </c>
      <c r="AE31" s="290"/>
      <c r="AF31" s="290"/>
      <c r="AG31" s="290"/>
      <c r="AH31" s="290"/>
      <c r="AI31" s="290"/>
      <c r="AJ31" s="290"/>
      <c r="AK31" s="290"/>
      <c r="AL31" s="286" t="s">
        <v>212</v>
      </c>
      <c r="AM31" s="240"/>
      <c r="AN31" s="240"/>
      <c r="AO31" s="299"/>
      <c r="AP31" s="163" t="s">
        <v>4</v>
      </c>
      <c r="AQ31" s="179"/>
      <c r="AR31" s="179"/>
      <c r="AS31" s="179"/>
      <c r="AT31" s="311" t="s">
        <v>408</v>
      </c>
      <c r="AU31" s="268"/>
      <c r="AV31" s="268"/>
      <c r="AW31" s="268"/>
      <c r="AX31" s="262" t="s">
        <v>289</v>
      </c>
      <c r="AY31" s="268"/>
      <c r="AZ31" s="268"/>
      <c r="BA31" s="268"/>
      <c r="BB31" s="268"/>
      <c r="BC31" s="268"/>
      <c r="BD31" s="268"/>
      <c r="BE31" s="268"/>
      <c r="BF31" s="271"/>
      <c r="BG31" s="323">
        <v>98.3</v>
      </c>
      <c r="BH31" s="327"/>
      <c r="BI31" s="327"/>
      <c r="BJ31" s="327"/>
      <c r="BK31" s="327"/>
      <c r="BL31" s="327"/>
      <c r="BM31" s="296">
        <v>96.2</v>
      </c>
      <c r="BN31" s="327"/>
      <c r="BO31" s="327"/>
      <c r="BP31" s="327"/>
      <c r="BQ31" s="330"/>
      <c r="BR31" s="323">
        <v>98.5</v>
      </c>
      <c r="BS31" s="327"/>
      <c r="BT31" s="327"/>
      <c r="BU31" s="327"/>
      <c r="BV31" s="327"/>
      <c r="BW31" s="327"/>
      <c r="BX31" s="296">
        <v>96.1</v>
      </c>
      <c r="BY31" s="327"/>
      <c r="BZ31" s="327"/>
      <c r="CA31" s="327"/>
      <c r="CB31" s="330"/>
      <c r="CD31" s="134"/>
      <c r="CE31" s="43"/>
      <c r="CF31" s="263" t="s">
        <v>327</v>
      </c>
      <c r="CG31" s="36"/>
      <c r="CH31" s="36"/>
      <c r="CI31" s="36"/>
      <c r="CJ31" s="36"/>
      <c r="CK31" s="36"/>
      <c r="CL31" s="36"/>
      <c r="CM31" s="36"/>
      <c r="CN31" s="36"/>
      <c r="CO31" s="36"/>
      <c r="CP31" s="36"/>
      <c r="CQ31" s="272"/>
      <c r="CR31" s="277">
        <v>124851</v>
      </c>
      <c r="CS31" s="318"/>
      <c r="CT31" s="318"/>
      <c r="CU31" s="318"/>
      <c r="CV31" s="318"/>
      <c r="CW31" s="318"/>
      <c r="CX31" s="318"/>
      <c r="CY31" s="337"/>
      <c r="CZ31" s="286">
        <v>0.1</v>
      </c>
      <c r="DA31" s="340"/>
      <c r="DB31" s="340"/>
      <c r="DC31" s="343"/>
      <c r="DD31" s="291">
        <v>124851</v>
      </c>
      <c r="DE31" s="318"/>
      <c r="DF31" s="318"/>
      <c r="DG31" s="318"/>
      <c r="DH31" s="318"/>
      <c r="DI31" s="318"/>
      <c r="DJ31" s="318"/>
      <c r="DK31" s="337"/>
      <c r="DL31" s="291">
        <v>124851</v>
      </c>
      <c r="DM31" s="318"/>
      <c r="DN31" s="318"/>
      <c r="DO31" s="318"/>
      <c r="DP31" s="318"/>
      <c r="DQ31" s="318"/>
      <c r="DR31" s="318"/>
      <c r="DS31" s="318"/>
      <c r="DT31" s="318"/>
      <c r="DU31" s="318"/>
      <c r="DV31" s="337"/>
      <c r="DW31" s="286">
        <v>0.2</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v>38469137</v>
      </c>
      <c r="S32" s="219"/>
      <c r="T32" s="219"/>
      <c r="U32" s="219"/>
      <c r="V32" s="219"/>
      <c r="W32" s="219"/>
      <c r="X32" s="219"/>
      <c r="Y32" s="282"/>
      <c r="Z32" s="285">
        <v>25.7</v>
      </c>
      <c r="AA32" s="285"/>
      <c r="AB32" s="285"/>
      <c r="AC32" s="285"/>
      <c r="AD32" s="290">
        <v>35646825</v>
      </c>
      <c r="AE32" s="290"/>
      <c r="AF32" s="290"/>
      <c r="AG32" s="290"/>
      <c r="AH32" s="290"/>
      <c r="AI32" s="290"/>
      <c r="AJ32" s="290"/>
      <c r="AK32" s="290"/>
      <c r="AL32" s="286">
        <v>45</v>
      </c>
      <c r="AM32" s="240"/>
      <c r="AN32" s="240"/>
      <c r="AO32" s="299"/>
      <c r="AP32" s="303"/>
      <c r="AQ32" s="29"/>
      <c r="AR32" s="29"/>
      <c r="AS32" s="29"/>
      <c r="AT32" s="312"/>
      <c r="AU32" s="36" t="s">
        <v>265</v>
      </c>
      <c r="AV32" s="36"/>
      <c r="AW32" s="36"/>
      <c r="AX32" s="263" t="s">
        <v>387</v>
      </c>
      <c r="AY32" s="36"/>
      <c r="AZ32" s="36"/>
      <c r="BA32" s="36"/>
      <c r="BB32" s="36"/>
      <c r="BC32" s="36"/>
      <c r="BD32" s="36"/>
      <c r="BE32" s="36"/>
      <c r="BF32" s="272"/>
      <c r="BG32" s="324">
        <v>98.2</v>
      </c>
      <c r="BH32" s="318"/>
      <c r="BI32" s="318"/>
      <c r="BJ32" s="318"/>
      <c r="BK32" s="318"/>
      <c r="BL32" s="318"/>
      <c r="BM32" s="240">
        <v>95.9</v>
      </c>
      <c r="BN32" s="328"/>
      <c r="BO32" s="328"/>
      <c r="BP32" s="328"/>
      <c r="BQ32" s="321"/>
      <c r="BR32" s="324">
        <v>98.4</v>
      </c>
      <c r="BS32" s="318"/>
      <c r="BT32" s="318"/>
      <c r="BU32" s="318"/>
      <c r="BV32" s="318"/>
      <c r="BW32" s="318"/>
      <c r="BX32" s="240">
        <v>95.9</v>
      </c>
      <c r="BY32" s="328"/>
      <c r="BZ32" s="328"/>
      <c r="CA32" s="328"/>
      <c r="CB32" s="321"/>
      <c r="CD32" s="135"/>
      <c r="CE32" s="142"/>
      <c r="CF32" s="263" t="s">
        <v>220</v>
      </c>
      <c r="CG32" s="36"/>
      <c r="CH32" s="36"/>
      <c r="CI32" s="36"/>
      <c r="CJ32" s="36"/>
      <c r="CK32" s="36"/>
      <c r="CL32" s="36"/>
      <c r="CM32" s="36"/>
      <c r="CN32" s="36"/>
      <c r="CO32" s="36"/>
      <c r="CP32" s="36"/>
      <c r="CQ32" s="272"/>
      <c r="CR32" s="277">
        <v>3</v>
      </c>
      <c r="CS32" s="219"/>
      <c r="CT32" s="219"/>
      <c r="CU32" s="219"/>
      <c r="CV32" s="219"/>
      <c r="CW32" s="219"/>
      <c r="CX32" s="219"/>
      <c r="CY32" s="282"/>
      <c r="CZ32" s="286">
        <v>0</v>
      </c>
      <c r="DA32" s="340"/>
      <c r="DB32" s="340"/>
      <c r="DC32" s="343"/>
      <c r="DD32" s="291">
        <v>3</v>
      </c>
      <c r="DE32" s="219"/>
      <c r="DF32" s="219"/>
      <c r="DG32" s="219"/>
      <c r="DH32" s="219"/>
      <c r="DI32" s="219"/>
      <c r="DJ32" s="219"/>
      <c r="DK32" s="282"/>
      <c r="DL32" s="291">
        <v>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12540953</v>
      </c>
      <c r="S33" s="219"/>
      <c r="T33" s="219"/>
      <c r="U33" s="219"/>
      <c r="V33" s="219"/>
      <c r="W33" s="219"/>
      <c r="X33" s="219"/>
      <c r="Y33" s="282"/>
      <c r="Z33" s="285">
        <v>8.4</v>
      </c>
      <c r="AA33" s="285"/>
      <c r="AB33" s="285"/>
      <c r="AC33" s="285"/>
      <c r="AD33" s="290" t="s">
        <v>212</v>
      </c>
      <c r="AE33" s="290"/>
      <c r="AF33" s="290"/>
      <c r="AG33" s="290"/>
      <c r="AH33" s="290"/>
      <c r="AI33" s="290"/>
      <c r="AJ33" s="290"/>
      <c r="AK33" s="290"/>
      <c r="AL33" s="286" t="s">
        <v>212</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t="s">
        <v>212</v>
      </c>
      <c r="BH33" s="317"/>
      <c r="BI33" s="317"/>
      <c r="BJ33" s="317"/>
      <c r="BK33" s="317"/>
      <c r="BL33" s="317"/>
      <c r="BM33" s="297" t="s">
        <v>212</v>
      </c>
      <c r="BN33" s="317"/>
      <c r="BO33" s="317"/>
      <c r="BP33" s="317"/>
      <c r="BQ33" s="322"/>
      <c r="BR33" s="325" t="s">
        <v>212</v>
      </c>
      <c r="BS33" s="317"/>
      <c r="BT33" s="317"/>
      <c r="BU33" s="317"/>
      <c r="BV33" s="317"/>
      <c r="BW33" s="317"/>
      <c r="BX33" s="297" t="s">
        <v>212</v>
      </c>
      <c r="BY33" s="317"/>
      <c r="BZ33" s="317"/>
      <c r="CA33" s="317"/>
      <c r="CB33" s="322"/>
      <c r="CD33" s="263" t="s">
        <v>409</v>
      </c>
      <c r="CE33" s="36"/>
      <c r="CF33" s="36"/>
      <c r="CG33" s="36"/>
      <c r="CH33" s="36"/>
      <c r="CI33" s="36"/>
      <c r="CJ33" s="36"/>
      <c r="CK33" s="36"/>
      <c r="CL33" s="36"/>
      <c r="CM33" s="36"/>
      <c r="CN33" s="36"/>
      <c r="CO33" s="36"/>
      <c r="CP33" s="36"/>
      <c r="CQ33" s="272"/>
      <c r="CR33" s="277">
        <v>51316717</v>
      </c>
      <c r="CS33" s="318"/>
      <c r="CT33" s="318"/>
      <c r="CU33" s="318"/>
      <c r="CV33" s="318"/>
      <c r="CW33" s="318"/>
      <c r="CX33" s="318"/>
      <c r="CY33" s="337"/>
      <c r="CZ33" s="286">
        <v>36.299999999999997</v>
      </c>
      <c r="DA33" s="340"/>
      <c r="DB33" s="340"/>
      <c r="DC33" s="343"/>
      <c r="DD33" s="291">
        <v>43204552</v>
      </c>
      <c r="DE33" s="318"/>
      <c r="DF33" s="318"/>
      <c r="DG33" s="318"/>
      <c r="DH33" s="318"/>
      <c r="DI33" s="318"/>
      <c r="DJ33" s="318"/>
      <c r="DK33" s="337"/>
      <c r="DL33" s="291">
        <v>26154592</v>
      </c>
      <c r="DM33" s="318"/>
      <c r="DN33" s="318"/>
      <c r="DO33" s="318"/>
      <c r="DP33" s="318"/>
      <c r="DQ33" s="318"/>
      <c r="DR33" s="318"/>
      <c r="DS33" s="318"/>
      <c r="DT33" s="318"/>
      <c r="DU33" s="318"/>
      <c r="DV33" s="337"/>
      <c r="DW33" s="286">
        <v>33.1</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238339</v>
      </c>
      <c r="S34" s="219"/>
      <c r="T34" s="219"/>
      <c r="U34" s="219"/>
      <c r="V34" s="219"/>
      <c r="W34" s="219"/>
      <c r="X34" s="219"/>
      <c r="Y34" s="282"/>
      <c r="Z34" s="285">
        <v>0.2</v>
      </c>
      <c r="AA34" s="285"/>
      <c r="AB34" s="285"/>
      <c r="AC34" s="285"/>
      <c r="AD34" s="290">
        <v>191776</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36"/>
      <c r="CF34" s="36"/>
      <c r="CG34" s="36"/>
      <c r="CH34" s="36"/>
      <c r="CI34" s="36"/>
      <c r="CJ34" s="36"/>
      <c r="CK34" s="36"/>
      <c r="CL34" s="36"/>
      <c r="CM34" s="36"/>
      <c r="CN34" s="36"/>
      <c r="CO34" s="36"/>
      <c r="CP34" s="36"/>
      <c r="CQ34" s="272"/>
      <c r="CR34" s="277">
        <v>20290345</v>
      </c>
      <c r="CS34" s="219"/>
      <c r="CT34" s="219"/>
      <c r="CU34" s="219"/>
      <c r="CV34" s="219"/>
      <c r="CW34" s="219"/>
      <c r="CX34" s="219"/>
      <c r="CY34" s="282"/>
      <c r="CZ34" s="286">
        <v>14.3</v>
      </c>
      <c r="DA34" s="340"/>
      <c r="DB34" s="340"/>
      <c r="DC34" s="343"/>
      <c r="DD34" s="291">
        <v>17415444</v>
      </c>
      <c r="DE34" s="219"/>
      <c r="DF34" s="219"/>
      <c r="DG34" s="219"/>
      <c r="DH34" s="219"/>
      <c r="DI34" s="219"/>
      <c r="DJ34" s="219"/>
      <c r="DK34" s="282"/>
      <c r="DL34" s="291">
        <v>15002497</v>
      </c>
      <c r="DM34" s="219"/>
      <c r="DN34" s="219"/>
      <c r="DO34" s="219"/>
      <c r="DP34" s="219"/>
      <c r="DQ34" s="219"/>
      <c r="DR34" s="219"/>
      <c r="DS34" s="219"/>
      <c r="DT34" s="219"/>
      <c r="DU34" s="219"/>
      <c r="DV34" s="282"/>
      <c r="DW34" s="286">
        <v>19</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19434</v>
      </c>
      <c r="S35" s="219"/>
      <c r="T35" s="219"/>
      <c r="U35" s="219"/>
      <c r="V35" s="219"/>
      <c r="W35" s="219"/>
      <c r="X35" s="219"/>
      <c r="Y35" s="282"/>
      <c r="Z35" s="285">
        <v>0</v>
      </c>
      <c r="AA35" s="285"/>
      <c r="AB35" s="285"/>
      <c r="AC35" s="285"/>
      <c r="AD35" s="290" t="s">
        <v>212</v>
      </c>
      <c r="AE35" s="290"/>
      <c r="AF35" s="290"/>
      <c r="AG35" s="290"/>
      <c r="AH35" s="290"/>
      <c r="AI35" s="290"/>
      <c r="AJ35" s="290"/>
      <c r="AK35" s="290"/>
      <c r="AL35" s="286" t="s">
        <v>212</v>
      </c>
      <c r="AM35" s="240"/>
      <c r="AN35" s="240"/>
      <c r="AO35" s="299"/>
      <c r="AP35" s="96"/>
      <c r="AQ35" s="183" t="s">
        <v>414</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415</v>
      </c>
      <c r="CE35" s="36"/>
      <c r="CF35" s="36"/>
      <c r="CG35" s="36"/>
      <c r="CH35" s="36"/>
      <c r="CI35" s="36"/>
      <c r="CJ35" s="36"/>
      <c r="CK35" s="36"/>
      <c r="CL35" s="36"/>
      <c r="CM35" s="36"/>
      <c r="CN35" s="36"/>
      <c r="CO35" s="36"/>
      <c r="CP35" s="36"/>
      <c r="CQ35" s="272"/>
      <c r="CR35" s="277">
        <v>1080891</v>
      </c>
      <c r="CS35" s="318"/>
      <c r="CT35" s="318"/>
      <c r="CU35" s="318"/>
      <c r="CV35" s="318"/>
      <c r="CW35" s="318"/>
      <c r="CX35" s="318"/>
      <c r="CY35" s="337"/>
      <c r="CZ35" s="286">
        <v>0.8</v>
      </c>
      <c r="DA35" s="340"/>
      <c r="DB35" s="340"/>
      <c r="DC35" s="343"/>
      <c r="DD35" s="291">
        <v>887056</v>
      </c>
      <c r="DE35" s="318"/>
      <c r="DF35" s="318"/>
      <c r="DG35" s="318"/>
      <c r="DH35" s="318"/>
      <c r="DI35" s="318"/>
      <c r="DJ35" s="318"/>
      <c r="DK35" s="337"/>
      <c r="DL35" s="291">
        <v>887056</v>
      </c>
      <c r="DM35" s="318"/>
      <c r="DN35" s="318"/>
      <c r="DO35" s="318"/>
      <c r="DP35" s="318"/>
      <c r="DQ35" s="318"/>
      <c r="DR35" s="318"/>
      <c r="DS35" s="318"/>
      <c r="DT35" s="318"/>
      <c r="DU35" s="318"/>
      <c r="DV35" s="337"/>
      <c r="DW35" s="286">
        <v>1.1000000000000001</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20046253</v>
      </c>
      <c r="S36" s="219"/>
      <c r="T36" s="219"/>
      <c r="U36" s="219"/>
      <c r="V36" s="219"/>
      <c r="W36" s="219"/>
      <c r="X36" s="219"/>
      <c r="Y36" s="282"/>
      <c r="Z36" s="285">
        <v>13.4</v>
      </c>
      <c r="AA36" s="285"/>
      <c r="AB36" s="285"/>
      <c r="AC36" s="285"/>
      <c r="AD36" s="290" t="s">
        <v>212</v>
      </c>
      <c r="AE36" s="290"/>
      <c r="AF36" s="290"/>
      <c r="AG36" s="290"/>
      <c r="AH36" s="290"/>
      <c r="AI36" s="290"/>
      <c r="AJ36" s="290"/>
      <c r="AK36" s="290"/>
      <c r="AL36" s="286" t="s">
        <v>212</v>
      </c>
      <c r="AM36" s="240"/>
      <c r="AN36" s="240"/>
      <c r="AO36" s="299"/>
      <c r="AP36" s="96"/>
      <c r="AQ36" s="306" t="s">
        <v>404</v>
      </c>
      <c r="AR36" s="309"/>
      <c r="AS36" s="309"/>
      <c r="AT36" s="309"/>
      <c r="AU36" s="309"/>
      <c r="AV36" s="309"/>
      <c r="AW36" s="309"/>
      <c r="AX36" s="309"/>
      <c r="AY36" s="314"/>
      <c r="AZ36" s="276">
        <v>11463504</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173269</v>
      </c>
      <c r="BW36" s="279"/>
      <c r="BX36" s="279"/>
      <c r="BY36" s="279"/>
      <c r="BZ36" s="279"/>
      <c r="CA36" s="279"/>
      <c r="CB36" s="320"/>
      <c r="CD36" s="263" t="s">
        <v>31</v>
      </c>
      <c r="CE36" s="36"/>
      <c r="CF36" s="36"/>
      <c r="CG36" s="36"/>
      <c r="CH36" s="36"/>
      <c r="CI36" s="36"/>
      <c r="CJ36" s="36"/>
      <c r="CK36" s="36"/>
      <c r="CL36" s="36"/>
      <c r="CM36" s="36"/>
      <c r="CN36" s="36"/>
      <c r="CO36" s="36"/>
      <c r="CP36" s="36"/>
      <c r="CQ36" s="272"/>
      <c r="CR36" s="277">
        <v>7183068</v>
      </c>
      <c r="CS36" s="219"/>
      <c r="CT36" s="219"/>
      <c r="CU36" s="219"/>
      <c r="CV36" s="219"/>
      <c r="CW36" s="219"/>
      <c r="CX36" s="219"/>
      <c r="CY36" s="282"/>
      <c r="CZ36" s="286">
        <v>5.0999999999999996</v>
      </c>
      <c r="DA36" s="340"/>
      <c r="DB36" s="340"/>
      <c r="DC36" s="343"/>
      <c r="DD36" s="291">
        <v>3971422</v>
      </c>
      <c r="DE36" s="219"/>
      <c r="DF36" s="219"/>
      <c r="DG36" s="219"/>
      <c r="DH36" s="219"/>
      <c r="DI36" s="219"/>
      <c r="DJ36" s="219"/>
      <c r="DK36" s="282"/>
      <c r="DL36" s="291">
        <v>2771495</v>
      </c>
      <c r="DM36" s="219"/>
      <c r="DN36" s="219"/>
      <c r="DO36" s="219"/>
      <c r="DP36" s="219"/>
      <c r="DQ36" s="219"/>
      <c r="DR36" s="219"/>
      <c r="DS36" s="219"/>
      <c r="DT36" s="219"/>
      <c r="DU36" s="219"/>
      <c r="DV36" s="282"/>
      <c r="DW36" s="286">
        <v>3.5</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4979119</v>
      </c>
      <c r="S37" s="219"/>
      <c r="T37" s="219"/>
      <c r="U37" s="219"/>
      <c r="V37" s="219"/>
      <c r="W37" s="219"/>
      <c r="X37" s="219"/>
      <c r="Y37" s="282"/>
      <c r="Z37" s="285">
        <v>3.3</v>
      </c>
      <c r="AA37" s="285"/>
      <c r="AB37" s="285"/>
      <c r="AC37" s="285"/>
      <c r="AD37" s="290" t="s">
        <v>212</v>
      </c>
      <c r="AE37" s="290"/>
      <c r="AF37" s="290"/>
      <c r="AG37" s="290"/>
      <c r="AH37" s="290"/>
      <c r="AI37" s="290"/>
      <c r="AJ37" s="290"/>
      <c r="AK37" s="290"/>
      <c r="AL37" s="286" t="s">
        <v>212</v>
      </c>
      <c r="AM37" s="240"/>
      <c r="AN37" s="240"/>
      <c r="AO37" s="299"/>
      <c r="AQ37" s="307" t="s">
        <v>320</v>
      </c>
      <c r="AR37" s="201"/>
      <c r="AS37" s="201"/>
      <c r="AT37" s="201"/>
      <c r="AU37" s="201"/>
      <c r="AV37" s="201"/>
      <c r="AW37" s="201"/>
      <c r="AX37" s="201"/>
      <c r="AY37" s="315"/>
      <c r="AZ37" s="277" t="s">
        <v>212</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173269</v>
      </c>
      <c r="BW37" s="219"/>
      <c r="BX37" s="219"/>
      <c r="BY37" s="219"/>
      <c r="BZ37" s="219"/>
      <c r="CA37" s="219"/>
      <c r="CB37" s="332"/>
      <c r="CD37" s="263" t="s">
        <v>165</v>
      </c>
      <c r="CE37" s="36"/>
      <c r="CF37" s="36"/>
      <c r="CG37" s="36"/>
      <c r="CH37" s="36"/>
      <c r="CI37" s="36"/>
      <c r="CJ37" s="36"/>
      <c r="CK37" s="36"/>
      <c r="CL37" s="36"/>
      <c r="CM37" s="36"/>
      <c r="CN37" s="36"/>
      <c r="CO37" s="36"/>
      <c r="CP37" s="36"/>
      <c r="CQ37" s="272"/>
      <c r="CR37" s="277">
        <v>1250209</v>
      </c>
      <c r="CS37" s="318"/>
      <c r="CT37" s="318"/>
      <c r="CU37" s="318"/>
      <c r="CV37" s="318"/>
      <c r="CW37" s="318"/>
      <c r="CX37" s="318"/>
      <c r="CY37" s="337"/>
      <c r="CZ37" s="286">
        <v>0.9</v>
      </c>
      <c r="DA37" s="340"/>
      <c r="DB37" s="340"/>
      <c r="DC37" s="343"/>
      <c r="DD37" s="291">
        <v>1249744</v>
      </c>
      <c r="DE37" s="318"/>
      <c r="DF37" s="318"/>
      <c r="DG37" s="318"/>
      <c r="DH37" s="318"/>
      <c r="DI37" s="318"/>
      <c r="DJ37" s="318"/>
      <c r="DK37" s="337"/>
      <c r="DL37" s="291">
        <v>902449</v>
      </c>
      <c r="DM37" s="318"/>
      <c r="DN37" s="318"/>
      <c r="DO37" s="318"/>
      <c r="DP37" s="318"/>
      <c r="DQ37" s="318"/>
      <c r="DR37" s="318"/>
      <c r="DS37" s="318"/>
      <c r="DT37" s="318"/>
      <c r="DU37" s="318"/>
      <c r="DV37" s="337"/>
      <c r="DW37" s="286">
        <v>1.1000000000000001</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934565</v>
      </c>
      <c r="S38" s="219"/>
      <c r="T38" s="219"/>
      <c r="U38" s="219"/>
      <c r="V38" s="219"/>
      <c r="W38" s="219"/>
      <c r="X38" s="219"/>
      <c r="Y38" s="282"/>
      <c r="Z38" s="285">
        <v>0.6</v>
      </c>
      <c r="AA38" s="285"/>
      <c r="AB38" s="285"/>
      <c r="AC38" s="285"/>
      <c r="AD38" s="290">
        <v>8104</v>
      </c>
      <c r="AE38" s="290"/>
      <c r="AF38" s="290"/>
      <c r="AG38" s="290"/>
      <c r="AH38" s="290"/>
      <c r="AI38" s="290"/>
      <c r="AJ38" s="290"/>
      <c r="AK38" s="290"/>
      <c r="AL38" s="286">
        <v>0</v>
      </c>
      <c r="AM38" s="240"/>
      <c r="AN38" s="240"/>
      <c r="AO38" s="299"/>
      <c r="AQ38" s="307" t="s">
        <v>105</v>
      </c>
      <c r="AR38" s="201"/>
      <c r="AS38" s="201"/>
      <c r="AT38" s="201"/>
      <c r="AU38" s="201"/>
      <c r="AV38" s="201"/>
      <c r="AW38" s="201"/>
      <c r="AX38" s="201"/>
      <c r="AY38" s="315"/>
      <c r="AZ38" s="277" t="s">
        <v>212</v>
      </c>
      <c r="BA38" s="219"/>
      <c r="BB38" s="219"/>
      <c r="BC38" s="219"/>
      <c r="BD38" s="318"/>
      <c r="BE38" s="318"/>
      <c r="BF38" s="321"/>
      <c r="BG38" s="263" t="s">
        <v>423</v>
      </c>
      <c r="BH38" s="36"/>
      <c r="BI38" s="36"/>
      <c r="BJ38" s="36"/>
      <c r="BK38" s="36"/>
      <c r="BL38" s="36"/>
      <c r="BM38" s="36"/>
      <c r="BN38" s="36"/>
      <c r="BO38" s="36"/>
      <c r="BP38" s="36"/>
      <c r="BQ38" s="36"/>
      <c r="BR38" s="36"/>
      <c r="BS38" s="36"/>
      <c r="BT38" s="36"/>
      <c r="BU38" s="272"/>
      <c r="BV38" s="277">
        <v>62619</v>
      </c>
      <c r="BW38" s="219"/>
      <c r="BX38" s="219"/>
      <c r="BY38" s="219"/>
      <c r="BZ38" s="219"/>
      <c r="CA38" s="219"/>
      <c r="CB38" s="332"/>
      <c r="CD38" s="263" t="s">
        <v>424</v>
      </c>
      <c r="CE38" s="36"/>
      <c r="CF38" s="36"/>
      <c r="CG38" s="36"/>
      <c r="CH38" s="36"/>
      <c r="CI38" s="36"/>
      <c r="CJ38" s="36"/>
      <c r="CK38" s="36"/>
      <c r="CL38" s="36"/>
      <c r="CM38" s="36"/>
      <c r="CN38" s="36"/>
      <c r="CO38" s="36"/>
      <c r="CP38" s="36"/>
      <c r="CQ38" s="272"/>
      <c r="CR38" s="277">
        <v>11463504</v>
      </c>
      <c r="CS38" s="219"/>
      <c r="CT38" s="219"/>
      <c r="CU38" s="219"/>
      <c r="CV38" s="219"/>
      <c r="CW38" s="219"/>
      <c r="CX38" s="219"/>
      <c r="CY38" s="282"/>
      <c r="CZ38" s="286">
        <v>8.1</v>
      </c>
      <c r="DA38" s="340"/>
      <c r="DB38" s="340"/>
      <c r="DC38" s="343"/>
      <c r="DD38" s="291">
        <v>9670857</v>
      </c>
      <c r="DE38" s="219"/>
      <c r="DF38" s="219"/>
      <c r="DG38" s="219"/>
      <c r="DH38" s="219"/>
      <c r="DI38" s="219"/>
      <c r="DJ38" s="219"/>
      <c r="DK38" s="282"/>
      <c r="DL38" s="291">
        <v>7491714</v>
      </c>
      <c r="DM38" s="219"/>
      <c r="DN38" s="219"/>
      <c r="DO38" s="219"/>
      <c r="DP38" s="219"/>
      <c r="DQ38" s="219"/>
      <c r="DR38" s="219"/>
      <c r="DS38" s="219"/>
      <c r="DT38" s="219"/>
      <c r="DU38" s="219"/>
      <c r="DV38" s="282"/>
      <c r="DW38" s="286">
        <v>9.5</v>
      </c>
      <c r="DX38" s="340"/>
      <c r="DY38" s="340"/>
      <c r="DZ38" s="340"/>
      <c r="EA38" s="340"/>
      <c r="EB38" s="340"/>
      <c r="EC38" s="365"/>
    </row>
    <row r="39" spans="2:133" ht="11.25" customHeight="1">
      <c r="B39" s="263" t="s">
        <v>425</v>
      </c>
      <c r="C39" s="36"/>
      <c r="D39" s="36"/>
      <c r="E39" s="36"/>
      <c r="F39" s="36"/>
      <c r="G39" s="36"/>
      <c r="H39" s="36"/>
      <c r="I39" s="36"/>
      <c r="J39" s="36"/>
      <c r="K39" s="36"/>
      <c r="L39" s="36"/>
      <c r="M39" s="36"/>
      <c r="N39" s="36"/>
      <c r="O39" s="36"/>
      <c r="P39" s="36"/>
      <c r="Q39" s="272"/>
      <c r="R39" s="277" t="s">
        <v>212</v>
      </c>
      <c r="S39" s="219"/>
      <c r="T39" s="219"/>
      <c r="U39" s="219"/>
      <c r="V39" s="219"/>
      <c r="W39" s="219"/>
      <c r="X39" s="219"/>
      <c r="Y39" s="282"/>
      <c r="Z39" s="285" t="s">
        <v>212</v>
      </c>
      <c r="AA39" s="285"/>
      <c r="AB39" s="285"/>
      <c r="AC39" s="285"/>
      <c r="AD39" s="290" t="s">
        <v>212</v>
      </c>
      <c r="AE39" s="290"/>
      <c r="AF39" s="290"/>
      <c r="AG39" s="290"/>
      <c r="AH39" s="290"/>
      <c r="AI39" s="290"/>
      <c r="AJ39" s="290"/>
      <c r="AK39" s="290"/>
      <c r="AL39" s="286" t="s">
        <v>212</v>
      </c>
      <c r="AM39" s="240"/>
      <c r="AN39" s="240"/>
      <c r="AO39" s="299"/>
      <c r="AQ39" s="307" t="s">
        <v>154</v>
      </c>
      <c r="AR39" s="201"/>
      <c r="AS39" s="201"/>
      <c r="AT39" s="201"/>
      <c r="AU39" s="201"/>
      <c r="AV39" s="201"/>
      <c r="AW39" s="201"/>
      <c r="AX39" s="201"/>
      <c r="AY39" s="315"/>
      <c r="AZ39" s="277" t="s">
        <v>212</v>
      </c>
      <c r="BA39" s="219"/>
      <c r="BB39" s="219"/>
      <c r="BC39" s="219"/>
      <c r="BD39" s="318"/>
      <c r="BE39" s="318"/>
      <c r="BF39" s="321"/>
      <c r="BG39" s="263" t="s">
        <v>351</v>
      </c>
      <c r="BH39" s="36"/>
      <c r="BI39" s="36"/>
      <c r="BJ39" s="36"/>
      <c r="BK39" s="36"/>
      <c r="BL39" s="36"/>
      <c r="BM39" s="36"/>
      <c r="BN39" s="36"/>
      <c r="BO39" s="36"/>
      <c r="BP39" s="36"/>
      <c r="BQ39" s="36"/>
      <c r="BR39" s="36"/>
      <c r="BS39" s="36"/>
      <c r="BT39" s="36"/>
      <c r="BU39" s="272"/>
      <c r="BV39" s="277">
        <v>80014</v>
      </c>
      <c r="BW39" s="219"/>
      <c r="BX39" s="219"/>
      <c r="BY39" s="219"/>
      <c r="BZ39" s="219"/>
      <c r="CA39" s="219"/>
      <c r="CB39" s="332"/>
      <c r="CD39" s="263" t="s">
        <v>429</v>
      </c>
      <c r="CE39" s="36"/>
      <c r="CF39" s="36"/>
      <c r="CG39" s="36"/>
      <c r="CH39" s="36"/>
      <c r="CI39" s="36"/>
      <c r="CJ39" s="36"/>
      <c r="CK39" s="36"/>
      <c r="CL39" s="36"/>
      <c r="CM39" s="36"/>
      <c r="CN39" s="36"/>
      <c r="CO39" s="36"/>
      <c r="CP39" s="36"/>
      <c r="CQ39" s="272"/>
      <c r="CR39" s="277">
        <v>11288052</v>
      </c>
      <c r="CS39" s="318"/>
      <c r="CT39" s="318"/>
      <c r="CU39" s="318"/>
      <c r="CV39" s="318"/>
      <c r="CW39" s="318"/>
      <c r="CX39" s="318"/>
      <c r="CY39" s="337"/>
      <c r="CZ39" s="286">
        <v>8</v>
      </c>
      <c r="DA39" s="340"/>
      <c r="DB39" s="340"/>
      <c r="DC39" s="343"/>
      <c r="DD39" s="291">
        <v>11248916</v>
      </c>
      <c r="DE39" s="318"/>
      <c r="DF39" s="318"/>
      <c r="DG39" s="318"/>
      <c r="DH39" s="318"/>
      <c r="DI39" s="318"/>
      <c r="DJ39" s="318"/>
      <c r="DK39" s="337"/>
      <c r="DL39" s="291" t="s">
        <v>212</v>
      </c>
      <c r="DM39" s="318"/>
      <c r="DN39" s="318"/>
      <c r="DO39" s="318"/>
      <c r="DP39" s="318"/>
      <c r="DQ39" s="318"/>
      <c r="DR39" s="318"/>
      <c r="DS39" s="318"/>
      <c r="DT39" s="318"/>
      <c r="DU39" s="318"/>
      <c r="DV39" s="337"/>
      <c r="DW39" s="286" t="s">
        <v>212</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212</v>
      </c>
      <c r="S40" s="219"/>
      <c r="T40" s="219"/>
      <c r="U40" s="219"/>
      <c r="V40" s="219"/>
      <c r="W40" s="219"/>
      <c r="X40" s="219"/>
      <c r="Y40" s="282"/>
      <c r="Z40" s="285" t="s">
        <v>212</v>
      </c>
      <c r="AA40" s="285"/>
      <c r="AB40" s="285"/>
      <c r="AC40" s="285"/>
      <c r="AD40" s="290" t="s">
        <v>212</v>
      </c>
      <c r="AE40" s="290"/>
      <c r="AF40" s="290"/>
      <c r="AG40" s="290"/>
      <c r="AH40" s="290"/>
      <c r="AI40" s="290"/>
      <c r="AJ40" s="290"/>
      <c r="AK40" s="290"/>
      <c r="AL40" s="286" t="s">
        <v>212</v>
      </c>
      <c r="AM40" s="240"/>
      <c r="AN40" s="240"/>
      <c r="AO40" s="299"/>
      <c r="AQ40" s="307" t="s">
        <v>157</v>
      </c>
      <c r="AR40" s="201"/>
      <c r="AS40" s="201"/>
      <c r="AT40" s="201"/>
      <c r="AU40" s="201"/>
      <c r="AV40" s="201"/>
      <c r="AW40" s="201"/>
      <c r="AX40" s="201"/>
      <c r="AY40" s="315"/>
      <c r="AZ40" s="277" t="s">
        <v>212</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110</v>
      </c>
      <c r="BW40" s="219"/>
      <c r="BX40" s="219"/>
      <c r="BY40" s="219"/>
      <c r="BZ40" s="219"/>
      <c r="CA40" s="219"/>
      <c r="CB40" s="332"/>
      <c r="CD40" s="263" t="s">
        <v>383</v>
      </c>
      <c r="CE40" s="36"/>
      <c r="CF40" s="36"/>
      <c r="CG40" s="36"/>
      <c r="CH40" s="36"/>
      <c r="CI40" s="36"/>
      <c r="CJ40" s="36"/>
      <c r="CK40" s="36"/>
      <c r="CL40" s="36"/>
      <c r="CM40" s="36"/>
      <c r="CN40" s="36"/>
      <c r="CO40" s="36"/>
      <c r="CP40" s="36"/>
      <c r="CQ40" s="272"/>
      <c r="CR40" s="277">
        <v>10857</v>
      </c>
      <c r="CS40" s="219"/>
      <c r="CT40" s="219"/>
      <c r="CU40" s="219"/>
      <c r="CV40" s="219"/>
      <c r="CW40" s="219"/>
      <c r="CX40" s="219"/>
      <c r="CY40" s="282"/>
      <c r="CZ40" s="286">
        <v>0</v>
      </c>
      <c r="DA40" s="340"/>
      <c r="DB40" s="340"/>
      <c r="DC40" s="343"/>
      <c r="DD40" s="291">
        <v>10857</v>
      </c>
      <c r="DE40" s="219"/>
      <c r="DF40" s="219"/>
      <c r="DG40" s="219"/>
      <c r="DH40" s="219"/>
      <c r="DI40" s="219"/>
      <c r="DJ40" s="219"/>
      <c r="DK40" s="282"/>
      <c r="DL40" s="291">
        <v>1830</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t="s">
        <v>212</v>
      </c>
      <c r="S41" s="219"/>
      <c r="T41" s="219"/>
      <c r="U41" s="219"/>
      <c r="V41" s="219"/>
      <c r="W41" s="219"/>
      <c r="X41" s="219"/>
      <c r="Y41" s="282"/>
      <c r="Z41" s="285" t="s">
        <v>212</v>
      </c>
      <c r="AA41" s="285"/>
      <c r="AB41" s="285"/>
      <c r="AC41" s="285"/>
      <c r="AD41" s="290" t="s">
        <v>212</v>
      </c>
      <c r="AE41" s="290"/>
      <c r="AF41" s="290"/>
      <c r="AG41" s="290"/>
      <c r="AH41" s="290"/>
      <c r="AI41" s="290"/>
      <c r="AJ41" s="290"/>
      <c r="AK41" s="290"/>
      <c r="AL41" s="286" t="s">
        <v>212</v>
      </c>
      <c r="AM41" s="240"/>
      <c r="AN41" s="240"/>
      <c r="AO41" s="299"/>
      <c r="AQ41" s="307" t="s">
        <v>435</v>
      </c>
      <c r="AR41" s="201"/>
      <c r="AS41" s="201"/>
      <c r="AT41" s="201"/>
      <c r="AU41" s="201"/>
      <c r="AV41" s="201"/>
      <c r="AW41" s="201"/>
      <c r="AX41" s="201"/>
      <c r="AY41" s="315"/>
      <c r="AZ41" s="277">
        <v>4495740</v>
      </c>
      <c r="BA41" s="219"/>
      <c r="BB41" s="219"/>
      <c r="BC41" s="219"/>
      <c r="BD41" s="318"/>
      <c r="BE41" s="318"/>
      <c r="BF41" s="321"/>
      <c r="BG41" s="303"/>
      <c r="BH41" s="29"/>
      <c r="BI41" s="29"/>
      <c r="BJ41" s="29"/>
      <c r="BK41" s="29"/>
      <c r="BL41" s="29"/>
      <c r="BM41" s="36" t="s">
        <v>356</v>
      </c>
      <c r="BN41" s="36"/>
      <c r="BO41" s="36"/>
      <c r="BP41" s="36"/>
      <c r="BQ41" s="36"/>
      <c r="BR41" s="36"/>
      <c r="BS41" s="36"/>
      <c r="BT41" s="36"/>
      <c r="BU41" s="272"/>
      <c r="BV41" s="277" t="s">
        <v>212</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212</v>
      </c>
      <c r="CS41" s="318"/>
      <c r="CT41" s="318"/>
      <c r="CU41" s="318"/>
      <c r="CV41" s="318"/>
      <c r="CW41" s="318"/>
      <c r="CX41" s="318"/>
      <c r="CY41" s="337"/>
      <c r="CZ41" s="286" t="s">
        <v>212</v>
      </c>
      <c r="DA41" s="340"/>
      <c r="DB41" s="340"/>
      <c r="DC41" s="343"/>
      <c r="DD41" s="291" t="s">
        <v>212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149801300</v>
      </c>
      <c r="S42" s="280"/>
      <c r="T42" s="280"/>
      <c r="U42" s="280"/>
      <c r="V42" s="280"/>
      <c r="W42" s="280"/>
      <c r="X42" s="280"/>
      <c r="Y42" s="283"/>
      <c r="Z42" s="287">
        <v>100</v>
      </c>
      <c r="AA42" s="287"/>
      <c r="AB42" s="287"/>
      <c r="AC42" s="287"/>
      <c r="AD42" s="292">
        <v>79131412</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6967764</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244</v>
      </c>
      <c r="BW42" s="280"/>
      <c r="BX42" s="280"/>
      <c r="BY42" s="280"/>
      <c r="BZ42" s="280"/>
      <c r="CA42" s="280"/>
      <c r="CB42" s="333"/>
      <c r="CD42" s="263" t="s">
        <v>291</v>
      </c>
      <c r="CE42" s="36"/>
      <c r="CF42" s="36"/>
      <c r="CG42" s="36"/>
      <c r="CH42" s="36"/>
      <c r="CI42" s="36"/>
      <c r="CJ42" s="36"/>
      <c r="CK42" s="36"/>
      <c r="CL42" s="36"/>
      <c r="CM42" s="36"/>
      <c r="CN42" s="36"/>
      <c r="CO42" s="36"/>
      <c r="CP42" s="36"/>
      <c r="CQ42" s="272"/>
      <c r="CR42" s="277">
        <v>23644495</v>
      </c>
      <c r="CS42" s="219"/>
      <c r="CT42" s="219"/>
      <c r="CU42" s="219"/>
      <c r="CV42" s="219"/>
      <c r="CW42" s="219"/>
      <c r="CX42" s="219"/>
      <c r="CY42" s="282"/>
      <c r="CZ42" s="286">
        <v>16.7</v>
      </c>
      <c r="DA42" s="240"/>
      <c r="DB42" s="240"/>
      <c r="DC42" s="288"/>
      <c r="DD42" s="291">
        <v>7237909</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83</v>
      </c>
      <c r="CE43" s="36"/>
      <c r="CF43" s="36"/>
      <c r="CG43" s="36"/>
      <c r="CH43" s="36"/>
      <c r="CI43" s="36"/>
      <c r="CJ43" s="36"/>
      <c r="CK43" s="36"/>
      <c r="CL43" s="36"/>
      <c r="CM43" s="36"/>
      <c r="CN43" s="36"/>
      <c r="CO43" s="36"/>
      <c r="CP43" s="36"/>
      <c r="CQ43" s="272"/>
      <c r="CR43" s="277">
        <v>570345</v>
      </c>
      <c r="CS43" s="318"/>
      <c r="CT43" s="318"/>
      <c r="CU43" s="318"/>
      <c r="CV43" s="318"/>
      <c r="CW43" s="318"/>
      <c r="CX43" s="318"/>
      <c r="CY43" s="337"/>
      <c r="CZ43" s="286">
        <v>0.4</v>
      </c>
      <c r="DA43" s="340"/>
      <c r="DB43" s="340"/>
      <c r="DC43" s="343"/>
      <c r="DD43" s="291">
        <v>568620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184</v>
      </c>
      <c r="CE44" s="42"/>
      <c r="CF44" s="263" t="s">
        <v>149</v>
      </c>
      <c r="CG44" s="36"/>
      <c r="CH44" s="36"/>
      <c r="CI44" s="36"/>
      <c r="CJ44" s="36"/>
      <c r="CK44" s="36"/>
      <c r="CL44" s="36"/>
      <c r="CM44" s="36"/>
      <c r="CN44" s="36"/>
      <c r="CO44" s="36"/>
      <c r="CP44" s="36"/>
      <c r="CQ44" s="272"/>
      <c r="CR44" s="277">
        <v>23644495</v>
      </c>
      <c r="CS44" s="219"/>
      <c r="CT44" s="219"/>
      <c r="CU44" s="219"/>
      <c r="CV44" s="219"/>
      <c r="CW44" s="219"/>
      <c r="CX44" s="219"/>
      <c r="CY44" s="282"/>
      <c r="CZ44" s="286">
        <v>16.7</v>
      </c>
      <c r="DA44" s="240"/>
      <c r="DB44" s="240"/>
      <c r="DC44" s="288"/>
      <c r="DD44" s="291">
        <v>7237909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438</v>
      </c>
      <c r="CG45" s="36"/>
      <c r="CH45" s="36"/>
      <c r="CI45" s="36"/>
      <c r="CJ45" s="36"/>
      <c r="CK45" s="36"/>
      <c r="CL45" s="36"/>
      <c r="CM45" s="36"/>
      <c r="CN45" s="36"/>
      <c r="CO45" s="36"/>
      <c r="CP45" s="36"/>
      <c r="CQ45" s="272"/>
      <c r="CR45" s="277">
        <v>7781260</v>
      </c>
      <c r="CS45" s="318"/>
      <c r="CT45" s="318"/>
      <c r="CU45" s="318"/>
      <c r="CV45" s="318"/>
      <c r="CW45" s="318"/>
      <c r="CX45" s="318"/>
      <c r="CY45" s="337"/>
      <c r="CZ45" s="286">
        <v>5.5</v>
      </c>
      <c r="DA45" s="340"/>
      <c r="DB45" s="340"/>
      <c r="DC45" s="343"/>
      <c r="DD45" s="291">
        <v>1059495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439</v>
      </c>
      <c r="CG46" s="36"/>
      <c r="CH46" s="36"/>
      <c r="CI46" s="36"/>
      <c r="CJ46" s="36"/>
      <c r="CK46" s="36"/>
      <c r="CL46" s="36"/>
      <c r="CM46" s="36"/>
      <c r="CN46" s="36"/>
      <c r="CO46" s="36"/>
      <c r="CP46" s="36"/>
      <c r="CQ46" s="272"/>
      <c r="CR46" s="277">
        <v>15053813</v>
      </c>
      <c r="CS46" s="219"/>
      <c r="CT46" s="219"/>
      <c r="CU46" s="219"/>
      <c r="CV46" s="219"/>
      <c r="CW46" s="219"/>
      <c r="CX46" s="219"/>
      <c r="CY46" s="282"/>
      <c r="CZ46" s="286">
        <v>10.6</v>
      </c>
      <c r="DA46" s="240"/>
      <c r="DB46" s="240"/>
      <c r="DC46" s="288"/>
      <c r="DD46" s="291">
        <v>5707332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441</v>
      </c>
      <c r="CG47" s="36"/>
      <c r="CH47" s="36"/>
      <c r="CI47" s="36"/>
      <c r="CJ47" s="36"/>
      <c r="CK47" s="36"/>
      <c r="CL47" s="36"/>
      <c r="CM47" s="36"/>
      <c r="CN47" s="36"/>
      <c r="CO47" s="36"/>
      <c r="CP47" s="36"/>
      <c r="CQ47" s="272"/>
      <c r="CR47" s="277" t="s">
        <v>212</v>
      </c>
      <c r="CS47" s="318"/>
      <c r="CT47" s="318"/>
      <c r="CU47" s="318"/>
      <c r="CV47" s="318"/>
      <c r="CW47" s="318"/>
      <c r="CX47" s="318"/>
      <c r="CY47" s="337"/>
      <c r="CZ47" s="286" t="s">
        <v>212</v>
      </c>
      <c r="DA47" s="340"/>
      <c r="DB47" s="340"/>
      <c r="DC47" s="343"/>
      <c r="DD47" s="291" t="s">
        <v>212</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442</v>
      </c>
      <c r="CG48" s="36"/>
      <c r="CH48" s="36"/>
      <c r="CI48" s="36"/>
      <c r="CJ48" s="36"/>
      <c r="CK48" s="36"/>
      <c r="CL48" s="36"/>
      <c r="CM48" s="36"/>
      <c r="CN48" s="36"/>
      <c r="CO48" s="36"/>
      <c r="CP48" s="36"/>
      <c r="CQ48" s="272"/>
      <c r="CR48" s="277" t="s">
        <v>212</v>
      </c>
      <c r="CS48" s="219"/>
      <c r="CT48" s="219"/>
      <c r="CU48" s="219"/>
      <c r="CV48" s="219"/>
      <c r="CW48" s="219"/>
      <c r="CX48" s="219"/>
      <c r="CY48" s="282"/>
      <c r="CZ48" s="286" t="s">
        <v>212</v>
      </c>
      <c r="DA48" s="240"/>
      <c r="DB48" s="240"/>
      <c r="DC48" s="288"/>
      <c r="DD48" s="291" t="s">
        <v>212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141505341</v>
      </c>
      <c r="CS49" s="317"/>
      <c r="CT49" s="317"/>
      <c r="CU49" s="317"/>
      <c r="CV49" s="317"/>
      <c r="CW49" s="317"/>
      <c r="CX49" s="317"/>
      <c r="CY49" s="338"/>
      <c r="CZ49" s="295">
        <v>100</v>
      </c>
      <c r="DA49" s="341"/>
      <c r="DB49" s="341"/>
      <c r="DC49" s="344"/>
      <c r="DD49" s="347">
        <v>90871974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AUm1G+KfyECbyUmQe+rIYp7Ky/8HvC1662i3NGXj/HeTFD1g2W5dAgAgFGeYblcWhJDf+QY+tee1c7A1uFmDbg==" saltValue="cO+0lROp/9Itj6XHJ8evV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5"/>
      <c r="DQ1" s="736"/>
      <c r="DR1" s="736"/>
      <c r="DS1" s="736"/>
      <c r="DT1" s="736"/>
      <c r="DU1" s="736"/>
      <c r="DV1" s="736"/>
      <c r="DW1" s="736"/>
      <c r="DX1" s="736"/>
      <c r="DY1" s="736"/>
      <c r="DZ1" s="736"/>
      <c r="EA1" s="372"/>
    </row>
    <row r="2" spans="1:131" s="370" customFormat="1" ht="26.25" customHeight="1">
      <c r="A2" s="374" t="s">
        <v>311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0" t="s">
        <v>110</v>
      </c>
      <c r="DK2" s="731"/>
      <c r="DL2" s="731"/>
      <c r="DM2" s="731"/>
      <c r="DN2" s="731"/>
      <c r="DO2" s="734"/>
      <c r="DP2" s="405"/>
      <c r="DQ2" s="730" t="s">
        <v>315</v>
      </c>
      <c r="DR2" s="731"/>
      <c r="DS2" s="731"/>
      <c r="DT2" s="731"/>
      <c r="DU2" s="731"/>
      <c r="DV2" s="731"/>
      <c r="DW2" s="731"/>
      <c r="DX2" s="731"/>
      <c r="DY2" s="731"/>
      <c r="DZ2" s="734"/>
      <c r="EA2" s="750"/>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444</v>
      </c>
      <c r="B5" s="406"/>
      <c r="C5" s="406"/>
      <c r="D5" s="406"/>
      <c r="E5" s="406"/>
      <c r="F5" s="406"/>
      <c r="G5" s="406"/>
      <c r="H5" s="406"/>
      <c r="I5" s="406"/>
      <c r="J5" s="406"/>
      <c r="K5" s="406"/>
      <c r="L5" s="406"/>
      <c r="M5" s="406"/>
      <c r="N5" s="406"/>
      <c r="O5" s="406"/>
      <c r="P5" s="442"/>
      <c r="Q5" s="448" t="s">
        <v>193</v>
      </c>
      <c r="R5" s="460"/>
      <c r="S5" s="460"/>
      <c r="T5" s="460"/>
      <c r="U5" s="471"/>
      <c r="V5" s="448" t="s">
        <v>445</v>
      </c>
      <c r="W5" s="460"/>
      <c r="X5" s="460"/>
      <c r="Y5" s="460"/>
      <c r="Z5" s="471"/>
      <c r="AA5" s="448" t="s">
        <v>446</v>
      </c>
      <c r="AB5" s="460"/>
      <c r="AC5" s="460"/>
      <c r="AD5" s="460"/>
      <c r="AE5" s="460"/>
      <c r="AF5" s="522" t="s">
        <v>188</v>
      </c>
      <c r="AG5" s="460"/>
      <c r="AH5" s="460"/>
      <c r="AI5" s="460"/>
      <c r="AJ5" s="541"/>
      <c r="AK5" s="460" t="s">
        <v>447</v>
      </c>
      <c r="AL5" s="460"/>
      <c r="AM5" s="460"/>
      <c r="AN5" s="460"/>
      <c r="AO5" s="471"/>
      <c r="AP5" s="448" t="s">
        <v>131</v>
      </c>
      <c r="AQ5" s="460"/>
      <c r="AR5" s="460"/>
      <c r="AS5" s="460"/>
      <c r="AT5" s="471"/>
      <c r="AU5" s="448" t="s">
        <v>448</v>
      </c>
      <c r="AV5" s="460"/>
      <c r="AW5" s="460"/>
      <c r="AX5" s="460"/>
      <c r="AY5" s="541"/>
      <c r="AZ5" s="432"/>
      <c r="BA5" s="432"/>
      <c r="BB5" s="432"/>
      <c r="BC5" s="432"/>
      <c r="BD5" s="432"/>
      <c r="BE5" s="632"/>
      <c r="BF5" s="632"/>
      <c r="BG5" s="632"/>
      <c r="BH5" s="632"/>
      <c r="BI5" s="632"/>
      <c r="BJ5" s="632"/>
      <c r="BK5" s="632"/>
      <c r="BL5" s="632"/>
      <c r="BM5" s="632"/>
      <c r="BN5" s="632"/>
      <c r="BO5" s="632"/>
      <c r="BP5" s="632"/>
      <c r="BQ5" s="377" t="s">
        <v>449</v>
      </c>
      <c r="BR5" s="406"/>
      <c r="BS5" s="406"/>
      <c r="BT5" s="406"/>
      <c r="BU5" s="406"/>
      <c r="BV5" s="406"/>
      <c r="BW5" s="406"/>
      <c r="BX5" s="406"/>
      <c r="BY5" s="406"/>
      <c r="BZ5" s="406"/>
      <c r="CA5" s="406"/>
      <c r="CB5" s="406"/>
      <c r="CC5" s="406"/>
      <c r="CD5" s="406"/>
      <c r="CE5" s="406"/>
      <c r="CF5" s="406"/>
      <c r="CG5" s="442"/>
      <c r="CH5" s="448" t="s">
        <v>172</v>
      </c>
      <c r="CI5" s="460"/>
      <c r="CJ5" s="460"/>
      <c r="CK5" s="460"/>
      <c r="CL5" s="471"/>
      <c r="CM5" s="448" t="s">
        <v>333</v>
      </c>
      <c r="CN5" s="460"/>
      <c r="CO5" s="460"/>
      <c r="CP5" s="460"/>
      <c r="CQ5" s="471"/>
      <c r="CR5" s="448" t="s">
        <v>259</v>
      </c>
      <c r="CS5" s="460"/>
      <c r="CT5" s="460"/>
      <c r="CU5" s="460"/>
      <c r="CV5" s="471"/>
      <c r="CW5" s="448" t="s">
        <v>54</v>
      </c>
      <c r="CX5" s="460"/>
      <c r="CY5" s="460"/>
      <c r="CZ5" s="460"/>
      <c r="DA5" s="471"/>
      <c r="DB5" s="448" t="s">
        <v>452</v>
      </c>
      <c r="DC5" s="460"/>
      <c r="DD5" s="460"/>
      <c r="DE5" s="460"/>
      <c r="DF5" s="471"/>
      <c r="DG5" s="724" t="s">
        <v>257</v>
      </c>
      <c r="DH5" s="727"/>
      <c r="DI5" s="727"/>
      <c r="DJ5" s="727"/>
      <c r="DK5" s="732"/>
      <c r="DL5" s="724" t="s">
        <v>454</v>
      </c>
      <c r="DM5" s="727"/>
      <c r="DN5" s="727"/>
      <c r="DO5" s="727"/>
      <c r="DP5" s="732"/>
      <c r="DQ5" s="448" t="s">
        <v>456</v>
      </c>
      <c r="DR5" s="460"/>
      <c r="DS5" s="460"/>
      <c r="DT5" s="460"/>
      <c r="DU5" s="471"/>
      <c r="DV5" s="448" t="s">
        <v>448</v>
      </c>
      <c r="DW5" s="460"/>
      <c r="DX5" s="460"/>
      <c r="DY5" s="460"/>
      <c r="DZ5" s="541"/>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3"/>
      <c r="AG6" s="461"/>
      <c r="AH6" s="461"/>
      <c r="AI6" s="461"/>
      <c r="AJ6" s="542"/>
      <c r="AK6" s="461"/>
      <c r="AL6" s="461"/>
      <c r="AM6" s="461"/>
      <c r="AN6" s="461"/>
      <c r="AO6" s="472"/>
      <c r="AP6" s="449"/>
      <c r="AQ6" s="461"/>
      <c r="AR6" s="461"/>
      <c r="AS6" s="461"/>
      <c r="AT6" s="472"/>
      <c r="AU6" s="449"/>
      <c r="AV6" s="461"/>
      <c r="AW6" s="461"/>
      <c r="AX6" s="461"/>
      <c r="AY6" s="542"/>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5"/>
      <c r="DH6" s="728"/>
      <c r="DI6" s="728"/>
      <c r="DJ6" s="728"/>
      <c r="DK6" s="733"/>
      <c r="DL6" s="725"/>
      <c r="DM6" s="728"/>
      <c r="DN6" s="728"/>
      <c r="DO6" s="728"/>
      <c r="DP6" s="733"/>
      <c r="DQ6" s="449"/>
      <c r="DR6" s="461"/>
      <c r="DS6" s="461"/>
      <c r="DT6" s="461"/>
      <c r="DU6" s="472"/>
      <c r="DV6" s="449"/>
      <c r="DW6" s="461"/>
      <c r="DX6" s="461"/>
      <c r="DY6" s="461"/>
      <c r="DZ6" s="542"/>
      <c r="EA6" s="607"/>
    </row>
    <row r="7" spans="1:131" s="371" customFormat="1" ht="26.25" customHeight="1">
      <c r="A7" s="379">
        <v>1</v>
      </c>
      <c r="B7" s="408" t="s">
        <v>457</v>
      </c>
      <c r="C7" s="428"/>
      <c r="D7" s="428"/>
      <c r="E7" s="428"/>
      <c r="F7" s="428"/>
      <c r="G7" s="428"/>
      <c r="H7" s="428"/>
      <c r="I7" s="428"/>
      <c r="J7" s="428"/>
      <c r="K7" s="428"/>
      <c r="L7" s="428"/>
      <c r="M7" s="428"/>
      <c r="N7" s="428"/>
      <c r="O7" s="428"/>
      <c r="P7" s="444"/>
      <c r="Q7" s="450">
        <v>149913</v>
      </c>
      <c r="R7" s="462"/>
      <c r="S7" s="462"/>
      <c r="T7" s="462"/>
      <c r="U7" s="462"/>
      <c r="V7" s="462">
        <v>141617</v>
      </c>
      <c r="W7" s="462"/>
      <c r="X7" s="462"/>
      <c r="Y7" s="462"/>
      <c r="Z7" s="462"/>
      <c r="AA7" s="462">
        <v>8296</v>
      </c>
      <c r="AB7" s="462"/>
      <c r="AC7" s="462"/>
      <c r="AD7" s="462"/>
      <c r="AE7" s="475"/>
      <c r="AF7" s="524">
        <v>2279</v>
      </c>
      <c r="AG7" s="537"/>
      <c r="AH7" s="537"/>
      <c r="AI7" s="537"/>
      <c r="AJ7" s="543"/>
      <c r="AK7" s="473">
        <v>20025</v>
      </c>
      <c r="AL7" s="462"/>
      <c r="AM7" s="462"/>
      <c r="AN7" s="462"/>
      <c r="AO7" s="462"/>
      <c r="AP7" s="462">
        <v>8265</v>
      </c>
      <c r="AQ7" s="462"/>
      <c r="AR7" s="462"/>
      <c r="AS7" s="462"/>
      <c r="AT7" s="462"/>
      <c r="AU7" s="581"/>
      <c r="AV7" s="581"/>
      <c r="AW7" s="581"/>
      <c r="AX7" s="581"/>
      <c r="AY7" s="608"/>
      <c r="AZ7" s="385"/>
      <c r="BA7" s="385"/>
      <c r="BB7" s="385"/>
      <c r="BC7" s="385"/>
      <c r="BD7" s="385"/>
      <c r="BE7" s="607"/>
      <c r="BF7" s="607"/>
      <c r="BG7" s="607"/>
      <c r="BH7" s="607"/>
      <c r="BI7" s="607"/>
      <c r="BJ7" s="607"/>
      <c r="BK7" s="607"/>
      <c r="BL7" s="607"/>
      <c r="BM7" s="607"/>
      <c r="BN7" s="607"/>
      <c r="BO7" s="607"/>
      <c r="BP7" s="607"/>
      <c r="BQ7" s="379">
        <v>1</v>
      </c>
      <c r="BR7" s="661" t="s">
        <v>175</v>
      </c>
      <c r="BS7" s="408" t="s">
        <v>541</v>
      </c>
      <c r="BT7" s="428"/>
      <c r="BU7" s="428"/>
      <c r="BV7" s="428"/>
      <c r="BW7" s="428"/>
      <c r="BX7" s="428"/>
      <c r="BY7" s="428"/>
      <c r="BZ7" s="428"/>
      <c r="CA7" s="428"/>
      <c r="CB7" s="428"/>
      <c r="CC7" s="428"/>
      <c r="CD7" s="428"/>
      <c r="CE7" s="428"/>
      <c r="CF7" s="428"/>
      <c r="CG7" s="444"/>
      <c r="CH7" s="454">
        <v>0</v>
      </c>
      <c r="CI7" s="466"/>
      <c r="CJ7" s="466"/>
      <c r="CK7" s="466"/>
      <c r="CL7" s="705"/>
      <c r="CM7" s="454">
        <v>9</v>
      </c>
      <c r="CN7" s="466"/>
      <c r="CO7" s="466"/>
      <c r="CP7" s="466"/>
      <c r="CQ7" s="705"/>
      <c r="CR7" s="454">
        <v>5</v>
      </c>
      <c r="CS7" s="466"/>
      <c r="CT7" s="466"/>
      <c r="CU7" s="466"/>
      <c r="CV7" s="705"/>
      <c r="CW7" s="454">
        <v>5</v>
      </c>
      <c r="CX7" s="466"/>
      <c r="CY7" s="466"/>
      <c r="CZ7" s="466"/>
      <c r="DA7" s="705"/>
      <c r="DB7" s="454">
        <v>2678</v>
      </c>
      <c r="DC7" s="466"/>
      <c r="DD7" s="466"/>
      <c r="DE7" s="466"/>
      <c r="DF7" s="705"/>
      <c r="DG7" s="454">
        <v>2394</v>
      </c>
      <c r="DH7" s="466"/>
      <c r="DI7" s="466"/>
      <c r="DJ7" s="466"/>
      <c r="DK7" s="705"/>
      <c r="DL7" s="454" t="s">
        <v>212</v>
      </c>
      <c r="DM7" s="466"/>
      <c r="DN7" s="466"/>
      <c r="DO7" s="466"/>
      <c r="DP7" s="705"/>
      <c r="DQ7" s="454" t="s">
        <v>212</v>
      </c>
      <c r="DR7" s="466"/>
      <c r="DS7" s="466"/>
      <c r="DT7" s="466"/>
      <c r="DU7" s="705"/>
      <c r="DV7" s="408"/>
      <c r="DW7" s="428"/>
      <c r="DX7" s="428"/>
      <c r="DY7" s="428"/>
      <c r="DZ7" s="742"/>
      <c r="EA7" s="607"/>
    </row>
    <row r="8" spans="1:131" s="371" customFormat="1" ht="26.25" customHeight="1">
      <c r="A8" s="380">
        <v>2</v>
      </c>
      <c r="B8" s="409" t="s">
        <v>308</v>
      </c>
      <c r="C8" s="429"/>
      <c r="D8" s="429"/>
      <c r="E8" s="429"/>
      <c r="F8" s="429"/>
      <c r="G8" s="429"/>
      <c r="H8" s="429"/>
      <c r="I8" s="429"/>
      <c r="J8" s="429"/>
      <c r="K8" s="429"/>
      <c r="L8" s="429"/>
      <c r="M8" s="429"/>
      <c r="N8" s="429"/>
      <c r="O8" s="429"/>
      <c r="P8" s="445"/>
      <c r="Q8" s="451">
        <v>2776</v>
      </c>
      <c r="R8" s="463"/>
      <c r="S8" s="463"/>
      <c r="T8" s="463"/>
      <c r="U8" s="463"/>
      <c r="V8" s="463">
        <v>2776</v>
      </c>
      <c r="W8" s="463"/>
      <c r="X8" s="463"/>
      <c r="Y8" s="463"/>
      <c r="Z8" s="463"/>
      <c r="AA8" s="463" t="s">
        <v>212</v>
      </c>
      <c r="AB8" s="463"/>
      <c r="AC8" s="463"/>
      <c r="AD8" s="463"/>
      <c r="AE8" s="476"/>
      <c r="AF8" s="525" t="s">
        <v>212</v>
      </c>
      <c r="AG8" s="467"/>
      <c r="AH8" s="467"/>
      <c r="AI8" s="467"/>
      <c r="AJ8" s="513"/>
      <c r="AK8" s="474">
        <v>109</v>
      </c>
      <c r="AL8" s="463"/>
      <c r="AM8" s="463"/>
      <c r="AN8" s="463"/>
      <c r="AO8" s="463"/>
      <c r="AP8" s="463">
        <v>1100</v>
      </c>
      <c r="AQ8" s="463"/>
      <c r="AR8" s="463"/>
      <c r="AS8" s="463"/>
      <c r="AT8" s="463"/>
      <c r="AU8" s="582"/>
      <c r="AV8" s="582"/>
      <c r="AW8" s="582"/>
      <c r="AX8" s="582"/>
      <c r="AY8" s="609"/>
      <c r="AZ8" s="385"/>
      <c r="BA8" s="385"/>
      <c r="BB8" s="385"/>
      <c r="BC8" s="385"/>
      <c r="BD8" s="385"/>
      <c r="BE8" s="607"/>
      <c r="BF8" s="607"/>
      <c r="BG8" s="607"/>
      <c r="BH8" s="607"/>
      <c r="BI8" s="607"/>
      <c r="BJ8" s="607"/>
      <c r="BK8" s="607"/>
      <c r="BL8" s="607"/>
      <c r="BM8" s="607"/>
      <c r="BN8" s="607"/>
      <c r="BO8" s="607"/>
      <c r="BP8" s="607"/>
      <c r="BQ8" s="380">
        <v>2</v>
      </c>
      <c r="BR8" s="662"/>
      <c r="BS8" s="409" t="s">
        <v>542</v>
      </c>
      <c r="BT8" s="429"/>
      <c r="BU8" s="429"/>
      <c r="BV8" s="429"/>
      <c r="BW8" s="429"/>
      <c r="BX8" s="429"/>
      <c r="BY8" s="429"/>
      <c r="BZ8" s="429"/>
      <c r="CA8" s="429"/>
      <c r="CB8" s="429"/>
      <c r="CC8" s="429"/>
      <c r="CD8" s="429"/>
      <c r="CE8" s="429"/>
      <c r="CF8" s="429"/>
      <c r="CG8" s="445"/>
      <c r="CH8" s="455">
        <v>30</v>
      </c>
      <c r="CI8" s="467"/>
      <c r="CJ8" s="467"/>
      <c r="CK8" s="467"/>
      <c r="CL8" s="706"/>
      <c r="CM8" s="455">
        <v>1464</v>
      </c>
      <c r="CN8" s="467"/>
      <c r="CO8" s="467"/>
      <c r="CP8" s="467"/>
      <c r="CQ8" s="706"/>
      <c r="CR8" s="455">
        <v>1377</v>
      </c>
      <c r="CS8" s="467"/>
      <c r="CT8" s="467"/>
      <c r="CU8" s="467"/>
      <c r="CV8" s="706"/>
      <c r="CW8" s="455" t="s">
        <v>212</v>
      </c>
      <c r="CX8" s="467"/>
      <c r="CY8" s="467"/>
      <c r="CZ8" s="467"/>
      <c r="DA8" s="706"/>
      <c r="DB8" s="455" t="s">
        <v>212</v>
      </c>
      <c r="DC8" s="467"/>
      <c r="DD8" s="467"/>
      <c r="DE8" s="467"/>
      <c r="DF8" s="706"/>
      <c r="DG8" s="455" t="s">
        <v>212</v>
      </c>
      <c r="DH8" s="467"/>
      <c r="DI8" s="467"/>
      <c r="DJ8" s="467"/>
      <c r="DK8" s="706"/>
      <c r="DL8" s="455" t="s">
        <v>212</v>
      </c>
      <c r="DM8" s="467"/>
      <c r="DN8" s="467"/>
      <c r="DO8" s="467"/>
      <c r="DP8" s="706"/>
      <c r="DQ8" s="455" t="s">
        <v>212</v>
      </c>
      <c r="DR8" s="467"/>
      <c r="DS8" s="467"/>
      <c r="DT8" s="467"/>
      <c r="DU8" s="706"/>
      <c r="DV8" s="409"/>
      <c r="DW8" s="429"/>
      <c r="DX8" s="429"/>
      <c r="DY8" s="429"/>
      <c r="DZ8" s="743"/>
      <c r="EA8" s="607"/>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6"/>
      <c r="AF9" s="525"/>
      <c r="AG9" s="467"/>
      <c r="AH9" s="467"/>
      <c r="AI9" s="467"/>
      <c r="AJ9" s="513"/>
      <c r="AK9" s="474"/>
      <c r="AL9" s="463"/>
      <c r="AM9" s="463"/>
      <c r="AN9" s="463"/>
      <c r="AO9" s="463"/>
      <c r="AP9" s="463"/>
      <c r="AQ9" s="463"/>
      <c r="AR9" s="463"/>
      <c r="AS9" s="463"/>
      <c r="AT9" s="463"/>
      <c r="AU9" s="582"/>
      <c r="AV9" s="582"/>
      <c r="AW9" s="582"/>
      <c r="AX9" s="582"/>
      <c r="AY9" s="609"/>
      <c r="AZ9" s="385"/>
      <c r="BA9" s="385"/>
      <c r="BB9" s="385"/>
      <c r="BC9" s="385"/>
      <c r="BD9" s="385"/>
      <c r="BE9" s="607"/>
      <c r="BF9" s="607"/>
      <c r="BG9" s="607"/>
      <c r="BH9" s="607"/>
      <c r="BI9" s="607"/>
      <c r="BJ9" s="607"/>
      <c r="BK9" s="607"/>
      <c r="BL9" s="607"/>
      <c r="BM9" s="607"/>
      <c r="BN9" s="607"/>
      <c r="BO9" s="607"/>
      <c r="BP9" s="607"/>
      <c r="BQ9" s="380">
        <v>3</v>
      </c>
      <c r="BR9" s="662"/>
      <c r="BS9" s="409" t="s">
        <v>364</v>
      </c>
      <c r="BT9" s="429"/>
      <c r="BU9" s="429"/>
      <c r="BV9" s="429"/>
      <c r="BW9" s="429"/>
      <c r="BX9" s="429"/>
      <c r="BY9" s="429"/>
      <c r="BZ9" s="429"/>
      <c r="CA9" s="429"/>
      <c r="CB9" s="429"/>
      <c r="CC9" s="429"/>
      <c r="CD9" s="429"/>
      <c r="CE9" s="429"/>
      <c r="CF9" s="429"/>
      <c r="CG9" s="445"/>
      <c r="CH9" s="455">
        <v>0</v>
      </c>
      <c r="CI9" s="467"/>
      <c r="CJ9" s="467"/>
      <c r="CK9" s="467"/>
      <c r="CL9" s="706"/>
      <c r="CM9" s="455">
        <v>7</v>
      </c>
      <c r="CN9" s="467"/>
      <c r="CO9" s="467"/>
      <c r="CP9" s="467"/>
      <c r="CQ9" s="706"/>
      <c r="CR9" s="455">
        <v>3</v>
      </c>
      <c r="CS9" s="467"/>
      <c r="CT9" s="467"/>
      <c r="CU9" s="467"/>
      <c r="CV9" s="706"/>
      <c r="CW9" s="455" t="s">
        <v>212</v>
      </c>
      <c r="CX9" s="467"/>
      <c r="CY9" s="467"/>
      <c r="CZ9" s="467"/>
      <c r="DA9" s="706"/>
      <c r="DB9" s="455" t="s">
        <v>212</v>
      </c>
      <c r="DC9" s="467"/>
      <c r="DD9" s="467"/>
      <c r="DE9" s="467"/>
      <c r="DF9" s="706"/>
      <c r="DG9" s="455" t="s">
        <v>212</v>
      </c>
      <c r="DH9" s="467"/>
      <c r="DI9" s="467"/>
      <c r="DJ9" s="467"/>
      <c r="DK9" s="706"/>
      <c r="DL9" s="455" t="s">
        <v>212</v>
      </c>
      <c r="DM9" s="467"/>
      <c r="DN9" s="467"/>
      <c r="DO9" s="467"/>
      <c r="DP9" s="706"/>
      <c r="DQ9" s="455" t="s">
        <v>212</v>
      </c>
      <c r="DR9" s="467"/>
      <c r="DS9" s="467"/>
      <c r="DT9" s="467"/>
      <c r="DU9" s="706"/>
      <c r="DV9" s="409"/>
      <c r="DW9" s="429"/>
      <c r="DX9" s="429"/>
      <c r="DY9" s="429"/>
      <c r="DZ9" s="743"/>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6"/>
      <c r="AF10" s="525"/>
      <c r="AG10" s="467"/>
      <c r="AH10" s="467"/>
      <c r="AI10" s="467"/>
      <c r="AJ10" s="513"/>
      <c r="AK10" s="474"/>
      <c r="AL10" s="463"/>
      <c r="AM10" s="463"/>
      <c r="AN10" s="463"/>
      <c r="AO10" s="463"/>
      <c r="AP10" s="463"/>
      <c r="AQ10" s="463"/>
      <c r="AR10" s="463"/>
      <c r="AS10" s="463"/>
      <c r="AT10" s="463"/>
      <c r="AU10" s="582"/>
      <c r="AV10" s="582"/>
      <c r="AW10" s="582"/>
      <c r="AX10" s="582"/>
      <c r="AY10" s="609"/>
      <c r="AZ10" s="385"/>
      <c r="BA10" s="385"/>
      <c r="BB10" s="385"/>
      <c r="BC10" s="385"/>
      <c r="BD10" s="385"/>
      <c r="BE10" s="607"/>
      <c r="BF10" s="607"/>
      <c r="BG10" s="607"/>
      <c r="BH10" s="607"/>
      <c r="BI10" s="607"/>
      <c r="BJ10" s="607"/>
      <c r="BK10" s="607"/>
      <c r="BL10" s="607"/>
      <c r="BM10" s="607"/>
      <c r="BN10" s="607"/>
      <c r="BO10" s="607"/>
      <c r="BP10" s="607"/>
      <c r="BQ10" s="380">
        <v>4</v>
      </c>
      <c r="BR10" s="662" t="s">
        <v>175</v>
      </c>
      <c r="BS10" s="409" t="s">
        <v>543</v>
      </c>
      <c r="BT10" s="429"/>
      <c r="BU10" s="429"/>
      <c r="BV10" s="429"/>
      <c r="BW10" s="429"/>
      <c r="BX10" s="429"/>
      <c r="BY10" s="429"/>
      <c r="BZ10" s="429"/>
      <c r="CA10" s="429"/>
      <c r="CB10" s="429"/>
      <c r="CC10" s="429"/>
      <c r="CD10" s="429"/>
      <c r="CE10" s="429"/>
      <c r="CF10" s="429"/>
      <c r="CG10" s="445"/>
      <c r="CH10" s="455">
        <v>47</v>
      </c>
      <c r="CI10" s="467"/>
      <c r="CJ10" s="467"/>
      <c r="CK10" s="467"/>
      <c r="CL10" s="706"/>
      <c r="CM10" s="455">
        <v>8088</v>
      </c>
      <c r="CN10" s="467"/>
      <c r="CO10" s="467"/>
      <c r="CP10" s="467"/>
      <c r="CQ10" s="706"/>
      <c r="CR10" s="455" t="s">
        <v>212</v>
      </c>
      <c r="CS10" s="467"/>
      <c r="CT10" s="467"/>
      <c r="CU10" s="467"/>
      <c r="CV10" s="706"/>
      <c r="CW10" s="455" t="s">
        <v>212</v>
      </c>
      <c r="CX10" s="467"/>
      <c r="CY10" s="467"/>
      <c r="CZ10" s="467"/>
      <c r="DA10" s="706"/>
      <c r="DB10" s="455" t="s">
        <v>212</v>
      </c>
      <c r="DC10" s="467"/>
      <c r="DD10" s="467"/>
      <c r="DE10" s="467"/>
      <c r="DF10" s="706"/>
      <c r="DG10" s="455" t="s">
        <v>212</v>
      </c>
      <c r="DH10" s="467"/>
      <c r="DI10" s="467"/>
      <c r="DJ10" s="467"/>
      <c r="DK10" s="706"/>
      <c r="DL10" s="455">
        <v>320</v>
      </c>
      <c r="DM10" s="467"/>
      <c r="DN10" s="467"/>
      <c r="DO10" s="467"/>
      <c r="DP10" s="706"/>
      <c r="DQ10" s="455">
        <v>32</v>
      </c>
      <c r="DR10" s="467"/>
      <c r="DS10" s="467"/>
      <c r="DT10" s="467"/>
      <c r="DU10" s="706"/>
      <c r="DV10" s="409"/>
      <c r="DW10" s="429"/>
      <c r="DX10" s="429"/>
      <c r="DY10" s="429"/>
      <c r="DZ10" s="743"/>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6"/>
      <c r="AF11" s="525"/>
      <c r="AG11" s="467"/>
      <c r="AH11" s="467"/>
      <c r="AI11" s="467"/>
      <c r="AJ11" s="513"/>
      <c r="AK11" s="474"/>
      <c r="AL11" s="463"/>
      <c r="AM11" s="463"/>
      <c r="AN11" s="463"/>
      <c r="AO11" s="463"/>
      <c r="AP11" s="463"/>
      <c r="AQ11" s="463"/>
      <c r="AR11" s="463"/>
      <c r="AS11" s="463"/>
      <c r="AT11" s="463"/>
      <c r="AU11" s="582"/>
      <c r="AV11" s="582"/>
      <c r="AW11" s="582"/>
      <c r="AX11" s="582"/>
      <c r="AY11" s="609"/>
      <c r="AZ11" s="385"/>
      <c r="BA11" s="385"/>
      <c r="BB11" s="385"/>
      <c r="BC11" s="385"/>
      <c r="BD11" s="385"/>
      <c r="BE11" s="607"/>
      <c r="BF11" s="607"/>
      <c r="BG11" s="607"/>
      <c r="BH11" s="607"/>
      <c r="BI11" s="607"/>
      <c r="BJ11" s="607"/>
      <c r="BK11" s="607"/>
      <c r="BL11" s="607"/>
      <c r="BM11" s="607"/>
      <c r="BN11" s="607"/>
      <c r="BO11" s="607"/>
      <c r="BP11" s="607"/>
      <c r="BQ11" s="380">
        <v>5</v>
      </c>
      <c r="BR11" s="662"/>
      <c r="BS11" s="409"/>
      <c r="BT11" s="429"/>
      <c r="BU11" s="429"/>
      <c r="BV11" s="429"/>
      <c r="BW11" s="429"/>
      <c r="BX11" s="429"/>
      <c r="BY11" s="429"/>
      <c r="BZ11" s="429"/>
      <c r="CA11" s="429"/>
      <c r="CB11" s="429"/>
      <c r="CC11" s="429"/>
      <c r="CD11" s="429"/>
      <c r="CE11" s="429"/>
      <c r="CF11" s="429"/>
      <c r="CG11" s="445"/>
      <c r="CH11" s="455"/>
      <c r="CI11" s="467"/>
      <c r="CJ11" s="467"/>
      <c r="CK11" s="467"/>
      <c r="CL11" s="706"/>
      <c r="CM11" s="455"/>
      <c r="CN11" s="467"/>
      <c r="CO11" s="467"/>
      <c r="CP11" s="467"/>
      <c r="CQ11" s="706"/>
      <c r="CR11" s="455"/>
      <c r="CS11" s="467"/>
      <c r="CT11" s="467"/>
      <c r="CU11" s="467"/>
      <c r="CV11" s="706"/>
      <c r="CW11" s="455"/>
      <c r="CX11" s="467"/>
      <c r="CY11" s="467"/>
      <c r="CZ11" s="467"/>
      <c r="DA11" s="706"/>
      <c r="DB11" s="455"/>
      <c r="DC11" s="467"/>
      <c r="DD11" s="467"/>
      <c r="DE11" s="467"/>
      <c r="DF11" s="706"/>
      <c r="DG11" s="455"/>
      <c r="DH11" s="467"/>
      <c r="DI11" s="467"/>
      <c r="DJ11" s="467"/>
      <c r="DK11" s="706"/>
      <c r="DL11" s="455"/>
      <c r="DM11" s="467"/>
      <c r="DN11" s="467"/>
      <c r="DO11" s="467"/>
      <c r="DP11" s="706"/>
      <c r="DQ11" s="455"/>
      <c r="DR11" s="467"/>
      <c r="DS11" s="467"/>
      <c r="DT11" s="467"/>
      <c r="DU11" s="706"/>
      <c r="DV11" s="409"/>
      <c r="DW11" s="429"/>
      <c r="DX11" s="429"/>
      <c r="DY11" s="429"/>
      <c r="DZ11" s="743"/>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6"/>
      <c r="AF12" s="525"/>
      <c r="AG12" s="467"/>
      <c r="AH12" s="467"/>
      <c r="AI12" s="467"/>
      <c r="AJ12" s="513"/>
      <c r="AK12" s="474"/>
      <c r="AL12" s="463"/>
      <c r="AM12" s="463"/>
      <c r="AN12" s="463"/>
      <c r="AO12" s="463"/>
      <c r="AP12" s="463"/>
      <c r="AQ12" s="463"/>
      <c r="AR12" s="463"/>
      <c r="AS12" s="463"/>
      <c r="AT12" s="463"/>
      <c r="AU12" s="582"/>
      <c r="AV12" s="582"/>
      <c r="AW12" s="582"/>
      <c r="AX12" s="582"/>
      <c r="AY12" s="609"/>
      <c r="AZ12" s="385"/>
      <c r="BA12" s="385"/>
      <c r="BB12" s="385"/>
      <c r="BC12" s="385"/>
      <c r="BD12" s="385"/>
      <c r="BE12" s="607"/>
      <c r="BF12" s="607"/>
      <c r="BG12" s="607"/>
      <c r="BH12" s="607"/>
      <c r="BI12" s="607"/>
      <c r="BJ12" s="607"/>
      <c r="BK12" s="607"/>
      <c r="BL12" s="607"/>
      <c r="BM12" s="607"/>
      <c r="BN12" s="607"/>
      <c r="BO12" s="607"/>
      <c r="BP12" s="607"/>
      <c r="BQ12" s="380">
        <v>6</v>
      </c>
      <c r="BR12" s="662"/>
      <c r="BS12" s="409"/>
      <c r="BT12" s="429"/>
      <c r="BU12" s="429"/>
      <c r="BV12" s="429"/>
      <c r="BW12" s="429"/>
      <c r="BX12" s="429"/>
      <c r="BY12" s="429"/>
      <c r="BZ12" s="429"/>
      <c r="CA12" s="429"/>
      <c r="CB12" s="429"/>
      <c r="CC12" s="429"/>
      <c r="CD12" s="429"/>
      <c r="CE12" s="429"/>
      <c r="CF12" s="429"/>
      <c r="CG12" s="445"/>
      <c r="CH12" s="455"/>
      <c r="CI12" s="467"/>
      <c r="CJ12" s="467"/>
      <c r="CK12" s="467"/>
      <c r="CL12" s="706"/>
      <c r="CM12" s="455"/>
      <c r="CN12" s="467"/>
      <c r="CO12" s="467"/>
      <c r="CP12" s="467"/>
      <c r="CQ12" s="706"/>
      <c r="CR12" s="455"/>
      <c r="CS12" s="467"/>
      <c r="CT12" s="467"/>
      <c r="CU12" s="467"/>
      <c r="CV12" s="706"/>
      <c r="CW12" s="455"/>
      <c r="CX12" s="467"/>
      <c r="CY12" s="467"/>
      <c r="CZ12" s="467"/>
      <c r="DA12" s="706"/>
      <c r="DB12" s="455"/>
      <c r="DC12" s="467"/>
      <c r="DD12" s="467"/>
      <c r="DE12" s="467"/>
      <c r="DF12" s="706"/>
      <c r="DG12" s="455"/>
      <c r="DH12" s="467"/>
      <c r="DI12" s="467"/>
      <c r="DJ12" s="467"/>
      <c r="DK12" s="706"/>
      <c r="DL12" s="455"/>
      <c r="DM12" s="467"/>
      <c r="DN12" s="467"/>
      <c r="DO12" s="467"/>
      <c r="DP12" s="706"/>
      <c r="DQ12" s="455"/>
      <c r="DR12" s="467"/>
      <c r="DS12" s="467"/>
      <c r="DT12" s="467"/>
      <c r="DU12" s="706"/>
      <c r="DV12" s="409"/>
      <c r="DW12" s="429"/>
      <c r="DX12" s="429"/>
      <c r="DY12" s="429"/>
      <c r="DZ12" s="743"/>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6"/>
      <c r="AF13" s="525"/>
      <c r="AG13" s="467"/>
      <c r="AH13" s="467"/>
      <c r="AI13" s="467"/>
      <c r="AJ13" s="513"/>
      <c r="AK13" s="474"/>
      <c r="AL13" s="463"/>
      <c r="AM13" s="463"/>
      <c r="AN13" s="463"/>
      <c r="AO13" s="463"/>
      <c r="AP13" s="463"/>
      <c r="AQ13" s="463"/>
      <c r="AR13" s="463"/>
      <c r="AS13" s="463"/>
      <c r="AT13" s="463"/>
      <c r="AU13" s="582"/>
      <c r="AV13" s="582"/>
      <c r="AW13" s="582"/>
      <c r="AX13" s="582"/>
      <c r="AY13" s="609"/>
      <c r="AZ13" s="385"/>
      <c r="BA13" s="385"/>
      <c r="BB13" s="385"/>
      <c r="BC13" s="385"/>
      <c r="BD13" s="385"/>
      <c r="BE13" s="607"/>
      <c r="BF13" s="607"/>
      <c r="BG13" s="607"/>
      <c r="BH13" s="607"/>
      <c r="BI13" s="607"/>
      <c r="BJ13" s="607"/>
      <c r="BK13" s="607"/>
      <c r="BL13" s="607"/>
      <c r="BM13" s="607"/>
      <c r="BN13" s="607"/>
      <c r="BO13" s="607"/>
      <c r="BP13" s="607"/>
      <c r="BQ13" s="380">
        <v>7</v>
      </c>
      <c r="BR13" s="662"/>
      <c r="BS13" s="409"/>
      <c r="BT13" s="429"/>
      <c r="BU13" s="429"/>
      <c r="BV13" s="429"/>
      <c r="BW13" s="429"/>
      <c r="BX13" s="429"/>
      <c r="BY13" s="429"/>
      <c r="BZ13" s="429"/>
      <c r="CA13" s="429"/>
      <c r="CB13" s="429"/>
      <c r="CC13" s="429"/>
      <c r="CD13" s="429"/>
      <c r="CE13" s="429"/>
      <c r="CF13" s="429"/>
      <c r="CG13" s="445"/>
      <c r="CH13" s="455"/>
      <c r="CI13" s="467"/>
      <c r="CJ13" s="467"/>
      <c r="CK13" s="467"/>
      <c r="CL13" s="706"/>
      <c r="CM13" s="455"/>
      <c r="CN13" s="467"/>
      <c r="CO13" s="467"/>
      <c r="CP13" s="467"/>
      <c r="CQ13" s="706"/>
      <c r="CR13" s="455"/>
      <c r="CS13" s="467"/>
      <c r="CT13" s="467"/>
      <c r="CU13" s="467"/>
      <c r="CV13" s="706"/>
      <c r="CW13" s="455"/>
      <c r="CX13" s="467"/>
      <c r="CY13" s="467"/>
      <c r="CZ13" s="467"/>
      <c r="DA13" s="706"/>
      <c r="DB13" s="455"/>
      <c r="DC13" s="467"/>
      <c r="DD13" s="467"/>
      <c r="DE13" s="467"/>
      <c r="DF13" s="706"/>
      <c r="DG13" s="455"/>
      <c r="DH13" s="467"/>
      <c r="DI13" s="467"/>
      <c r="DJ13" s="467"/>
      <c r="DK13" s="706"/>
      <c r="DL13" s="455"/>
      <c r="DM13" s="467"/>
      <c r="DN13" s="467"/>
      <c r="DO13" s="467"/>
      <c r="DP13" s="706"/>
      <c r="DQ13" s="455"/>
      <c r="DR13" s="467"/>
      <c r="DS13" s="467"/>
      <c r="DT13" s="467"/>
      <c r="DU13" s="706"/>
      <c r="DV13" s="409"/>
      <c r="DW13" s="429"/>
      <c r="DX13" s="429"/>
      <c r="DY13" s="429"/>
      <c r="DZ13" s="743"/>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6"/>
      <c r="AF14" s="525"/>
      <c r="AG14" s="467"/>
      <c r="AH14" s="467"/>
      <c r="AI14" s="467"/>
      <c r="AJ14" s="513"/>
      <c r="AK14" s="474"/>
      <c r="AL14" s="463"/>
      <c r="AM14" s="463"/>
      <c r="AN14" s="463"/>
      <c r="AO14" s="463"/>
      <c r="AP14" s="463"/>
      <c r="AQ14" s="463"/>
      <c r="AR14" s="463"/>
      <c r="AS14" s="463"/>
      <c r="AT14" s="463"/>
      <c r="AU14" s="582"/>
      <c r="AV14" s="582"/>
      <c r="AW14" s="582"/>
      <c r="AX14" s="582"/>
      <c r="AY14" s="609"/>
      <c r="AZ14" s="385"/>
      <c r="BA14" s="385"/>
      <c r="BB14" s="385"/>
      <c r="BC14" s="385"/>
      <c r="BD14" s="385"/>
      <c r="BE14" s="607"/>
      <c r="BF14" s="607"/>
      <c r="BG14" s="607"/>
      <c r="BH14" s="607"/>
      <c r="BI14" s="607"/>
      <c r="BJ14" s="607"/>
      <c r="BK14" s="607"/>
      <c r="BL14" s="607"/>
      <c r="BM14" s="607"/>
      <c r="BN14" s="607"/>
      <c r="BO14" s="607"/>
      <c r="BP14" s="607"/>
      <c r="BQ14" s="380">
        <v>8</v>
      </c>
      <c r="BR14" s="662"/>
      <c r="BS14" s="409"/>
      <c r="BT14" s="429"/>
      <c r="BU14" s="429"/>
      <c r="BV14" s="429"/>
      <c r="BW14" s="429"/>
      <c r="BX14" s="429"/>
      <c r="BY14" s="429"/>
      <c r="BZ14" s="429"/>
      <c r="CA14" s="429"/>
      <c r="CB14" s="429"/>
      <c r="CC14" s="429"/>
      <c r="CD14" s="429"/>
      <c r="CE14" s="429"/>
      <c r="CF14" s="429"/>
      <c r="CG14" s="445"/>
      <c r="CH14" s="455"/>
      <c r="CI14" s="467"/>
      <c r="CJ14" s="467"/>
      <c r="CK14" s="467"/>
      <c r="CL14" s="706"/>
      <c r="CM14" s="455"/>
      <c r="CN14" s="467"/>
      <c r="CO14" s="467"/>
      <c r="CP14" s="467"/>
      <c r="CQ14" s="706"/>
      <c r="CR14" s="455"/>
      <c r="CS14" s="467"/>
      <c r="CT14" s="467"/>
      <c r="CU14" s="467"/>
      <c r="CV14" s="706"/>
      <c r="CW14" s="455"/>
      <c r="CX14" s="467"/>
      <c r="CY14" s="467"/>
      <c r="CZ14" s="467"/>
      <c r="DA14" s="706"/>
      <c r="DB14" s="455"/>
      <c r="DC14" s="467"/>
      <c r="DD14" s="467"/>
      <c r="DE14" s="467"/>
      <c r="DF14" s="706"/>
      <c r="DG14" s="455"/>
      <c r="DH14" s="467"/>
      <c r="DI14" s="467"/>
      <c r="DJ14" s="467"/>
      <c r="DK14" s="706"/>
      <c r="DL14" s="455"/>
      <c r="DM14" s="467"/>
      <c r="DN14" s="467"/>
      <c r="DO14" s="467"/>
      <c r="DP14" s="706"/>
      <c r="DQ14" s="455"/>
      <c r="DR14" s="467"/>
      <c r="DS14" s="467"/>
      <c r="DT14" s="467"/>
      <c r="DU14" s="706"/>
      <c r="DV14" s="409"/>
      <c r="DW14" s="429"/>
      <c r="DX14" s="429"/>
      <c r="DY14" s="429"/>
      <c r="DZ14" s="743"/>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6"/>
      <c r="AF15" s="525"/>
      <c r="AG15" s="467"/>
      <c r="AH15" s="467"/>
      <c r="AI15" s="467"/>
      <c r="AJ15" s="513"/>
      <c r="AK15" s="474"/>
      <c r="AL15" s="463"/>
      <c r="AM15" s="463"/>
      <c r="AN15" s="463"/>
      <c r="AO15" s="463"/>
      <c r="AP15" s="463"/>
      <c r="AQ15" s="463"/>
      <c r="AR15" s="463"/>
      <c r="AS15" s="463"/>
      <c r="AT15" s="463"/>
      <c r="AU15" s="582"/>
      <c r="AV15" s="582"/>
      <c r="AW15" s="582"/>
      <c r="AX15" s="582"/>
      <c r="AY15" s="609"/>
      <c r="AZ15" s="385"/>
      <c r="BA15" s="385"/>
      <c r="BB15" s="385"/>
      <c r="BC15" s="385"/>
      <c r="BD15" s="385"/>
      <c r="BE15" s="607"/>
      <c r="BF15" s="607"/>
      <c r="BG15" s="607"/>
      <c r="BH15" s="607"/>
      <c r="BI15" s="607"/>
      <c r="BJ15" s="607"/>
      <c r="BK15" s="607"/>
      <c r="BL15" s="607"/>
      <c r="BM15" s="607"/>
      <c r="BN15" s="607"/>
      <c r="BO15" s="607"/>
      <c r="BP15" s="607"/>
      <c r="BQ15" s="380">
        <v>9</v>
      </c>
      <c r="BR15" s="662"/>
      <c r="BS15" s="409"/>
      <c r="BT15" s="429"/>
      <c r="BU15" s="429"/>
      <c r="BV15" s="429"/>
      <c r="BW15" s="429"/>
      <c r="BX15" s="429"/>
      <c r="BY15" s="429"/>
      <c r="BZ15" s="429"/>
      <c r="CA15" s="429"/>
      <c r="CB15" s="429"/>
      <c r="CC15" s="429"/>
      <c r="CD15" s="429"/>
      <c r="CE15" s="429"/>
      <c r="CF15" s="429"/>
      <c r="CG15" s="445"/>
      <c r="CH15" s="455"/>
      <c r="CI15" s="467"/>
      <c r="CJ15" s="467"/>
      <c r="CK15" s="467"/>
      <c r="CL15" s="706"/>
      <c r="CM15" s="455"/>
      <c r="CN15" s="467"/>
      <c r="CO15" s="467"/>
      <c r="CP15" s="467"/>
      <c r="CQ15" s="706"/>
      <c r="CR15" s="455"/>
      <c r="CS15" s="467"/>
      <c r="CT15" s="467"/>
      <c r="CU15" s="467"/>
      <c r="CV15" s="706"/>
      <c r="CW15" s="455"/>
      <c r="CX15" s="467"/>
      <c r="CY15" s="467"/>
      <c r="CZ15" s="467"/>
      <c r="DA15" s="706"/>
      <c r="DB15" s="455"/>
      <c r="DC15" s="467"/>
      <c r="DD15" s="467"/>
      <c r="DE15" s="467"/>
      <c r="DF15" s="706"/>
      <c r="DG15" s="455"/>
      <c r="DH15" s="467"/>
      <c r="DI15" s="467"/>
      <c r="DJ15" s="467"/>
      <c r="DK15" s="706"/>
      <c r="DL15" s="455"/>
      <c r="DM15" s="467"/>
      <c r="DN15" s="467"/>
      <c r="DO15" s="467"/>
      <c r="DP15" s="706"/>
      <c r="DQ15" s="455"/>
      <c r="DR15" s="467"/>
      <c r="DS15" s="467"/>
      <c r="DT15" s="467"/>
      <c r="DU15" s="706"/>
      <c r="DV15" s="409"/>
      <c r="DW15" s="429"/>
      <c r="DX15" s="429"/>
      <c r="DY15" s="429"/>
      <c r="DZ15" s="743"/>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6"/>
      <c r="AF16" s="525"/>
      <c r="AG16" s="467"/>
      <c r="AH16" s="467"/>
      <c r="AI16" s="467"/>
      <c r="AJ16" s="513"/>
      <c r="AK16" s="474"/>
      <c r="AL16" s="463"/>
      <c r="AM16" s="463"/>
      <c r="AN16" s="463"/>
      <c r="AO16" s="463"/>
      <c r="AP16" s="463"/>
      <c r="AQ16" s="463"/>
      <c r="AR16" s="463"/>
      <c r="AS16" s="463"/>
      <c r="AT16" s="463"/>
      <c r="AU16" s="582"/>
      <c r="AV16" s="582"/>
      <c r="AW16" s="582"/>
      <c r="AX16" s="582"/>
      <c r="AY16" s="609"/>
      <c r="AZ16" s="385"/>
      <c r="BA16" s="385"/>
      <c r="BB16" s="385"/>
      <c r="BC16" s="385"/>
      <c r="BD16" s="385"/>
      <c r="BE16" s="607"/>
      <c r="BF16" s="607"/>
      <c r="BG16" s="607"/>
      <c r="BH16" s="607"/>
      <c r="BI16" s="607"/>
      <c r="BJ16" s="607"/>
      <c r="BK16" s="607"/>
      <c r="BL16" s="607"/>
      <c r="BM16" s="607"/>
      <c r="BN16" s="607"/>
      <c r="BO16" s="607"/>
      <c r="BP16" s="607"/>
      <c r="BQ16" s="380">
        <v>10</v>
      </c>
      <c r="BR16" s="662"/>
      <c r="BS16" s="409"/>
      <c r="BT16" s="429"/>
      <c r="BU16" s="429"/>
      <c r="BV16" s="429"/>
      <c r="BW16" s="429"/>
      <c r="BX16" s="429"/>
      <c r="BY16" s="429"/>
      <c r="BZ16" s="429"/>
      <c r="CA16" s="429"/>
      <c r="CB16" s="429"/>
      <c r="CC16" s="429"/>
      <c r="CD16" s="429"/>
      <c r="CE16" s="429"/>
      <c r="CF16" s="429"/>
      <c r="CG16" s="445"/>
      <c r="CH16" s="455"/>
      <c r="CI16" s="467"/>
      <c r="CJ16" s="467"/>
      <c r="CK16" s="467"/>
      <c r="CL16" s="706"/>
      <c r="CM16" s="455"/>
      <c r="CN16" s="467"/>
      <c r="CO16" s="467"/>
      <c r="CP16" s="467"/>
      <c r="CQ16" s="706"/>
      <c r="CR16" s="455"/>
      <c r="CS16" s="467"/>
      <c r="CT16" s="467"/>
      <c r="CU16" s="467"/>
      <c r="CV16" s="706"/>
      <c r="CW16" s="455"/>
      <c r="CX16" s="467"/>
      <c r="CY16" s="467"/>
      <c r="CZ16" s="467"/>
      <c r="DA16" s="706"/>
      <c r="DB16" s="455"/>
      <c r="DC16" s="467"/>
      <c r="DD16" s="467"/>
      <c r="DE16" s="467"/>
      <c r="DF16" s="706"/>
      <c r="DG16" s="455"/>
      <c r="DH16" s="467"/>
      <c r="DI16" s="467"/>
      <c r="DJ16" s="467"/>
      <c r="DK16" s="706"/>
      <c r="DL16" s="455"/>
      <c r="DM16" s="467"/>
      <c r="DN16" s="467"/>
      <c r="DO16" s="467"/>
      <c r="DP16" s="706"/>
      <c r="DQ16" s="455"/>
      <c r="DR16" s="467"/>
      <c r="DS16" s="467"/>
      <c r="DT16" s="467"/>
      <c r="DU16" s="706"/>
      <c r="DV16" s="409"/>
      <c r="DW16" s="429"/>
      <c r="DX16" s="429"/>
      <c r="DY16" s="429"/>
      <c r="DZ16" s="743"/>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6"/>
      <c r="AF17" s="525"/>
      <c r="AG17" s="467"/>
      <c r="AH17" s="467"/>
      <c r="AI17" s="467"/>
      <c r="AJ17" s="513"/>
      <c r="AK17" s="474"/>
      <c r="AL17" s="463"/>
      <c r="AM17" s="463"/>
      <c r="AN17" s="463"/>
      <c r="AO17" s="463"/>
      <c r="AP17" s="463"/>
      <c r="AQ17" s="463"/>
      <c r="AR17" s="463"/>
      <c r="AS17" s="463"/>
      <c r="AT17" s="463"/>
      <c r="AU17" s="582"/>
      <c r="AV17" s="582"/>
      <c r="AW17" s="582"/>
      <c r="AX17" s="582"/>
      <c r="AY17" s="609"/>
      <c r="AZ17" s="385"/>
      <c r="BA17" s="385"/>
      <c r="BB17" s="385"/>
      <c r="BC17" s="385"/>
      <c r="BD17" s="385"/>
      <c r="BE17" s="607"/>
      <c r="BF17" s="607"/>
      <c r="BG17" s="607"/>
      <c r="BH17" s="607"/>
      <c r="BI17" s="607"/>
      <c r="BJ17" s="607"/>
      <c r="BK17" s="607"/>
      <c r="BL17" s="607"/>
      <c r="BM17" s="607"/>
      <c r="BN17" s="607"/>
      <c r="BO17" s="607"/>
      <c r="BP17" s="607"/>
      <c r="BQ17" s="380">
        <v>11</v>
      </c>
      <c r="BR17" s="662"/>
      <c r="BS17" s="409"/>
      <c r="BT17" s="429"/>
      <c r="BU17" s="429"/>
      <c r="BV17" s="429"/>
      <c r="BW17" s="429"/>
      <c r="BX17" s="429"/>
      <c r="BY17" s="429"/>
      <c r="BZ17" s="429"/>
      <c r="CA17" s="429"/>
      <c r="CB17" s="429"/>
      <c r="CC17" s="429"/>
      <c r="CD17" s="429"/>
      <c r="CE17" s="429"/>
      <c r="CF17" s="429"/>
      <c r="CG17" s="445"/>
      <c r="CH17" s="455"/>
      <c r="CI17" s="467"/>
      <c r="CJ17" s="467"/>
      <c r="CK17" s="467"/>
      <c r="CL17" s="706"/>
      <c r="CM17" s="455"/>
      <c r="CN17" s="467"/>
      <c r="CO17" s="467"/>
      <c r="CP17" s="467"/>
      <c r="CQ17" s="706"/>
      <c r="CR17" s="455"/>
      <c r="CS17" s="467"/>
      <c r="CT17" s="467"/>
      <c r="CU17" s="467"/>
      <c r="CV17" s="706"/>
      <c r="CW17" s="455"/>
      <c r="CX17" s="467"/>
      <c r="CY17" s="467"/>
      <c r="CZ17" s="467"/>
      <c r="DA17" s="706"/>
      <c r="DB17" s="455"/>
      <c r="DC17" s="467"/>
      <c r="DD17" s="467"/>
      <c r="DE17" s="467"/>
      <c r="DF17" s="706"/>
      <c r="DG17" s="455"/>
      <c r="DH17" s="467"/>
      <c r="DI17" s="467"/>
      <c r="DJ17" s="467"/>
      <c r="DK17" s="706"/>
      <c r="DL17" s="455"/>
      <c r="DM17" s="467"/>
      <c r="DN17" s="467"/>
      <c r="DO17" s="467"/>
      <c r="DP17" s="706"/>
      <c r="DQ17" s="455"/>
      <c r="DR17" s="467"/>
      <c r="DS17" s="467"/>
      <c r="DT17" s="467"/>
      <c r="DU17" s="706"/>
      <c r="DV17" s="409"/>
      <c r="DW17" s="429"/>
      <c r="DX17" s="429"/>
      <c r="DY17" s="429"/>
      <c r="DZ17" s="743"/>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6"/>
      <c r="AF18" s="525"/>
      <c r="AG18" s="467"/>
      <c r="AH18" s="467"/>
      <c r="AI18" s="467"/>
      <c r="AJ18" s="513"/>
      <c r="AK18" s="474"/>
      <c r="AL18" s="463"/>
      <c r="AM18" s="463"/>
      <c r="AN18" s="463"/>
      <c r="AO18" s="463"/>
      <c r="AP18" s="463"/>
      <c r="AQ18" s="463"/>
      <c r="AR18" s="463"/>
      <c r="AS18" s="463"/>
      <c r="AT18" s="463"/>
      <c r="AU18" s="582"/>
      <c r="AV18" s="582"/>
      <c r="AW18" s="582"/>
      <c r="AX18" s="582"/>
      <c r="AY18" s="609"/>
      <c r="AZ18" s="385"/>
      <c r="BA18" s="385"/>
      <c r="BB18" s="385"/>
      <c r="BC18" s="385"/>
      <c r="BD18" s="385"/>
      <c r="BE18" s="607"/>
      <c r="BF18" s="607"/>
      <c r="BG18" s="607"/>
      <c r="BH18" s="607"/>
      <c r="BI18" s="607"/>
      <c r="BJ18" s="607"/>
      <c r="BK18" s="607"/>
      <c r="BL18" s="607"/>
      <c r="BM18" s="607"/>
      <c r="BN18" s="607"/>
      <c r="BO18" s="607"/>
      <c r="BP18" s="607"/>
      <c r="BQ18" s="380">
        <v>12</v>
      </c>
      <c r="BR18" s="662"/>
      <c r="BS18" s="409"/>
      <c r="BT18" s="429"/>
      <c r="BU18" s="429"/>
      <c r="BV18" s="429"/>
      <c r="BW18" s="429"/>
      <c r="BX18" s="429"/>
      <c r="BY18" s="429"/>
      <c r="BZ18" s="429"/>
      <c r="CA18" s="429"/>
      <c r="CB18" s="429"/>
      <c r="CC18" s="429"/>
      <c r="CD18" s="429"/>
      <c r="CE18" s="429"/>
      <c r="CF18" s="429"/>
      <c r="CG18" s="445"/>
      <c r="CH18" s="455"/>
      <c r="CI18" s="467"/>
      <c r="CJ18" s="467"/>
      <c r="CK18" s="467"/>
      <c r="CL18" s="706"/>
      <c r="CM18" s="455"/>
      <c r="CN18" s="467"/>
      <c r="CO18" s="467"/>
      <c r="CP18" s="467"/>
      <c r="CQ18" s="706"/>
      <c r="CR18" s="455"/>
      <c r="CS18" s="467"/>
      <c r="CT18" s="467"/>
      <c r="CU18" s="467"/>
      <c r="CV18" s="706"/>
      <c r="CW18" s="455"/>
      <c r="CX18" s="467"/>
      <c r="CY18" s="467"/>
      <c r="CZ18" s="467"/>
      <c r="DA18" s="706"/>
      <c r="DB18" s="455"/>
      <c r="DC18" s="467"/>
      <c r="DD18" s="467"/>
      <c r="DE18" s="467"/>
      <c r="DF18" s="706"/>
      <c r="DG18" s="455"/>
      <c r="DH18" s="467"/>
      <c r="DI18" s="467"/>
      <c r="DJ18" s="467"/>
      <c r="DK18" s="706"/>
      <c r="DL18" s="455"/>
      <c r="DM18" s="467"/>
      <c r="DN18" s="467"/>
      <c r="DO18" s="467"/>
      <c r="DP18" s="706"/>
      <c r="DQ18" s="455"/>
      <c r="DR18" s="467"/>
      <c r="DS18" s="467"/>
      <c r="DT18" s="467"/>
      <c r="DU18" s="706"/>
      <c r="DV18" s="409"/>
      <c r="DW18" s="429"/>
      <c r="DX18" s="429"/>
      <c r="DY18" s="429"/>
      <c r="DZ18" s="743"/>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6"/>
      <c r="AF19" s="525"/>
      <c r="AG19" s="467"/>
      <c r="AH19" s="467"/>
      <c r="AI19" s="467"/>
      <c r="AJ19" s="513"/>
      <c r="AK19" s="474"/>
      <c r="AL19" s="463"/>
      <c r="AM19" s="463"/>
      <c r="AN19" s="463"/>
      <c r="AO19" s="463"/>
      <c r="AP19" s="463"/>
      <c r="AQ19" s="463"/>
      <c r="AR19" s="463"/>
      <c r="AS19" s="463"/>
      <c r="AT19" s="463"/>
      <c r="AU19" s="582"/>
      <c r="AV19" s="582"/>
      <c r="AW19" s="582"/>
      <c r="AX19" s="582"/>
      <c r="AY19" s="609"/>
      <c r="AZ19" s="385"/>
      <c r="BA19" s="385"/>
      <c r="BB19" s="385"/>
      <c r="BC19" s="385"/>
      <c r="BD19" s="385"/>
      <c r="BE19" s="607"/>
      <c r="BF19" s="607"/>
      <c r="BG19" s="607"/>
      <c r="BH19" s="607"/>
      <c r="BI19" s="607"/>
      <c r="BJ19" s="607"/>
      <c r="BK19" s="607"/>
      <c r="BL19" s="607"/>
      <c r="BM19" s="607"/>
      <c r="BN19" s="607"/>
      <c r="BO19" s="607"/>
      <c r="BP19" s="607"/>
      <c r="BQ19" s="380">
        <v>13</v>
      </c>
      <c r="BR19" s="662"/>
      <c r="BS19" s="409"/>
      <c r="BT19" s="429"/>
      <c r="BU19" s="429"/>
      <c r="BV19" s="429"/>
      <c r="BW19" s="429"/>
      <c r="BX19" s="429"/>
      <c r="BY19" s="429"/>
      <c r="BZ19" s="429"/>
      <c r="CA19" s="429"/>
      <c r="CB19" s="429"/>
      <c r="CC19" s="429"/>
      <c r="CD19" s="429"/>
      <c r="CE19" s="429"/>
      <c r="CF19" s="429"/>
      <c r="CG19" s="445"/>
      <c r="CH19" s="455"/>
      <c r="CI19" s="467"/>
      <c r="CJ19" s="467"/>
      <c r="CK19" s="467"/>
      <c r="CL19" s="706"/>
      <c r="CM19" s="455"/>
      <c r="CN19" s="467"/>
      <c r="CO19" s="467"/>
      <c r="CP19" s="467"/>
      <c r="CQ19" s="706"/>
      <c r="CR19" s="455"/>
      <c r="CS19" s="467"/>
      <c r="CT19" s="467"/>
      <c r="CU19" s="467"/>
      <c r="CV19" s="706"/>
      <c r="CW19" s="455"/>
      <c r="CX19" s="467"/>
      <c r="CY19" s="467"/>
      <c r="CZ19" s="467"/>
      <c r="DA19" s="706"/>
      <c r="DB19" s="455"/>
      <c r="DC19" s="467"/>
      <c r="DD19" s="467"/>
      <c r="DE19" s="467"/>
      <c r="DF19" s="706"/>
      <c r="DG19" s="455"/>
      <c r="DH19" s="467"/>
      <c r="DI19" s="467"/>
      <c r="DJ19" s="467"/>
      <c r="DK19" s="706"/>
      <c r="DL19" s="455"/>
      <c r="DM19" s="467"/>
      <c r="DN19" s="467"/>
      <c r="DO19" s="467"/>
      <c r="DP19" s="706"/>
      <c r="DQ19" s="455"/>
      <c r="DR19" s="467"/>
      <c r="DS19" s="467"/>
      <c r="DT19" s="467"/>
      <c r="DU19" s="706"/>
      <c r="DV19" s="409"/>
      <c r="DW19" s="429"/>
      <c r="DX19" s="429"/>
      <c r="DY19" s="429"/>
      <c r="DZ19" s="743"/>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6"/>
      <c r="AF20" s="525"/>
      <c r="AG20" s="467"/>
      <c r="AH20" s="467"/>
      <c r="AI20" s="467"/>
      <c r="AJ20" s="513"/>
      <c r="AK20" s="474"/>
      <c r="AL20" s="463"/>
      <c r="AM20" s="463"/>
      <c r="AN20" s="463"/>
      <c r="AO20" s="463"/>
      <c r="AP20" s="463"/>
      <c r="AQ20" s="463"/>
      <c r="AR20" s="463"/>
      <c r="AS20" s="463"/>
      <c r="AT20" s="463"/>
      <c r="AU20" s="582"/>
      <c r="AV20" s="582"/>
      <c r="AW20" s="582"/>
      <c r="AX20" s="582"/>
      <c r="AY20" s="609"/>
      <c r="AZ20" s="385"/>
      <c r="BA20" s="385"/>
      <c r="BB20" s="385"/>
      <c r="BC20" s="385"/>
      <c r="BD20" s="385"/>
      <c r="BE20" s="607"/>
      <c r="BF20" s="607"/>
      <c r="BG20" s="607"/>
      <c r="BH20" s="607"/>
      <c r="BI20" s="607"/>
      <c r="BJ20" s="607"/>
      <c r="BK20" s="607"/>
      <c r="BL20" s="607"/>
      <c r="BM20" s="607"/>
      <c r="BN20" s="607"/>
      <c r="BO20" s="607"/>
      <c r="BP20" s="607"/>
      <c r="BQ20" s="380">
        <v>14</v>
      </c>
      <c r="BR20" s="662"/>
      <c r="BS20" s="409"/>
      <c r="BT20" s="429"/>
      <c r="BU20" s="429"/>
      <c r="BV20" s="429"/>
      <c r="BW20" s="429"/>
      <c r="BX20" s="429"/>
      <c r="BY20" s="429"/>
      <c r="BZ20" s="429"/>
      <c r="CA20" s="429"/>
      <c r="CB20" s="429"/>
      <c r="CC20" s="429"/>
      <c r="CD20" s="429"/>
      <c r="CE20" s="429"/>
      <c r="CF20" s="429"/>
      <c r="CG20" s="445"/>
      <c r="CH20" s="455"/>
      <c r="CI20" s="467"/>
      <c r="CJ20" s="467"/>
      <c r="CK20" s="467"/>
      <c r="CL20" s="706"/>
      <c r="CM20" s="455"/>
      <c r="CN20" s="467"/>
      <c r="CO20" s="467"/>
      <c r="CP20" s="467"/>
      <c r="CQ20" s="706"/>
      <c r="CR20" s="455"/>
      <c r="CS20" s="467"/>
      <c r="CT20" s="467"/>
      <c r="CU20" s="467"/>
      <c r="CV20" s="706"/>
      <c r="CW20" s="455"/>
      <c r="CX20" s="467"/>
      <c r="CY20" s="467"/>
      <c r="CZ20" s="467"/>
      <c r="DA20" s="706"/>
      <c r="DB20" s="455"/>
      <c r="DC20" s="467"/>
      <c r="DD20" s="467"/>
      <c r="DE20" s="467"/>
      <c r="DF20" s="706"/>
      <c r="DG20" s="455"/>
      <c r="DH20" s="467"/>
      <c r="DI20" s="467"/>
      <c r="DJ20" s="467"/>
      <c r="DK20" s="706"/>
      <c r="DL20" s="455"/>
      <c r="DM20" s="467"/>
      <c r="DN20" s="467"/>
      <c r="DO20" s="467"/>
      <c r="DP20" s="706"/>
      <c r="DQ20" s="455"/>
      <c r="DR20" s="467"/>
      <c r="DS20" s="467"/>
      <c r="DT20" s="467"/>
      <c r="DU20" s="706"/>
      <c r="DV20" s="409"/>
      <c r="DW20" s="429"/>
      <c r="DX20" s="429"/>
      <c r="DY20" s="429"/>
      <c r="DZ20" s="743"/>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6"/>
      <c r="AF21" s="525"/>
      <c r="AG21" s="467"/>
      <c r="AH21" s="467"/>
      <c r="AI21" s="467"/>
      <c r="AJ21" s="513"/>
      <c r="AK21" s="474"/>
      <c r="AL21" s="463"/>
      <c r="AM21" s="463"/>
      <c r="AN21" s="463"/>
      <c r="AO21" s="463"/>
      <c r="AP21" s="463"/>
      <c r="AQ21" s="463"/>
      <c r="AR21" s="463"/>
      <c r="AS21" s="463"/>
      <c r="AT21" s="463"/>
      <c r="AU21" s="582"/>
      <c r="AV21" s="582"/>
      <c r="AW21" s="582"/>
      <c r="AX21" s="582"/>
      <c r="AY21" s="609"/>
      <c r="AZ21" s="385"/>
      <c r="BA21" s="385"/>
      <c r="BB21" s="385"/>
      <c r="BC21" s="385"/>
      <c r="BD21" s="385"/>
      <c r="BE21" s="607"/>
      <c r="BF21" s="607"/>
      <c r="BG21" s="607"/>
      <c r="BH21" s="607"/>
      <c r="BI21" s="607"/>
      <c r="BJ21" s="607"/>
      <c r="BK21" s="607"/>
      <c r="BL21" s="607"/>
      <c r="BM21" s="607"/>
      <c r="BN21" s="607"/>
      <c r="BO21" s="607"/>
      <c r="BP21" s="607"/>
      <c r="BQ21" s="380">
        <v>15</v>
      </c>
      <c r="BR21" s="662"/>
      <c r="BS21" s="409"/>
      <c r="BT21" s="429"/>
      <c r="BU21" s="429"/>
      <c r="BV21" s="429"/>
      <c r="BW21" s="429"/>
      <c r="BX21" s="429"/>
      <c r="BY21" s="429"/>
      <c r="BZ21" s="429"/>
      <c r="CA21" s="429"/>
      <c r="CB21" s="429"/>
      <c r="CC21" s="429"/>
      <c r="CD21" s="429"/>
      <c r="CE21" s="429"/>
      <c r="CF21" s="429"/>
      <c r="CG21" s="445"/>
      <c r="CH21" s="455"/>
      <c r="CI21" s="467"/>
      <c r="CJ21" s="467"/>
      <c r="CK21" s="467"/>
      <c r="CL21" s="706"/>
      <c r="CM21" s="455"/>
      <c r="CN21" s="467"/>
      <c r="CO21" s="467"/>
      <c r="CP21" s="467"/>
      <c r="CQ21" s="706"/>
      <c r="CR21" s="455"/>
      <c r="CS21" s="467"/>
      <c r="CT21" s="467"/>
      <c r="CU21" s="467"/>
      <c r="CV21" s="706"/>
      <c r="CW21" s="455"/>
      <c r="CX21" s="467"/>
      <c r="CY21" s="467"/>
      <c r="CZ21" s="467"/>
      <c r="DA21" s="706"/>
      <c r="DB21" s="455"/>
      <c r="DC21" s="467"/>
      <c r="DD21" s="467"/>
      <c r="DE21" s="467"/>
      <c r="DF21" s="706"/>
      <c r="DG21" s="455"/>
      <c r="DH21" s="467"/>
      <c r="DI21" s="467"/>
      <c r="DJ21" s="467"/>
      <c r="DK21" s="706"/>
      <c r="DL21" s="455"/>
      <c r="DM21" s="467"/>
      <c r="DN21" s="467"/>
      <c r="DO21" s="467"/>
      <c r="DP21" s="706"/>
      <c r="DQ21" s="455"/>
      <c r="DR21" s="467"/>
      <c r="DS21" s="467"/>
      <c r="DT21" s="467"/>
      <c r="DU21" s="706"/>
      <c r="DV21" s="409"/>
      <c r="DW21" s="429"/>
      <c r="DX21" s="429"/>
      <c r="DY21" s="429"/>
      <c r="DZ21" s="743"/>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10"/>
      <c r="AF22" s="525"/>
      <c r="AG22" s="467"/>
      <c r="AH22" s="467"/>
      <c r="AI22" s="467"/>
      <c r="AJ22" s="513"/>
      <c r="AK22" s="550"/>
      <c r="AL22" s="464"/>
      <c r="AM22" s="464"/>
      <c r="AN22" s="464"/>
      <c r="AO22" s="464"/>
      <c r="AP22" s="464"/>
      <c r="AQ22" s="464"/>
      <c r="AR22" s="464"/>
      <c r="AS22" s="464"/>
      <c r="AT22" s="464"/>
      <c r="AU22" s="583"/>
      <c r="AV22" s="583"/>
      <c r="AW22" s="583"/>
      <c r="AX22" s="583"/>
      <c r="AY22" s="610"/>
      <c r="AZ22" s="616" t="s">
        <v>459</v>
      </c>
      <c r="BA22" s="616"/>
      <c r="BB22" s="616"/>
      <c r="BC22" s="616"/>
      <c r="BD22" s="629"/>
      <c r="BE22" s="607"/>
      <c r="BF22" s="607"/>
      <c r="BG22" s="607"/>
      <c r="BH22" s="607"/>
      <c r="BI22" s="607"/>
      <c r="BJ22" s="607"/>
      <c r="BK22" s="607"/>
      <c r="BL22" s="607"/>
      <c r="BM22" s="607"/>
      <c r="BN22" s="607"/>
      <c r="BO22" s="607"/>
      <c r="BP22" s="607"/>
      <c r="BQ22" s="380">
        <v>16</v>
      </c>
      <c r="BR22" s="662"/>
      <c r="BS22" s="409"/>
      <c r="BT22" s="429"/>
      <c r="BU22" s="429"/>
      <c r="BV22" s="429"/>
      <c r="BW22" s="429"/>
      <c r="BX22" s="429"/>
      <c r="BY22" s="429"/>
      <c r="BZ22" s="429"/>
      <c r="CA22" s="429"/>
      <c r="CB22" s="429"/>
      <c r="CC22" s="429"/>
      <c r="CD22" s="429"/>
      <c r="CE22" s="429"/>
      <c r="CF22" s="429"/>
      <c r="CG22" s="445"/>
      <c r="CH22" s="455"/>
      <c r="CI22" s="467"/>
      <c r="CJ22" s="467"/>
      <c r="CK22" s="467"/>
      <c r="CL22" s="706"/>
      <c r="CM22" s="455"/>
      <c r="CN22" s="467"/>
      <c r="CO22" s="467"/>
      <c r="CP22" s="467"/>
      <c r="CQ22" s="706"/>
      <c r="CR22" s="455"/>
      <c r="CS22" s="467"/>
      <c r="CT22" s="467"/>
      <c r="CU22" s="467"/>
      <c r="CV22" s="706"/>
      <c r="CW22" s="455"/>
      <c r="CX22" s="467"/>
      <c r="CY22" s="467"/>
      <c r="CZ22" s="467"/>
      <c r="DA22" s="706"/>
      <c r="DB22" s="455"/>
      <c r="DC22" s="467"/>
      <c r="DD22" s="467"/>
      <c r="DE22" s="467"/>
      <c r="DF22" s="706"/>
      <c r="DG22" s="455"/>
      <c r="DH22" s="467"/>
      <c r="DI22" s="467"/>
      <c r="DJ22" s="467"/>
      <c r="DK22" s="706"/>
      <c r="DL22" s="455"/>
      <c r="DM22" s="467"/>
      <c r="DN22" s="467"/>
      <c r="DO22" s="467"/>
      <c r="DP22" s="706"/>
      <c r="DQ22" s="455"/>
      <c r="DR22" s="467"/>
      <c r="DS22" s="467"/>
      <c r="DT22" s="467"/>
      <c r="DU22" s="706"/>
      <c r="DV22" s="409"/>
      <c r="DW22" s="429"/>
      <c r="DX22" s="429"/>
      <c r="DY22" s="429"/>
      <c r="DZ22" s="743"/>
      <c r="EA22" s="607"/>
    </row>
    <row r="23" spans="1:131" s="371" customFormat="1" ht="26.25" customHeight="1">
      <c r="A23" s="381" t="s">
        <v>266</v>
      </c>
      <c r="B23" s="410" t="s">
        <v>317</v>
      </c>
      <c r="C23" s="430"/>
      <c r="D23" s="430"/>
      <c r="E23" s="430"/>
      <c r="F23" s="430"/>
      <c r="G23" s="430"/>
      <c r="H23" s="430"/>
      <c r="I23" s="430"/>
      <c r="J23" s="430"/>
      <c r="K23" s="430"/>
      <c r="L23" s="430"/>
      <c r="M23" s="430"/>
      <c r="N23" s="430"/>
      <c r="O23" s="430"/>
      <c r="P23" s="446"/>
      <c r="Q23" s="453">
        <v>149913</v>
      </c>
      <c r="R23" s="465"/>
      <c r="S23" s="465"/>
      <c r="T23" s="465"/>
      <c r="U23" s="465"/>
      <c r="V23" s="465">
        <v>141617</v>
      </c>
      <c r="W23" s="465"/>
      <c r="X23" s="465"/>
      <c r="Y23" s="465"/>
      <c r="Z23" s="465"/>
      <c r="AA23" s="465">
        <v>8296</v>
      </c>
      <c r="AB23" s="465"/>
      <c r="AC23" s="465"/>
      <c r="AD23" s="465"/>
      <c r="AE23" s="511"/>
      <c r="AF23" s="526">
        <v>2279</v>
      </c>
      <c r="AG23" s="465"/>
      <c r="AH23" s="465"/>
      <c r="AI23" s="465"/>
      <c r="AJ23" s="544"/>
      <c r="AK23" s="551"/>
      <c r="AL23" s="469"/>
      <c r="AM23" s="469"/>
      <c r="AN23" s="469"/>
      <c r="AO23" s="469"/>
      <c r="AP23" s="465">
        <v>9365</v>
      </c>
      <c r="AQ23" s="465"/>
      <c r="AR23" s="465"/>
      <c r="AS23" s="465"/>
      <c r="AT23" s="465"/>
      <c r="AU23" s="584"/>
      <c r="AV23" s="584"/>
      <c r="AW23" s="584"/>
      <c r="AX23" s="584"/>
      <c r="AY23" s="611"/>
      <c r="AZ23" s="617" t="s">
        <v>212</v>
      </c>
      <c r="BA23" s="628"/>
      <c r="BB23" s="628"/>
      <c r="BC23" s="628"/>
      <c r="BD23" s="630"/>
      <c r="BE23" s="607"/>
      <c r="BF23" s="607"/>
      <c r="BG23" s="607"/>
      <c r="BH23" s="607"/>
      <c r="BI23" s="607"/>
      <c r="BJ23" s="607"/>
      <c r="BK23" s="607"/>
      <c r="BL23" s="607"/>
      <c r="BM23" s="607"/>
      <c r="BN23" s="607"/>
      <c r="BO23" s="607"/>
      <c r="BP23" s="607"/>
      <c r="BQ23" s="380">
        <v>17</v>
      </c>
      <c r="BR23" s="662"/>
      <c r="BS23" s="409"/>
      <c r="BT23" s="429"/>
      <c r="BU23" s="429"/>
      <c r="BV23" s="429"/>
      <c r="BW23" s="429"/>
      <c r="BX23" s="429"/>
      <c r="BY23" s="429"/>
      <c r="BZ23" s="429"/>
      <c r="CA23" s="429"/>
      <c r="CB23" s="429"/>
      <c r="CC23" s="429"/>
      <c r="CD23" s="429"/>
      <c r="CE23" s="429"/>
      <c r="CF23" s="429"/>
      <c r="CG23" s="445"/>
      <c r="CH23" s="455"/>
      <c r="CI23" s="467"/>
      <c r="CJ23" s="467"/>
      <c r="CK23" s="467"/>
      <c r="CL23" s="706"/>
      <c r="CM23" s="455"/>
      <c r="CN23" s="467"/>
      <c r="CO23" s="467"/>
      <c r="CP23" s="467"/>
      <c r="CQ23" s="706"/>
      <c r="CR23" s="455"/>
      <c r="CS23" s="467"/>
      <c r="CT23" s="467"/>
      <c r="CU23" s="467"/>
      <c r="CV23" s="706"/>
      <c r="CW23" s="455"/>
      <c r="CX23" s="467"/>
      <c r="CY23" s="467"/>
      <c r="CZ23" s="467"/>
      <c r="DA23" s="706"/>
      <c r="DB23" s="455"/>
      <c r="DC23" s="467"/>
      <c r="DD23" s="467"/>
      <c r="DE23" s="467"/>
      <c r="DF23" s="706"/>
      <c r="DG23" s="455"/>
      <c r="DH23" s="467"/>
      <c r="DI23" s="467"/>
      <c r="DJ23" s="467"/>
      <c r="DK23" s="706"/>
      <c r="DL23" s="455"/>
      <c r="DM23" s="467"/>
      <c r="DN23" s="467"/>
      <c r="DO23" s="467"/>
      <c r="DP23" s="706"/>
      <c r="DQ23" s="455"/>
      <c r="DR23" s="467"/>
      <c r="DS23" s="467"/>
      <c r="DT23" s="467"/>
      <c r="DU23" s="706"/>
      <c r="DV23" s="409"/>
      <c r="DW23" s="429"/>
      <c r="DX23" s="429"/>
      <c r="DY23" s="429"/>
      <c r="DZ23" s="743"/>
      <c r="EA23" s="607"/>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2"/>
      <c r="BS24" s="409"/>
      <c r="BT24" s="429"/>
      <c r="BU24" s="429"/>
      <c r="BV24" s="429"/>
      <c r="BW24" s="429"/>
      <c r="BX24" s="429"/>
      <c r="BY24" s="429"/>
      <c r="BZ24" s="429"/>
      <c r="CA24" s="429"/>
      <c r="CB24" s="429"/>
      <c r="CC24" s="429"/>
      <c r="CD24" s="429"/>
      <c r="CE24" s="429"/>
      <c r="CF24" s="429"/>
      <c r="CG24" s="445"/>
      <c r="CH24" s="455"/>
      <c r="CI24" s="467"/>
      <c r="CJ24" s="467"/>
      <c r="CK24" s="467"/>
      <c r="CL24" s="706"/>
      <c r="CM24" s="455"/>
      <c r="CN24" s="467"/>
      <c r="CO24" s="467"/>
      <c r="CP24" s="467"/>
      <c r="CQ24" s="706"/>
      <c r="CR24" s="455"/>
      <c r="CS24" s="467"/>
      <c r="CT24" s="467"/>
      <c r="CU24" s="467"/>
      <c r="CV24" s="706"/>
      <c r="CW24" s="455"/>
      <c r="CX24" s="467"/>
      <c r="CY24" s="467"/>
      <c r="CZ24" s="467"/>
      <c r="DA24" s="706"/>
      <c r="DB24" s="455"/>
      <c r="DC24" s="467"/>
      <c r="DD24" s="467"/>
      <c r="DE24" s="467"/>
      <c r="DF24" s="706"/>
      <c r="DG24" s="455"/>
      <c r="DH24" s="467"/>
      <c r="DI24" s="467"/>
      <c r="DJ24" s="467"/>
      <c r="DK24" s="706"/>
      <c r="DL24" s="455"/>
      <c r="DM24" s="467"/>
      <c r="DN24" s="467"/>
      <c r="DO24" s="467"/>
      <c r="DP24" s="706"/>
      <c r="DQ24" s="455"/>
      <c r="DR24" s="467"/>
      <c r="DS24" s="467"/>
      <c r="DT24" s="467"/>
      <c r="DU24" s="706"/>
      <c r="DV24" s="409"/>
      <c r="DW24" s="429"/>
      <c r="DX24" s="429"/>
      <c r="DY24" s="429"/>
      <c r="DZ24" s="743"/>
      <c r="EA24" s="607"/>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2"/>
      <c r="BS25" s="409"/>
      <c r="BT25" s="429"/>
      <c r="BU25" s="429"/>
      <c r="BV25" s="429"/>
      <c r="BW25" s="429"/>
      <c r="BX25" s="429"/>
      <c r="BY25" s="429"/>
      <c r="BZ25" s="429"/>
      <c r="CA25" s="429"/>
      <c r="CB25" s="429"/>
      <c r="CC25" s="429"/>
      <c r="CD25" s="429"/>
      <c r="CE25" s="429"/>
      <c r="CF25" s="429"/>
      <c r="CG25" s="445"/>
      <c r="CH25" s="455"/>
      <c r="CI25" s="467"/>
      <c r="CJ25" s="467"/>
      <c r="CK25" s="467"/>
      <c r="CL25" s="706"/>
      <c r="CM25" s="455"/>
      <c r="CN25" s="467"/>
      <c r="CO25" s="467"/>
      <c r="CP25" s="467"/>
      <c r="CQ25" s="706"/>
      <c r="CR25" s="455"/>
      <c r="CS25" s="467"/>
      <c r="CT25" s="467"/>
      <c r="CU25" s="467"/>
      <c r="CV25" s="706"/>
      <c r="CW25" s="455"/>
      <c r="CX25" s="467"/>
      <c r="CY25" s="467"/>
      <c r="CZ25" s="467"/>
      <c r="DA25" s="706"/>
      <c r="DB25" s="455"/>
      <c r="DC25" s="467"/>
      <c r="DD25" s="467"/>
      <c r="DE25" s="467"/>
      <c r="DF25" s="706"/>
      <c r="DG25" s="455"/>
      <c r="DH25" s="467"/>
      <c r="DI25" s="467"/>
      <c r="DJ25" s="467"/>
      <c r="DK25" s="706"/>
      <c r="DL25" s="455"/>
      <c r="DM25" s="467"/>
      <c r="DN25" s="467"/>
      <c r="DO25" s="467"/>
      <c r="DP25" s="706"/>
      <c r="DQ25" s="455"/>
      <c r="DR25" s="467"/>
      <c r="DS25" s="467"/>
      <c r="DT25" s="467"/>
      <c r="DU25" s="706"/>
      <c r="DV25" s="409"/>
      <c r="DW25" s="429"/>
      <c r="DX25" s="429"/>
      <c r="DY25" s="429"/>
      <c r="DZ25" s="743"/>
      <c r="EA25" s="372"/>
    </row>
    <row r="26" spans="1:131" s="369" customFormat="1" ht="26.25" customHeight="1">
      <c r="A26" s="377" t="s">
        <v>444</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7" t="s">
        <v>263</v>
      </c>
      <c r="AG26" s="538"/>
      <c r="AH26" s="538"/>
      <c r="AI26" s="538"/>
      <c r="AJ26" s="545"/>
      <c r="AK26" s="460" t="s">
        <v>405</v>
      </c>
      <c r="AL26" s="460"/>
      <c r="AM26" s="460"/>
      <c r="AN26" s="460"/>
      <c r="AO26" s="471"/>
      <c r="AP26" s="448" t="s">
        <v>374</v>
      </c>
      <c r="AQ26" s="460"/>
      <c r="AR26" s="460"/>
      <c r="AS26" s="460"/>
      <c r="AT26" s="471"/>
      <c r="AU26" s="448" t="s">
        <v>464</v>
      </c>
      <c r="AV26" s="460"/>
      <c r="AW26" s="460"/>
      <c r="AX26" s="460"/>
      <c r="AY26" s="471"/>
      <c r="AZ26" s="448" t="s">
        <v>465</v>
      </c>
      <c r="BA26" s="460"/>
      <c r="BB26" s="460"/>
      <c r="BC26" s="460"/>
      <c r="BD26" s="471"/>
      <c r="BE26" s="448" t="s">
        <v>448</v>
      </c>
      <c r="BF26" s="460"/>
      <c r="BG26" s="460"/>
      <c r="BH26" s="460"/>
      <c r="BI26" s="541"/>
      <c r="BJ26" s="385"/>
      <c r="BK26" s="385"/>
      <c r="BL26" s="385"/>
      <c r="BM26" s="385"/>
      <c r="BN26" s="385"/>
      <c r="BO26" s="384"/>
      <c r="BP26" s="384"/>
      <c r="BQ26" s="380">
        <v>20</v>
      </c>
      <c r="BR26" s="662"/>
      <c r="BS26" s="409"/>
      <c r="BT26" s="429"/>
      <c r="BU26" s="429"/>
      <c r="BV26" s="429"/>
      <c r="BW26" s="429"/>
      <c r="BX26" s="429"/>
      <c r="BY26" s="429"/>
      <c r="BZ26" s="429"/>
      <c r="CA26" s="429"/>
      <c r="CB26" s="429"/>
      <c r="CC26" s="429"/>
      <c r="CD26" s="429"/>
      <c r="CE26" s="429"/>
      <c r="CF26" s="429"/>
      <c r="CG26" s="445"/>
      <c r="CH26" s="455"/>
      <c r="CI26" s="467"/>
      <c r="CJ26" s="467"/>
      <c r="CK26" s="467"/>
      <c r="CL26" s="706"/>
      <c r="CM26" s="455"/>
      <c r="CN26" s="467"/>
      <c r="CO26" s="467"/>
      <c r="CP26" s="467"/>
      <c r="CQ26" s="706"/>
      <c r="CR26" s="455"/>
      <c r="CS26" s="467"/>
      <c r="CT26" s="467"/>
      <c r="CU26" s="467"/>
      <c r="CV26" s="706"/>
      <c r="CW26" s="455"/>
      <c r="CX26" s="467"/>
      <c r="CY26" s="467"/>
      <c r="CZ26" s="467"/>
      <c r="DA26" s="706"/>
      <c r="DB26" s="455"/>
      <c r="DC26" s="467"/>
      <c r="DD26" s="467"/>
      <c r="DE26" s="467"/>
      <c r="DF26" s="706"/>
      <c r="DG26" s="455"/>
      <c r="DH26" s="467"/>
      <c r="DI26" s="467"/>
      <c r="DJ26" s="467"/>
      <c r="DK26" s="706"/>
      <c r="DL26" s="455"/>
      <c r="DM26" s="467"/>
      <c r="DN26" s="467"/>
      <c r="DO26" s="467"/>
      <c r="DP26" s="706"/>
      <c r="DQ26" s="455"/>
      <c r="DR26" s="467"/>
      <c r="DS26" s="467"/>
      <c r="DT26" s="467"/>
      <c r="DU26" s="706"/>
      <c r="DV26" s="409"/>
      <c r="DW26" s="429"/>
      <c r="DX26" s="429"/>
      <c r="DY26" s="429"/>
      <c r="DZ26" s="743"/>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8"/>
      <c r="AG27" s="539"/>
      <c r="AH27" s="539"/>
      <c r="AI27" s="539"/>
      <c r="AJ27" s="546"/>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42"/>
      <c r="BJ27" s="385"/>
      <c r="BK27" s="385"/>
      <c r="BL27" s="385"/>
      <c r="BM27" s="385"/>
      <c r="BN27" s="385"/>
      <c r="BO27" s="384"/>
      <c r="BP27" s="384"/>
      <c r="BQ27" s="380">
        <v>21</v>
      </c>
      <c r="BR27" s="662"/>
      <c r="BS27" s="409"/>
      <c r="BT27" s="429"/>
      <c r="BU27" s="429"/>
      <c r="BV27" s="429"/>
      <c r="BW27" s="429"/>
      <c r="BX27" s="429"/>
      <c r="BY27" s="429"/>
      <c r="BZ27" s="429"/>
      <c r="CA27" s="429"/>
      <c r="CB27" s="429"/>
      <c r="CC27" s="429"/>
      <c r="CD27" s="429"/>
      <c r="CE27" s="429"/>
      <c r="CF27" s="429"/>
      <c r="CG27" s="445"/>
      <c r="CH27" s="455"/>
      <c r="CI27" s="467"/>
      <c r="CJ27" s="467"/>
      <c r="CK27" s="467"/>
      <c r="CL27" s="706"/>
      <c r="CM27" s="455"/>
      <c r="CN27" s="467"/>
      <c r="CO27" s="467"/>
      <c r="CP27" s="467"/>
      <c r="CQ27" s="706"/>
      <c r="CR27" s="455"/>
      <c r="CS27" s="467"/>
      <c r="CT27" s="467"/>
      <c r="CU27" s="467"/>
      <c r="CV27" s="706"/>
      <c r="CW27" s="455"/>
      <c r="CX27" s="467"/>
      <c r="CY27" s="467"/>
      <c r="CZ27" s="467"/>
      <c r="DA27" s="706"/>
      <c r="DB27" s="455"/>
      <c r="DC27" s="467"/>
      <c r="DD27" s="467"/>
      <c r="DE27" s="467"/>
      <c r="DF27" s="706"/>
      <c r="DG27" s="455"/>
      <c r="DH27" s="467"/>
      <c r="DI27" s="467"/>
      <c r="DJ27" s="467"/>
      <c r="DK27" s="706"/>
      <c r="DL27" s="455"/>
      <c r="DM27" s="467"/>
      <c r="DN27" s="467"/>
      <c r="DO27" s="467"/>
      <c r="DP27" s="706"/>
      <c r="DQ27" s="455"/>
      <c r="DR27" s="467"/>
      <c r="DS27" s="467"/>
      <c r="DT27" s="467"/>
      <c r="DU27" s="706"/>
      <c r="DV27" s="409"/>
      <c r="DW27" s="429"/>
      <c r="DX27" s="429"/>
      <c r="DY27" s="429"/>
      <c r="DZ27" s="743"/>
      <c r="EA27" s="372"/>
    </row>
    <row r="28" spans="1:131" s="369" customFormat="1" ht="26.25" customHeight="1">
      <c r="A28" s="383">
        <v>1</v>
      </c>
      <c r="B28" s="408" t="s">
        <v>466</v>
      </c>
      <c r="C28" s="428"/>
      <c r="D28" s="428"/>
      <c r="E28" s="428"/>
      <c r="F28" s="428"/>
      <c r="G28" s="428"/>
      <c r="H28" s="428"/>
      <c r="I28" s="428"/>
      <c r="J28" s="428"/>
      <c r="K28" s="428"/>
      <c r="L28" s="428"/>
      <c r="M28" s="428"/>
      <c r="N28" s="428"/>
      <c r="O28" s="428"/>
      <c r="P28" s="444"/>
      <c r="Q28" s="454">
        <v>33165</v>
      </c>
      <c r="R28" s="466"/>
      <c r="S28" s="466"/>
      <c r="T28" s="466"/>
      <c r="U28" s="473"/>
      <c r="V28" s="475">
        <v>32991</v>
      </c>
      <c r="W28" s="466"/>
      <c r="X28" s="466"/>
      <c r="Y28" s="466"/>
      <c r="Z28" s="473"/>
      <c r="AA28" s="475">
        <v>173</v>
      </c>
      <c r="AB28" s="466"/>
      <c r="AC28" s="466"/>
      <c r="AD28" s="466"/>
      <c r="AE28" s="512"/>
      <c r="AF28" s="529">
        <v>173</v>
      </c>
      <c r="AG28" s="540"/>
      <c r="AH28" s="540"/>
      <c r="AI28" s="540"/>
      <c r="AJ28" s="547"/>
      <c r="AK28" s="552">
        <v>4434</v>
      </c>
      <c r="AL28" s="540"/>
      <c r="AM28" s="540"/>
      <c r="AN28" s="540"/>
      <c r="AO28" s="540"/>
      <c r="AP28" s="540" t="s">
        <v>212</v>
      </c>
      <c r="AQ28" s="540"/>
      <c r="AR28" s="540"/>
      <c r="AS28" s="540"/>
      <c r="AT28" s="540"/>
      <c r="AU28" s="540" t="s">
        <v>212</v>
      </c>
      <c r="AV28" s="540"/>
      <c r="AW28" s="540"/>
      <c r="AX28" s="540"/>
      <c r="AY28" s="540"/>
      <c r="AZ28" s="618" t="s">
        <v>212</v>
      </c>
      <c r="BA28" s="618"/>
      <c r="BB28" s="618"/>
      <c r="BC28" s="618"/>
      <c r="BD28" s="618"/>
      <c r="BE28" s="633"/>
      <c r="BF28" s="633"/>
      <c r="BG28" s="633"/>
      <c r="BH28" s="633"/>
      <c r="BI28" s="645"/>
      <c r="BJ28" s="385"/>
      <c r="BK28" s="385"/>
      <c r="BL28" s="385"/>
      <c r="BM28" s="385"/>
      <c r="BN28" s="385"/>
      <c r="BO28" s="384"/>
      <c r="BP28" s="384"/>
      <c r="BQ28" s="380">
        <v>22</v>
      </c>
      <c r="BR28" s="662"/>
      <c r="BS28" s="409"/>
      <c r="BT28" s="429"/>
      <c r="BU28" s="429"/>
      <c r="BV28" s="429"/>
      <c r="BW28" s="429"/>
      <c r="BX28" s="429"/>
      <c r="BY28" s="429"/>
      <c r="BZ28" s="429"/>
      <c r="CA28" s="429"/>
      <c r="CB28" s="429"/>
      <c r="CC28" s="429"/>
      <c r="CD28" s="429"/>
      <c r="CE28" s="429"/>
      <c r="CF28" s="429"/>
      <c r="CG28" s="445"/>
      <c r="CH28" s="455"/>
      <c r="CI28" s="467"/>
      <c r="CJ28" s="467"/>
      <c r="CK28" s="467"/>
      <c r="CL28" s="706"/>
      <c r="CM28" s="455"/>
      <c r="CN28" s="467"/>
      <c r="CO28" s="467"/>
      <c r="CP28" s="467"/>
      <c r="CQ28" s="706"/>
      <c r="CR28" s="455"/>
      <c r="CS28" s="467"/>
      <c r="CT28" s="467"/>
      <c r="CU28" s="467"/>
      <c r="CV28" s="706"/>
      <c r="CW28" s="455"/>
      <c r="CX28" s="467"/>
      <c r="CY28" s="467"/>
      <c r="CZ28" s="467"/>
      <c r="DA28" s="706"/>
      <c r="DB28" s="455"/>
      <c r="DC28" s="467"/>
      <c r="DD28" s="467"/>
      <c r="DE28" s="467"/>
      <c r="DF28" s="706"/>
      <c r="DG28" s="455"/>
      <c r="DH28" s="467"/>
      <c r="DI28" s="467"/>
      <c r="DJ28" s="467"/>
      <c r="DK28" s="706"/>
      <c r="DL28" s="455"/>
      <c r="DM28" s="467"/>
      <c r="DN28" s="467"/>
      <c r="DO28" s="467"/>
      <c r="DP28" s="706"/>
      <c r="DQ28" s="455"/>
      <c r="DR28" s="467"/>
      <c r="DS28" s="467"/>
      <c r="DT28" s="467"/>
      <c r="DU28" s="706"/>
      <c r="DV28" s="409"/>
      <c r="DW28" s="429"/>
      <c r="DX28" s="429"/>
      <c r="DY28" s="429"/>
      <c r="DZ28" s="743"/>
      <c r="EA28" s="372"/>
    </row>
    <row r="29" spans="1:131" s="369" customFormat="1" ht="26.25" customHeight="1">
      <c r="A29" s="383">
        <v>2</v>
      </c>
      <c r="B29" s="409" t="s">
        <v>26</v>
      </c>
      <c r="C29" s="429"/>
      <c r="D29" s="429"/>
      <c r="E29" s="429"/>
      <c r="F29" s="429"/>
      <c r="G29" s="429"/>
      <c r="H29" s="429"/>
      <c r="I29" s="429"/>
      <c r="J29" s="429"/>
      <c r="K29" s="429"/>
      <c r="L29" s="429"/>
      <c r="M29" s="429"/>
      <c r="N29" s="429"/>
      <c r="O29" s="429"/>
      <c r="P29" s="445"/>
      <c r="Q29" s="455">
        <v>23119</v>
      </c>
      <c r="R29" s="467"/>
      <c r="S29" s="467"/>
      <c r="T29" s="467"/>
      <c r="U29" s="474"/>
      <c r="V29" s="476">
        <v>22788</v>
      </c>
      <c r="W29" s="467"/>
      <c r="X29" s="467"/>
      <c r="Y29" s="467"/>
      <c r="Z29" s="474"/>
      <c r="AA29" s="476">
        <v>331</v>
      </c>
      <c r="AB29" s="467"/>
      <c r="AC29" s="467"/>
      <c r="AD29" s="467"/>
      <c r="AE29" s="513"/>
      <c r="AF29" s="525">
        <v>331</v>
      </c>
      <c r="AG29" s="467"/>
      <c r="AH29" s="467"/>
      <c r="AI29" s="467"/>
      <c r="AJ29" s="513"/>
      <c r="AK29" s="474">
        <v>2993</v>
      </c>
      <c r="AL29" s="463"/>
      <c r="AM29" s="463"/>
      <c r="AN29" s="463"/>
      <c r="AO29" s="463"/>
      <c r="AP29" s="463" t="s">
        <v>212</v>
      </c>
      <c r="AQ29" s="463"/>
      <c r="AR29" s="463"/>
      <c r="AS29" s="463"/>
      <c r="AT29" s="463"/>
      <c r="AU29" s="463" t="s">
        <v>212</v>
      </c>
      <c r="AV29" s="463"/>
      <c r="AW29" s="463"/>
      <c r="AX29" s="463"/>
      <c r="AY29" s="463"/>
      <c r="AZ29" s="619" t="s">
        <v>212</v>
      </c>
      <c r="BA29" s="619"/>
      <c r="BB29" s="619"/>
      <c r="BC29" s="619"/>
      <c r="BD29" s="619"/>
      <c r="BE29" s="582"/>
      <c r="BF29" s="582"/>
      <c r="BG29" s="582"/>
      <c r="BH29" s="582"/>
      <c r="BI29" s="609"/>
      <c r="BJ29" s="385"/>
      <c r="BK29" s="385"/>
      <c r="BL29" s="385"/>
      <c r="BM29" s="385"/>
      <c r="BN29" s="385"/>
      <c r="BO29" s="384"/>
      <c r="BP29" s="384"/>
      <c r="BQ29" s="380">
        <v>23</v>
      </c>
      <c r="BR29" s="662"/>
      <c r="BS29" s="409"/>
      <c r="BT29" s="429"/>
      <c r="BU29" s="429"/>
      <c r="BV29" s="429"/>
      <c r="BW29" s="429"/>
      <c r="BX29" s="429"/>
      <c r="BY29" s="429"/>
      <c r="BZ29" s="429"/>
      <c r="CA29" s="429"/>
      <c r="CB29" s="429"/>
      <c r="CC29" s="429"/>
      <c r="CD29" s="429"/>
      <c r="CE29" s="429"/>
      <c r="CF29" s="429"/>
      <c r="CG29" s="445"/>
      <c r="CH29" s="455"/>
      <c r="CI29" s="467"/>
      <c r="CJ29" s="467"/>
      <c r="CK29" s="467"/>
      <c r="CL29" s="706"/>
      <c r="CM29" s="455"/>
      <c r="CN29" s="467"/>
      <c r="CO29" s="467"/>
      <c r="CP29" s="467"/>
      <c r="CQ29" s="706"/>
      <c r="CR29" s="455"/>
      <c r="CS29" s="467"/>
      <c r="CT29" s="467"/>
      <c r="CU29" s="467"/>
      <c r="CV29" s="706"/>
      <c r="CW29" s="455"/>
      <c r="CX29" s="467"/>
      <c r="CY29" s="467"/>
      <c r="CZ29" s="467"/>
      <c r="DA29" s="706"/>
      <c r="DB29" s="455"/>
      <c r="DC29" s="467"/>
      <c r="DD29" s="467"/>
      <c r="DE29" s="467"/>
      <c r="DF29" s="706"/>
      <c r="DG29" s="455"/>
      <c r="DH29" s="467"/>
      <c r="DI29" s="467"/>
      <c r="DJ29" s="467"/>
      <c r="DK29" s="706"/>
      <c r="DL29" s="455"/>
      <c r="DM29" s="467"/>
      <c r="DN29" s="467"/>
      <c r="DO29" s="467"/>
      <c r="DP29" s="706"/>
      <c r="DQ29" s="455"/>
      <c r="DR29" s="467"/>
      <c r="DS29" s="467"/>
      <c r="DT29" s="467"/>
      <c r="DU29" s="706"/>
      <c r="DV29" s="409"/>
      <c r="DW29" s="429"/>
      <c r="DX29" s="429"/>
      <c r="DY29" s="429"/>
      <c r="DZ29" s="743"/>
      <c r="EA29" s="372"/>
    </row>
    <row r="30" spans="1:131" s="369" customFormat="1" ht="26.25" customHeight="1">
      <c r="A30" s="383">
        <v>3</v>
      </c>
      <c r="B30" s="409" t="s">
        <v>240</v>
      </c>
      <c r="C30" s="429"/>
      <c r="D30" s="429"/>
      <c r="E30" s="429"/>
      <c r="F30" s="429"/>
      <c r="G30" s="429"/>
      <c r="H30" s="429"/>
      <c r="I30" s="429"/>
      <c r="J30" s="429"/>
      <c r="K30" s="429"/>
      <c r="L30" s="429"/>
      <c r="M30" s="429"/>
      <c r="N30" s="429"/>
      <c r="O30" s="429"/>
      <c r="P30" s="445"/>
      <c r="Q30" s="455">
        <v>7084</v>
      </c>
      <c r="R30" s="467"/>
      <c r="S30" s="467"/>
      <c r="T30" s="467"/>
      <c r="U30" s="474"/>
      <c r="V30" s="476">
        <v>7023</v>
      </c>
      <c r="W30" s="467"/>
      <c r="X30" s="467"/>
      <c r="Y30" s="467"/>
      <c r="Z30" s="474"/>
      <c r="AA30" s="476">
        <v>62</v>
      </c>
      <c r="AB30" s="467"/>
      <c r="AC30" s="467"/>
      <c r="AD30" s="467"/>
      <c r="AE30" s="513"/>
      <c r="AF30" s="525">
        <v>62</v>
      </c>
      <c r="AG30" s="467"/>
      <c r="AH30" s="467"/>
      <c r="AI30" s="467"/>
      <c r="AJ30" s="513"/>
      <c r="AK30" s="474">
        <v>3776</v>
      </c>
      <c r="AL30" s="463"/>
      <c r="AM30" s="463"/>
      <c r="AN30" s="463"/>
      <c r="AO30" s="463"/>
      <c r="AP30" s="463" t="s">
        <v>212</v>
      </c>
      <c r="AQ30" s="463"/>
      <c r="AR30" s="463"/>
      <c r="AS30" s="463"/>
      <c r="AT30" s="463"/>
      <c r="AU30" s="463" t="s">
        <v>212</v>
      </c>
      <c r="AV30" s="463"/>
      <c r="AW30" s="463"/>
      <c r="AX30" s="463"/>
      <c r="AY30" s="463"/>
      <c r="AZ30" s="619" t="s">
        <v>212</v>
      </c>
      <c r="BA30" s="619"/>
      <c r="BB30" s="619"/>
      <c r="BC30" s="619"/>
      <c r="BD30" s="619"/>
      <c r="BE30" s="582"/>
      <c r="BF30" s="582"/>
      <c r="BG30" s="582"/>
      <c r="BH30" s="582"/>
      <c r="BI30" s="609"/>
      <c r="BJ30" s="385"/>
      <c r="BK30" s="385"/>
      <c r="BL30" s="385"/>
      <c r="BM30" s="385"/>
      <c r="BN30" s="385"/>
      <c r="BO30" s="384"/>
      <c r="BP30" s="384"/>
      <c r="BQ30" s="380">
        <v>24</v>
      </c>
      <c r="BR30" s="662"/>
      <c r="BS30" s="409"/>
      <c r="BT30" s="429"/>
      <c r="BU30" s="429"/>
      <c r="BV30" s="429"/>
      <c r="BW30" s="429"/>
      <c r="BX30" s="429"/>
      <c r="BY30" s="429"/>
      <c r="BZ30" s="429"/>
      <c r="CA30" s="429"/>
      <c r="CB30" s="429"/>
      <c r="CC30" s="429"/>
      <c r="CD30" s="429"/>
      <c r="CE30" s="429"/>
      <c r="CF30" s="429"/>
      <c r="CG30" s="445"/>
      <c r="CH30" s="455"/>
      <c r="CI30" s="467"/>
      <c r="CJ30" s="467"/>
      <c r="CK30" s="467"/>
      <c r="CL30" s="706"/>
      <c r="CM30" s="455"/>
      <c r="CN30" s="467"/>
      <c r="CO30" s="467"/>
      <c r="CP30" s="467"/>
      <c r="CQ30" s="706"/>
      <c r="CR30" s="455"/>
      <c r="CS30" s="467"/>
      <c r="CT30" s="467"/>
      <c r="CU30" s="467"/>
      <c r="CV30" s="706"/>
      <c r="CW30" s="455"/>
      <c r="CX30" s="467"/>
      <c r="CY30" s="467"/>
      <c r="CZ30" s="467"/>
      <c r="DA30" s="706"/>
      <c r="DB30" s="455"/>
      <c r="DC30" s="467"/>
      <c r="DD30" s="467"/>
      <c r="DE30" s="467"/>
      <c r="DF30" s="706"/>
      <c r="DG30" s="455"/>
      <c r="DH30" s="467"/>
      <c r="DI30" s="467"/>
      <c r="DJ30" s="467"/>
      <c r="DK30" s="706"/>
      <c r="DL30" s="455"/>
      <c r="DM30" s="467"/>
      <c r="DN30" s="467"/>
      <c r="DO30" s="467"/>
      <c r="DP30" s="706"/>
      <c r="DQ30" s="455"/>
      <c r="DR30" s="467"/>
      <c r="DS30" s="467"/>
      <c r="DT30" s="467"/>
      <c r="DU30" s="706"/>
      <c r="DV30" s="409"/>
      <c r="DW30" s="429"/>
      <c r="DX30" s="429"/>
      <c r="DY30" s="429"/>
      <c r="DZ30" s="743"/>
      <c r="EA30" s="372"/>
    </row>
    <row r="31" spans="1:131" s="369" customFormat="1" ht="26.25" customHeight="1">
      <c r="A31" s="383">
        <v>4</v>
      </c>
      <c r="B31" s="409"/>
      <c r="C31" s="429"/>
      <c r="D31" s="429"/>
      <c r="E31" s="429"/>
      <c r="F31" s="429"/>
      <c r="G31" s="429"/>
      <c r="H31" s="429"/>
      <c r="I31" s="429"/>
      <c r="J31" s="429"/>
      <c r="K31" s="429"/>
      <c r="L31" s="429"/>
      <c r="M31" s="429"/>
      <c r="N31" s="429"/>
      <c r="O31" s="429"/>
      <c r="P31" s="445"/>
      <c r="Q31" s="451"/>
      <c r="R31" s="463"/>
      <c r="S31" s="463"/>
      <c r="T31" s="463"/>
      <c r="U31" s="463"/>
      <c r="V31" s="463"/>
      <c r="W31" s="463"/>
      <c r="X31" s="463"/>
      <c r="Y31" s="463"/>
      <c r="Z31" s="463"/>
      <c r="AA31" s="463"/>
      <c r="AB31" s="463"/>
      <c r="AC31" s="463"/>
      <c r="AD31" s="463"/>
      <c r="AE31" s="476"/>
      <c r="AF31" s="525"/>
      <c r="AG31" s="467"/>
      <c r="AH31" s="467"/>
      <c r="AI31" s="467"/>
      <c r="AJ31" s="513"/>
      <c r="AK31" s="474"/>
      <c r="AL31" s="463"/>
      <c r="AM31" s="463"/>
      <c r="AN31" s="463"/>
      <c r="AO31" s="463"/>
      <c r="AP31" s="463"/>
      <c r="AQ31" s="463"/>
      <c r="AR31" s="463"/>
      <c r="AS31" s="463"/>
      <c r="AT31" s="463"/>
      <c r="AU31" s="463"/>
      <c r="AV31" s="463"/>
      <c r="AW31" s="463"/>
      <c r="AX31" s="463"/>
      <c r="AY31" s="463"/>
      <c r="AZ31" s="619"/>
      <c r="BA31" s="619"/>
      <c r="BB31" s="619"/>
      <c r="BC31" s="619"/>
      <c r="BD31" s="619"/>
      <c r="BE31" s="582"/>
      <c r="BF31" s="582"/>
      <c r="BG31" s="582"/>
      <c r="BH31" s="582"/>
      <c r="BI31" s="609"/>
      <c r="BJ31" s="385"/>
      <c r="BK31" s="385"/>
      <c r="BL31" s="385"/>
      <c r="BM31" s="385"/>
      <c r="BN31" s="385"/>
      <c r="BO31" s="384"/>
      <c r="BP31" s="384"/>
      <c r="BQ31" s="380">
        <v>25</v>
      </c>
      <c r="BR31" s="662"/>
      <c r="BS31" s="409"/>
      <c r="BT31" s="429"/>
      <c r="BU31" s="429"/>
      <c r="BV31" s="429"/>
      <c r="BW31" s="429"/>
      <c r="BX31" s="429"/>
      <c r="BY31" s="429"/>
      <c r="BZ31" s="429"/>
      <c r="CA31" s="429"/>
      <c r="CB31" s="429"/>
      <c r="CC31" s="429"/>
      <c r="CD31" s="429"/>
      <c r="CE31" s="429"/>
      <c r="CF31" s="429"/>
      <c r="CG31" s="445"/>
      <c r="CH31" s="455"/>
      <c r="CI31" s="467"/>
      <c r="CJ31" s="467"/>
      <c r="CK31" s="467"/>
      <c r="CL31" s="706"/>
      <c r="CM31" s="455"/>
      <c r="CN31" s="467"/>
      <c r="CO31" s="467"/>
      <c r="CP31" s="467"/>
      <c r="CQ31" s="706"/>
      <c r="CR31" s="455"/>
      <c r="CS31" s="467"/>
      <c r="CT31" s="467"/>
      <c r="CU31" s="467"/>
      <c r="CV31" s="706"/>
      <c r="CW31" s="455"/>
      <c r="CX31" s="467"/>
      <c r="CY31" s="467"/>
      <c r="CZ31" s="467"/>
      <c r="DA31" s="706"/>
      <c r="DB31" s="455"/>
      <c r="DC31" s="467"/>
      <c r="DD31" s="467"/>
      <c r="DE31" s="467"/>
      <c r="DF31" s="706"/>
      <c r="DG31" s="455"/>
      <c r="DH31" s="467"/>
      <c r="DI31" s="467"/>
      <c r="DJ31" s="467"/>
      <c r="DK31" s="706"/>
      <c r="DL31" s="455"/>
      <c r="DM31" s="467"/>
      <c r="DN31" s="467"/>
      <c r="DO31" s="467"/>
      <c r="DP31" s="706"/>
      <c r="DQ31" s="455"/>
      <c r="DR31" s="467"/>
      <c r="DS31" s="467"/>
      <c r="DT31" s="467"/>
      <c r="DU31" s="706"/>
      <c r="DV31" s="409"/>
      <c r="DW31" s="429"/>
      <c r="DX31" s="429"/>
      <c r="DY31" s="429"/>
      <c r="DZ31" s="743"/>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6"/>
      <c r="AF32" s="525"/>
      <c r="AG32" s="467"/>
      <c r="AH32" s="467"/>
      <c r="AI32" s="467"/>
      <c r="AJ32" s="513"/>
      <c r="AK32" s="474"/>
      <c r="AL32" s="463"/>
      <c r="AM32" s="463"/>
      <c r="AN32" s="463"/>
      <c r="AO32" s="463"/>
      <c r="AP32" s="463"/>
      <c r="AQ32" s="463"/>
      <c r="AR32" s="463"/>
      <c r="AS32" s="463"/>
      <c r="AT32" s="463"/>
      <c r="AU32" s="463"/>
      <c r="AV32" s="463"/>
      <c r="AW32" s="463"/>
      <c r="AX32" s="463"/>
      <c r="AY32" s="463"/>
      <c r="AZ32" s="619"/>
      <c r="BA32" s="619"/>
      <c r="BB32" s="619"/>
      <c r="BC32" s="619"/>
      <c r="BD32" s="619"/>
      <c r="BE32" s="582"/>
      <c r="BF32" s="582"/>
      <c r="BG32" s="582"/>
      <c r="BH32" s="582"/>
      <c r="BI32" s="609"/>
      <c r="BJ32" s="385"/>
      <c r="BK32" s="385"/>
      <c r="BL32" s="385"/>
      <c r="BM32" s="385"/>
      <c r="BN32" s="385"/>
      <c r="BO32" s="384"/>
      <c r="BP32" s="384"/>
      <c r="BQ32" s="380">
        <v>26</v>
      </c>
      <c r="BR32" s="662"/>
      <c r="BS32" s="409"/>
      <c r="BT32" s="429"/>
      <c r="BU32" s="429"/>
      <c r="BV32" s="429"/>
      <c r="BW32" s="429"/>
      <c r="BX32" s="429"/>
      <c r="BY32" s="429"/>
      <c r="BZ32" s="429"/>
      <c r="CA32" s="429"/>
      <c r="CB32" s="429"/>
      <c r="CC32" s="429"/>
      <c r="CD32" s="429"/>
      <c r="CE32" s="429"/>
      <c r="CF32" s="429"/>
      <c r="CG32" s="445"/>
      <c r="CH32" s="455"/>
      <c r="CI32" s="467"/>
      <c r="CJ32" s="467"/>
      <c r="CK32" s="467"/>
      <c r="CL32" s="706"/>
      <c r="CM32" s="455"/>
      <c r="CN32" s="467"/>
      <c r="CO32" s="467"/>
      <c r="CP32" s="467"/>
      <c r="CQ32" s="706"/>
      <c r="CR32" s="455"/>
      <c r="CS32" s="467"/>
      <c r="CT32" s="467"/>
      <c r="CU32" s="467"/>
      <c r="CV32" s="706"/>
      <c r="CW32" s="455"/>
      <c r="CX32" s="467"/>
      <c r="CY32" s="467"/>
      <c r="CZ32" s="467"/>
      <c r="DA32" s="706"/>
      <c r="DB32" s="455"/>
      <c r="DC32" s="467"/>
      <c r="DD32" s="467"/>
      <c r="DE32" s="467"/>
      <c r="DF32" s="706"/>
      <c r="DG32" s="455"/>
      <c r="DH32" s="467"/>
      <c r="DI32" s="467"/>
      <c r="DJ32" s="467"/>
      <c r="DK32" s="706"/>
      <c r="DL32" s="455"/>
      <c r="DM32" s="467"/>
      <c r="DN32" s="467"/>
      <c r="DO32" s="467"/>
      <c r="DP32" s="706"/>
      <c r="DQ32" s="455"/>
      <c r="DR32" s="467"/>
      <c r="DS32" s="467"/>
      <c r="DT32" s="467"/>
      <c r="DU32" s="706"/>
      <c r="DV32" s="409"/>
      <c r="DW32" s="429"/>
      <c r="DX32" s="429"/>
      <c r="DY32" s="429"/>
      <c r="DZ32" s="743"/>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6"/>
      <c r="AF33" s="525"/>
      <c r="AG33" s="467"/>
      <c r="AH33" s="467"/>
      <c r="AI33" s="467"/>
      <c r="AJ33" s="513"/>
      <c r="AK33" s="474"/>
      <c r="AL33" s="463"/>
      <c r="AM33" s="463"/>
      <c r="AN33" s="463"/>
      <c r="AO33" s="463"/>
      <c r="AP33" s="463"/>
      <c r="AQ33" s="463"/>
      <c r="AR33" s="463"/>
      <c r="AS33" s="463"/>
      <c r="AT33" s="463"/>
      <c r="AU33" s="463"/>
      <c r="AV33" s="463"/>
      <c r="AW33" s="463"/>
      <c r="AX33" s="463"/>
      <c r="AY33" s="463"/>
      <c r="AZ33" s="619"/>
      <c r="BA33" s="619"/>
      <c r="BB33" s="619"/>
      <c r="BC33" s="619"/>
      <c r="BD33" s="619"/>
      <c r="BE33" s="582"/>
      <c r="BF33" s="582"/>
      <c r="BG33" s="582"/>
      <c r="BH33" s="582"/>
      <c r="BI33" s="609"/>
      <c r="BJ33" s="385"/>
      <c r="BK33" s="385"/>
      <c r="BL33" s="385"/>
      <c r="BM33" s="385"/>
      <c r="BN33" s="385"/>
      <c r="BO33" s="384"/>
      <c r="BP33" s="384"/>
      <c r="BQ33" s="380">
        <v>27</v>
      </c>
      <c r="BR33" s="662"/>
      <c r="BS33" s="409"/>
      <c r="BT33" s="429"/>
      <c r="BU33" s="429"/>
      <c r="BV33" s="429"/>
      <c r="BW33" s="429"/>
      <c r="BX33" s="429"/>
      <c r="BY33" s="429"/>
      <c r="BZ33" s="429"/>
      <c r="CA33" s="429"/>
      <c r="CB33" s="429"/>
      <c r="CC33" s="429"/>
      <c r="CD33" s="429"/>
      <c r="CE33" s="429"/>
      <c r="CF33" s="429"/>
      <c r="CG33" s="445"/>
      <c r="CH33" s="455"/>
      <c r="CI33" s="467"/>
      <c r="CJ33" s="467"/>
      <c r="CK33" s="467"/>
      <c r="CL33" s="706"/>
      <c r="CM33" s="455"/>
      <c r="CN33" s="467"/>
      <c r="CO33" s="467"/>
      <c r="CP33" s="467"/>
      <c r="CQ33" s="706"/>
      <c r="CR33" s="455"/>
      <c r="CS33" s="467"/>
      <c r="CT33" s="467"/>
      <c r="CU33" s="467"/>
      <c r="CV33" s="706"/>
      <c r="CW33" s="455"/>
      <c r="CX33" s="467"/>
      <c r="CY33" s="467"/>
      <c r="CZ33" s="467"/>
      <c r="DA33" s="706"/>
      <c r="DB33" s="455"/>
      <c r="DC33" s="467"/>
      <c r="DD33" s="467"/>
      <c r="DE33" s="467"/>
      <c r="DF33" s="706"/>
      <c r="DG33" s="455"/>
      <c r="DH33" s="467"/>
      <c r="DI33" s="467"/>
      <c r="DJ33" s="467"/>
      <c r="DK33" s="706"/>
      <c r="DL33" s="455"/>
      <c r="DM33" s="467"/>
      <c r="DN33" s="467"/>
      <c r="DO33" s="467"/>
      <c r="DP33" s="706"/>
      <c r="DQ33" s="455"/>
      <c r="DR33" s="467"/>
      <c r="DS33" s="467"/>
      <c r="DT33" s="467"/>
      <c r="DU33" s="706"/>
      <c r="DV33" s="409"/>
      <c r="DW33" s="429"/>
      <c r="DX33" s="429"/>
      <c r="DY33" s="429"/>
      <c r="DZ33" s="743"/>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6"/>
      <c r="AF34" s="525"/>
      <c r="AG34" s="467"/>
      <c r="AH34" s="467"/>
      <c r="AI34" s="467"/>
      <c r="AJ34" s="513"/>
      <c r="AK34" s="474"/>
      <c r="AL34" s="463"/>
      <c r="AM34" s="463"/>
      <c r="AN34" s="463"/>
      <c r="AO34" s="463"/>
      <c r="AP34" s="463"/>
      <c r="AQ34" s="463"/>
      <c r="AR34" s="463"/>
      <c r="AS34" s="463"/>
      <c r="AT34" s="463"/>
      <c r="AU34" s="463"/>
      <c r="AV34" s="463"/>
      <c r="AW34" s="463"/>
      <c r="AX34" s="463"/>
      <c r="AY34" s="463"/>
      <c r="AZ34" s="619"/>
      <c r="BA34" s="619"/>
      <c r="BB34" s="619"/>
      <c r="BC34" s="619"/>
      <c r="BD34" s="619"/>
      <c r="BE34" s="582"/>
      <c r="BF34" s="582"/>
      <c r="BG34" s="582"/>
      <c r="BH34" s="582"/>
      <c r="BI34" s="609"/>
      <c r="BJ34" s="385"/>
      <c r="BK34" s="385"/>
      <c r="BL34" s="385"/>
      <c r="BM34" s="385"/>
      <c r="BN34" s="385"/>
      <c r="BO34" s="384"/>
      <c r="BP34" s="384"/>
      <c r="BQ34" s="380">
        <v>28</v>
      </c>
      <c r="BR34" s="662"/>
      <c r="BS34" s="409"/>
      <c r="BT34" s="429"/>
      <c r="BU34" s="429"/>
      <c r="BV34" s="429"/>
      <c r="BW34" s="429"/>
      <c r="BX34" s="429"/>
      <c r="BY34" s="429"/>
      <c r="BZ34" s="429"/>
      <c r="CA34" s="429"/>
      <c r="CB34" s="429"/>
      <c r="CC34" s="429"/>
      <c r="CD34" s="429"/>
      <c r="CE34" s="429"/>
      <c r="CF34" s="429"/>
      <c r="CG34" s="445"/>
      <c r="CH34" s="455"/>
      <c r="CI34" s="467"/>
      <c r="CJ34" s="467"/>
      <c r="CK34" s="467"/>
      <c r="CL34" s="706"/>
      <c r="CM34" s="455"/>
      <c r="CN34" s="467"/>
      <c r="CO34" s="467"/>
      <c r="CP34" s="467"/>
      <c r="CQ34" s="706"/>
      <c r="CR34" s="455"/>
      <c r="CS34" s="467"/>
      <c r="CT34" s="467"/>
      <c r="CU34" s="467"/>
      <c r="CV34" s="706"/>
      <c r="CW34" s="455"/>
      <c r="CX34" s="467"/>
      <c r="CY34" s="467"/>
      <c r="CZ34" s="467"/>
      <c r="DA34" s="706"/>
      <c r="DB34" s="455"/>
      <c r="DC34" s="467"/>
      <c r="DD34" s="467"/>
      <c r="DE34" s="467"/>
      <c r="DF34" s="706"/>
      <c r="DG34" s="455"/>
      <c r="DH34" s="467"/>
      <c r="DI34" s="467"/>
      <c r="DJ34" s="467"/>
      <c r="DK34" s="706"/>
      <c r="DL34" s="455"/>
      <c r="DM34" s="467"/>
      <c r="DN34" s="467"/>
      <c r="DO34" s="467"/>
      <c r="DP34" s="706"/>
      <c r="DQ34" s="455"/>
      <c r="DR34" s="467"/>
      <c r="DS34" s="467"/>
      <c r="DT34" s="467"/>
      <c r="DU34" s="706"/>
      <c r="DV34" s="409"/>
      <c r="DW34" s="429"/>
      <c r="DX34" s="429"/>
      <c r="DY34" s="429"/>
      <c r="DZ34" s="743"/>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6"/>
      <c r="AF35" s="525"/>
      <c r="AG35" s="467"/>
      <c r="AH35" s="467"/>
      <c r="AI35" s="467"/>
      <c r="AJ35" s="513"/>
      <c r="AK35" s="474"/>
      <c r="AL35" s="463"/>
      <c r="AM35" s="463"/>
      <c r="AN35" s="463"/>
      <c r="AO35" s="463"/>
      <c r="AP35" s="463"/>
      <c r="AQ35" s="463"/>
      <c r="AR35" s="463"/>
      <c r="AS35" s="463"/>
      <c r="AT35" s="463"/>
      <c r="AU35" s="463"/>
      <c r="AV35" s="463"/>
      <c r="AW35" s="463"/>
      <c r="AX35" s="463"/>
      <c r="AY35" s="463"/>
      <c r="AZ35" s="619"/>
      <c r="BA35" s="619"/>
      <c r="BB35" s="619"/>
      <c r="BC35" s="619"/>
      <c r="BD35" s="619"/>
      <c r="BE35" s="582"/>
      <c r="BF35" s="582"/>
      <c r="BG35" s="582"/>
      <c r="BH35" s="582"/>
      <c r="BI35" s="609"/>
      <c r="BJ35" s="385"/>
      <c r="BK35" s="385"/>
      <c r="BL35" s="385"/>
      <c r="BM35" s="385"/>
      <c r="BN35" s="385"/>
      <c r="BO35" s="384"/>
      <c r="BP35" s="384"/>
      <c r="BQ35" s="380">
        <v>29</v>
      </c>
      <c r="BR35" s="662"/>
      <c r="BS35" s="409"/>
      <c r="BT35" s="429"/>
      <c r="BU35" s="429"/>
      <c r="BV35" s="429"/>
      <c r="BW35" s="429"/>
      <c r="BX35" s="429"/>
      <c r="BY35" s="429"/>
      <c r="BZ35" s="429"/>
      <c r="CA35" s="429"/>
      <c r="CB35" s="429"/>
      <c r="CC35" s="429"/>
      <c r="CD35" s="429"/>
      <c r="CE35" s="429"/>
      <c r="CF35" s="429"/>
      <c r="CG35" s="445"/>
      <c r="CH35" s="455"/>
      <c r="CI35" s="467"/>
      <c r="CJ35" s="467"/>
      <c r="CK35" s="467"/>
      <c r="CL35" s="706"/>
      <c r="CM35" s="455"/>
      <c r="CN35" s="467"/>
      <c r="CO35" s="467"/>
      <c r="CP35" s="467"/>
      <c r="CQ35" s="706"/>
      <c r="CR35" s="455"/>
      <c r="CS35" s="467"/>
      <c r="CT35" s="467"/>
      <c r="CU35" s="467"/>
      <c r="CV35" s="706"/>
      <c r="CW35" s="455"/>
      <c r="CX35" s="467"/>
      <c r="CY35" s="467"/>
      <c r="CZ35" s="467"/>
      <c r="DA35" s="706"/>
      <c r="DB35" s="455"/>
      <c r="DC35" s="467"/>
      <c r="DD35" s="467"/>
      <c r="DE35" s="467"/>
      <c r="DF35" s="706"/>
      <c r="DG35" s="455"/>
      <c r="DH35" s="467"/>
      <c r="DI35" s="467"/>
      <c r="DJ35" s="467"/>
      <c r="DK35" s="706"/>
      <c r="DL35" s="455"/>
      <c r="DM35" s="467"/>
      <c r="DN35" s="467"/>
      <c r="DO35" s="467"/>
      <c r="DP35" s="706"/>
      <c r="DQ35" s="455"/>
      <c r="DR35" s="467"/>
      <c r="DS35" s="467"/>
      <c r="DT35" s="467"/>
      <c r="DU35" s="706"/>
      <c r="DV35" s="409"/>
      <c r="DW35" s="429"/>
      <c r="DX35" s="429"/>
      <c r="DY35" s="429"/>
      <c r="DZ35" s="743"/>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6"/>
      <c r="AF36" s="525"/>
      <c r="AG36" s="467"/>
      <c r="AH36" s="467"/>
      <c r="AI36" s="467"/>
      <c r="AJ36" s="513"/>
      <c r="AK36" s="474"/>
      <c r="AL36" s="463"/>
      <c r="AM36" s="463"/>
      <c r="AN36" s="463"/>
      <c r="AO36" s="463"/>
      <c r="AP36" s="463"/>
      <c r="AQ36" s="463"/>
      <c r="AR36" s="463"/>
      <c r="AS36" s="463"/>
      <c r="AT36" s="463"/>
      <c r="AU36" s="463"/>
      <c r="AV36" s="463"/>
      <c r="AW36" s="463"/>
      <c r="AX36" s="463"/>
      <c r="AY36" s="463"/>
      <c r="AZ36" s="619"/>
      <c r="BA36" s="619"/>
      <c r="BB36" s="619"/>
      <c r="BC36" s="619"/>
      <c r="BD36" s="619"/>
      <c r="BE36" s="582"/>
      <c r="BF36" s="582"/>
      <c r="BG36" s="582"/>
      <c r="BH36" s="582"/>
      <c r="BI36" s="609"/>
      <c r="BJ36" s="385"/>
      <c r="BK36" s="385"/>
      <c r="BL36" s="385"/>
      <c r="BM36" s="385"/>
      <c r="BN36" s="385"/>
      <c r="BO36" s="384"/>
      <c r="BP36" s="384"/>
      <c r="BQ36" s="380">
        <v>30</v>
      </c>
      <c r="BR36" s="662"/>
      <c r="BS36" s="409"/>
      <c r="BT36" s="429"/>
      <c r="BU36" s="429"/>
      <c r="BV36" s="429"/>
      <c r="BW36" s="429"/>
      <c r="BX36" s="429"/>
      <c r="BY36" s="429"/>
      <c r="BZ36" s="429"/>
      <c r="CA36" s="429"/>
      <c r="CB36" s="429"/>
      <c r="CC36" s="429"/>
      <c r="CD36" s="429"/>
      <c r="CE36" s="429"/>
      <c r="CF36" s="429"/>
      <c r="CG36" s="445"/>
      <c r="CH36" s="455"/>
      <c r="CI36" s="467"/>
      <c r="CJ36" s="467"/>
      <c r="CK36" s="467"/>
      <c r="CL36" s="706"/>
      <c r="CM36" s="455"/>
      <c r="CN36" s="467"/>
      <c r="CO36" s="467"/>
      <c r="CP36" s="467"/>
      <c r="CQ36" s="706"/>
      <c r="CR36" s="455"/>
      <c r="CS36" s="467"/>
      <c r="CT36" s="467"/>
      <c r="CU36" s="467"/>
      <c r="CV36" s="706"/>
      <c r="CW36" s="455"/>
      <c r="CX36" s="467"/>
      <c r="CY36" s="467"/>
      <c r="CZ36" s="467"/>
      <c r="DA36" s="706"/>
      <c r="DB36" s="455"/>
      <c r="DC36" s="467"/>
      <c r="DD36" s="467"/>
      <c r="DE36" s="467"/>
      <c r="DF36" s="706"/>
      <c r="DG36" s="455"/>
      <c r="DH36" s="467"/>
      <c r="DI36" s="467"/>
      <c r="DJ36" s="467"/>
      <c r="DK36" s="706"/>
      <c r="DL36" s="455"/>
      <c r="DM36" s="467"/>
      <c r="DN36" s="467"/>
      <c r="DO36" s="467"/>
      <c r="DP36" s="706"/>
      <c r="DQ36" s="455"/>
      <c r="DR36" s="467"/>
      <c r="DS36" s="467"/>
      <c r="DT36" s="467"/>
      <c r="DU36" s="706"/>
      <c r="DV36" s="409"/>
      <c r="DW36" s="429"/>
      <c r="DX36" s="429"/>
      <c r="DY36" s="429"/>
      <c r="DZ36" s="743"/>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6"/>
      <c r="AF37" s="525"/>
      <c r="AG37" s="467"/>
      <c r="AH37" s="467"/>
      <c r="AI37" s="467"/>
      <c r="AJ37" s="513"/>
      <c r="AK37" s="474"/>
      <c r="AL37" s="463"/>
      <c r="AM37" s="463"/>
      <c r="AN37" s="463"/>
      <c r="AO37" s="463"/>
      <c r="AP37" s="463"/>
      <c r="AQ37" s="463"/>
      <c r="AR37" s="463"/>
      <c r="AS37" s="463"/>
      <c r="AT37" s="463"/>
      <c r="AU37" s="463"/>
      <c r="AV37" s="463"/>
      <c r="AW37" s="463"/>
      <c r="AX37" s="463"/>
      <c r="AY37" s="463"/>
      <c r="AZ37" s="619"/>
      <c r="BA37" s="619"/>
      <c r="BB37" s="619"/>
      <c r="BC37" s="619"/>
      <c r="BD37" s="619"/>
      <c r="BE37" s="582"/>
      <c r="BF37" s="582"/>
      <c r="BG37" s="582"/>
      <c r="BH37" s="582"/>
      <c r="BI37" s="609"/>
      <c r="BJ37" s="385"/>
      <c r="BK37" s="385"/>
      <c r="BL37" s="385"/>
      <c r="BM37" s="385"/>
      <c r="BN37" s="385"/>
      <c r="BO37" s="384"/>
      <c r="BP37" s="384"/>
      <c r="BQ37" s="380">
        <v>31</v>
      </c>
      <c r="BR37" s="662"/>
      <c r="BS37" s="409"/>
      <c r="BT37" s="429"/>
      <c r="BU37" s="429"/>
      <c r="BV37" s="429"/>
      <c r="BW37" s="429"/>
      <c r="BX37" s="429"/>
      <c r="BY37" s="429"/>
      <c r="BZ37" s="429"/>
      <c r="CA37" s="429"/>
      <c r="CB37" s="429"/>
      <c r="CC37" s="429"/>
      <c r="CD37" s="429"/>
      <c r="CE37" s="429"/>
      <c r="CF37" s="429"/>
      <c r="CG37" s="445"/>
      <c r="CH37" s="455"/>
      <c r="CI37" s="467"/>
      <c r="CJ37" s="467"/>
      <c r="CK37" s="467"/>
      <c r="CL37" s="706"/>
      <c r="CM37" s="455"/>
      <c r="CN37" s="467"/>
      <c r="CO37" s="467"/>
      <c r="CP37" s="467"/>
      <c r="CQ37" s="706"/>
      <c r="CR37" s="455"/>
      <c r="CS37" s="467"/>
      <c r="CT37" s="467"/>
      <c r="CU37" s="467"/>
      <c r="CV37" s="706"/>
      <c r="CW37" s="455"/>
      <c r="CX37" s="467"/>
      <c r="CY37" s="467"/>
      <c r="CZ37" s="467"/>
      <c r="DA37" s="706"/>
      <c r="DB37" s="455"/>
      <c r="DC37" s="467"/>
      <c r="DD37" s="467"/>
      <c r="DE37" s="467"/>
      <c r="DF37" s="706"/>
      <c r="DG37" s="455"/>
      <c r="DH37" s="467"/>
      <c r="DI37" s="467"/>
      <c r="DJ37" s="467"/>
      <c r="DK37" s="706"/>
      <c r="DL37" s="455"/>
      <c r="DM37" s="467"/>
      <c r="DN37" s="467"/>
      <c r="DO37" s="467"/>
      <c r="DP37" s="706"/>
      <c r="DQ37" s="455"/>
      <c r="DR37" s="467"/>
      <c r="DS37" s="467"/>
      <c r="DT37" s="467"/>
      <c r="DU37" s="706"/>
      <c r="DV37" s="409"/>
      <c r="DW37" s="429"/>
      <c r="DX37" s="429"/>
      <c r="DY37" s="429"/>
      <c r="DZ37" s="743"/>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6"/>
      <c r="AF38" s="525"/>
      <c r="AG38" s="467"/>
      <c r="AH38" s="467"/>
      <c r="AI38" s="467"/>
      <c r="AJ38" s="513"/>
      <c r="AK38" s="474"/>
      <c r="AL38" s="463"/>
      <c r="AM38" s="463"/>
      <c r="AN38" s="463"/>
      <c r="AO38" s="463"/>
      <c r="AP38" s="463"/>
      <c r="AQ38" s="463"/>
      <c r="AR38" s="463"/>
      <c r="AS38" s="463"/>
      <c r="AT38" s="463"/>
      <c r="AU38" s="463"/>
      <c r="AV38" s="463"/>
      <c r="AW38" s="463"/>
      <c r="AX38" s="463"/>
      <c r="AY38" s="463"/>
      <c r="AZ38" s="619"/>
      <c r="BA38" s="619"/>
      <c r="BB38" s="619"/>
      <c r="BC38" s="619"/>
      <c r="BD38" s="619"/>
      <c r="BE38" s="582"/>
      <c r="BF38" s="582"/>
      <c r="BG38" s="582"/>
      <c r="BH38" s="582"/>
      <c r="BI38" s="609"/>
      <c r="BJ38" s="385"/>
      <c r="BK38" s="385"/>
      <c r="BL38" s="385"/>
      <c r="BM38" s="385"/>
      <c r="BN38" s="385"/>
      <c r="BO38" s="384"/>
      <c r="BP38" s="384"/>
      <c r="BQ38" s="380">
        <v>32</v>
      </c>
      <c r="BR38" s="662"/>
      <c r="BS38" s="409"/>
      <c r="BT38" s="429"/>
      <c r="BU38" s="429"/>
      <c r="BV38" s="429"/>
      <c r="BW38" s="429"/>
      <c r="BX38" s="429"/>
      <c r="BY38" s="429"/>
      <c r="BZ38" s="429"/>
      <c r="CA38" s="429"/>
      <c r="CB38" s="429"/>
      <c r="CC38" s="429"/>
      <c r="CD38" s="429"/>
      <c r="CE38" s="429"/>
      <c r="CF38" s="429"/>
      <c r="CG38" s="445"/>
      <c r="CH38" s="455"/>
      <c r="CI38" s="467"/>
      <c r="CJ38" s="467"/>
      <c r="CK38" s="467"/>
      <c r="CL38" s="706"/>
      <c r="CM38" s="455"/>
      <c r="CN38" s="467"/>
      <c r="CO38" s="467"/>
      <c r="CP38" s="467"/>
      <c r="CQ38" s="706"/>
      <c r="CR38" s="455"/>
      <c r="CS38" s="467"/>
      <c r="CT38" s="467"/>
      <c r="CU38" s="467"/>
      <c r="CV38" s="706"/>
      <c r="CW38" s="455"/>
      <c r="CX38" s="467"/>
      <c r="CY38" s="467"/>
      <c r="CZ38" s="467"/>
      <c r="DA38" s="706"/>
      <c r="DB38" s="455"/>
      <c r="DC38" s="467"/>
      <c r="DD38" s="467"/>
      <c r="DE38" s="467"/>
      <c r="DF38" s="706"/>
      <c r="DG38" s="455"/>
      <c r="DH38" s="467"/>
      <c r="DI38" s="467"/>
      <c r="DJ38" s="467"/>
      <c r="DK38" s="706"/>
      <c r="DL38" s="455"/>
      <c r="DM38" s="467"/>
      <c r="DN38" s="467"/>
      <c r="DO38" s="467"/>
      <c r="DP38" s="706"/>
      <c r="DQ38" s="455"/>
      <c r="DR38" s="467"/>
      <c r="DS38" s="467"/>
      <c r="DT38" s="467"/>
      <c r="DU38" s="706"/>
      <c r="DV38" s="409"/>
      <c r="DW38" s="429"/>
      <c r="DX38" s="429"/>
      <c r="DY38" s="429"/>
      <c r="DZ38" s="743"/>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6"/>
      <c r="AF39" s="525"/>
      <c r="AG39" s="467"/>
      <c r="AH39" s="467"/>
      <c r="AI39" s="467"/>
      <c r="AJ39" s="513"/>
      <c r="AK39" s="474"/>
      <c r="AL39" s="463"/>
      <c r="AM39" s="463"/>
      <c r="AN39" s="463"/>
      <c r="AO39" s="463"/>
      <c r="AP39" s="463"/>
      <c r="AQ39" s="463"/>
      <c r="AR39" s="463"/>
      <c r="AS39" s="463"/>
      <c r="AT39" s="463"/>
      <c r="AU39" s="463"/>
      <c r="AV39" s="463"/>
      <c r="AW39" s="463"/>
      <c r="AX39" s="463"/>
      <c r="AY39" s="463"/>
      <c r="AZ39" s="619"/>
      <c r="BA39" s="619"/>
      <c r="BB39" s="619"/>
      <c r="BC39" s="619"/>
      <c r="BD39" s="619"/>
      <c r="BE39" s="582"/>
      <c r="BF39" s="582"/>
      <c r="BG39" s="582"/>
      <c r="BH39" s="582"/>
      <c r="BI39" s="609"/>
      <c r="BJ39" s="385"/>
      <c r="BK39" s="385"/>
      <c r="BL39" s="385"/>
      <c r="BM39" s="385"/>
      <c r="BN39" s="385"/>
      <c r="BO39" s="384"/>
      <c r="BP39" s="384"/>
      <c r="BQ39" s="380">
        <v>33</v>
      </c>
      <c r="BR39" s="662"/>
      <c r="BS39" s="409"/>
      <c r="BT39" s="429"/>
      <c r="BU39" s="429"/>
      <c r="BV39" s="429"/>
      <c r="BW39" s="429"/>
      <c r="BX39" s="429"/>
      <c r="BY39" s="429"/>
      <c r="BZ39" s="429"/>
      <c r="CA39" s="429"/>
      <c r="CB39" s="429"/>
      <c r="CC39" s="429"/>
      <c r="CD39" s="429"/>
      <c r="CE39" s="429"/>
      <c r="CF39" s="429"/>
      <c r="CG39" s="445"/>
      <c r="CH39" s="455"/>
      <c r="CI39" s="467"/>
      <c r="CJ39" s="467"/>
      <c r="CK39" s="467"/>
      <c r="CL39" s="706"/>
      <c r="CM39" s="455"/>
      <c r="CN39" s="467"/>
      <c r="CO39" s="467"/>
      <c r="CP39" s="467"/>
      <c r="CQ39" s="706"/>
      <c r="CR39" s="455"/>
      <c r="CS39" s="467"/>
      <c r="CT39" s="467"/>
      <c r="CU39" s="467"/>
      <c r="CV39" s="706"/>
      <c r="CW39" s="455"/>
      <c r="CX39" s="467"/>
      <c r="CY39" s="467"/>
      <c r="CZ39" s="467"/>
      <c r="DA39" s="706"/>
      <c r="DB39" s="455"/>
      <c r="DC39" s="467"/>
      <c r="DD39" s="467"/>
      <c r="DE39" s="467"/>
      <c r="DF39" s="706"/>
      <c r="DG39" s="455"/>
      <c r="DH39" s="467"/>
      <c r="DI39" s="467"/>
      <c r="DJ39" s="467"/>
      <c r="DK39" s="706"/>
      <c r="DL39" s="455"/>
      <c r="DM39" s="467"/>
      <c r="DN39" s="467"/>
      <c r="DO39" s="467"/>
      <c r="DP39" s="706"/>
      <c r="DQ39" s="455"/>
      <c r="DR39" s="467"/>
      <c r="DS39" s="467"/>
      <c r="DT39" s="467"/>
      <c r="DU39" s="706"/>
      <c r="DV39" s="409"/>
      <c r="DW39" s="429"/>
      <c r="DX39" s="429"/>
      <c r="DY39" s="429"/>
      <c r="DZ39" s="743"/>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6"/>
      <c r="AF40" s="525"/>
      <c r="AG40" s="467"/>
      <c r="AH40" s="467"/>
      <c r="AI40" s="467"/>
      <c r="AJ40" s="513"/>
      <c r="AK40" s="474"/>
      <c r="AL40" s="463"/>
      <c r="AM40" s="463"/>
      <c r="AN40" s="463"/>
      <c r="AO40" s="463"/>
      <c r="AP40" s="463"/>
      <c r="AQ40" s="463"/>
      <c r="AR40" s="463"/>
      <c r="AS40" s="463"/>
      <c r="AT40" s="463"/>
      <c r="AU40" s="463"/>
      <c r="AV40" s="463"/>
      <c r="AW40" s="463"/>
      <c r="AX40" s="463"/>
      <c r="AY40" s="463"/>
      <c r="AZ40" s="619"/>
      <c r="BA40" s="619"/>
      <c r="BB40" s="619"/>
      <c r="BC40" s="619"/>
      <c r="BD40" s="619"/>
      <c r="BE40" s="582"/>
      <c r="BF40" s="582"/>
      <c r="BG40" s="582"/>
      <c r="BH40" s="582"/>
      <c r="BI40" s="609"/>
      <c r="BJ40" s="385"/>
      <c r="BK40" s="385"/>
      <c r="BL40" s="385"/>
      <c r="BM40" s="385"/>
      <c r="BN40" s="385"/>
      <c r="BO40" s="384"/>
      <c r="BP40" s="384"/>
      <c r="BQ40" s="380">
        <v>34</v>
      </c>
      <c r="BR40" s="662"/>
      <c r="BS40" s="409"/>
      <c r="BT40" s="429"/>
      <c r="BU40" s="429"/>
      <c r="BV40" s="429"/>
      <c r="BW40" s="429"/>
      <c r="BX40" s="429"/>
      <c r="BY40" s="429"/>
      <c r="BZ40" s="429"/>
      <c r="CA40" s="429"/>
      <c r="CB40" s="429"/>
      <c r="CC40" s="429"/>
      <c r="CD40" s="429"/>
      <c r="CE40" s="429"/>
      <c r="CF40" s="429"/>
      <c r="CG40" s="445"/>
      <c r="CH40" s="455"/>
      <c r="CI40" s="467"/>
      <c r="CJ40" s="467"/>
      <c r="CK40" s="467"/>
      <c r="CL40" s="706"/>
      <c r="CM40" s="455"/>
      <c r="CN40" s="467"/>
      <c r="CO40" s="467"/>
      <c r="CP40" s="467"/>
      <c r="CQ40" s="706"/>
      <c r="CR40" s="455"/>
      <c r="CS40" s="467"/>
      <c r="CT40" s="467"/>
      <c r="CU40" s="467"/>
      <c r="CV40" s="706"/>
      <c r="CW40" s="455"/>
      <c r="CX40" s="467"/>
      <c r="CY40" s="467"/>
      <c r="CZ40" s="467"/>
      <c r="DA40" s="706"/>
      <c r="DB40" s="455"/>
      <c r="DC40" s="467"/>
      <c r="DD40" s="467"/>
      <c r="DE40" s="467"/>
      <c r="DF40" s="706"/>
      <c r="DG40" s="455"/>
      <c r="DH40" s="467"/>
      <c r="DI40" s="467"/>
      <c r="DJ40" s="467"/>
      <c r="DK40" s="706"/>
      <c r="DL40" s="455"/>
      <c r="DM40" s="467"/>
      <c r="DN40" s="467"/>
      <c r="DO40" s="467"/>
      <c r="DP40" s="706"/>
      <c r="DQ40" s="455"/>
      <c r="DR40" s="467"/>
      <c r="DS40" s="467"/>
      <c r="DT40" s="467"/>
      <c r="DU40" s="706"/>
      <c r="DV40" s="409"/>
      <c r="DW40" s="429"/>
      <c r="DX40" s="429"/>
      <c r="DY40" s="429"/>
      <c r="DZ40" s="743"/>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6"/>
      <c r="AF41" s="525"/>
      <c r="AG41" s="467"/>
      <c r="AH41" s="467"/>
      <c r="AI41" s="467"/>
      <c r="AJ41" s="513"/>
      <c r="AK41" s="474"/>
      <c r="AL41" s="463"/>
      <c r="AM41" s="463"/>
      <c r="AN41" s="463"/>
      <c r="AO41" s="463"/>
      <c r="AP41" s="463"/>
      <c r="AQ41" s="463"/>
      <c r="AR41" s="463"/>
      <c r="AS41" s="463"/>
      <c r="AT41" s="463"/>
      <c r="AU41" s="463"/>
      <c r="AV41" s="463"/>
      <c r="AW41" s="463"/>
      <c r="AX41" s="463"/>
      <c r="AY41" s="463"/>
      <c r="AZ41" s="619"/>
      <c r="BA41" s="619"/>
      <c r="BB41" s="619"/>
      <c r="BC41" s="619"/>
      <c r="BD41" s="619"/>
      <c r="BE41" s="582"/>
      <c r="BF41" s="582"/>
      <c r="BG41" s="582"/>
      <c r="BH41" s="582"/>
      <c r="BI41" s="609"/>
      <c r="BJ41" s="385"/>
      <c r="BK41" s="385"/>
      <c r="BL41" s="385"/>
      <c r="BM41" s="385"/>
      <c r="BN41" s="385"/>
      <c r="BO41" s="384"/>
      <c r="BP41" s="384"/>
      <c r="BQ41" s="380">
        <v>35</v>
      </c>
      <c r="BR41" s="662"/>
      <c r="BS41" s="409"/>
      <c r="BT41" s="429"/>
      <c r="BU41" s="429"/>
      <c r="BV41" s="429"/>
      <c r="BW41" s="429"/>
      <c r="BX41" s="429"/>
      <c r="BY41" s="429"/>
      <c r="BZ41" s="429"/>
      <c r="CA41" s="429"/>
      <c r="CB41" s="429"/>
      <c r="CC41" s="429"/>
      <c r="CD41" s="429"/>
      <c r="CE41" s="429"/>
      <c r="CF41" s="429"/>
      <c r="CG41" s="445"/>
      <c r="CH41" s="455"/>
      <c r="CI41" s="467"/>
      <c r="CJ41" s="467"/>
      <c r="CK41" s="467"/>
      <c r="CL41" s="706"/>
      <c r="CM41" s="455"/>
      <c r="CN41" s="467"/>
      <c r="CO41" s="467"/>
      <c r="CP41" s="467"/>
      <c r="CQ41" s="706"/>
      <c r="CR41" s="455"/>
      <c r="CS41" s="467"/>
      <c r="CT41" s="467"/>
      <c r="CU41" s="467"/>
      <c r="CV41" s="706"/>
      <c r="CW41" s="455"/>
      <c r="CX41" s="467"/>
      <c r="CY41" s="467"/>
      <c r="CZ41" s="467"/>
      <c r="DA41" s="706"/>
      <c r="DB41" s="455"/>
      <c r="DC41" s="467"/>
      <c r="DD41" s="467"/>
      <c r="DE41" s="467"/>
      <c r="DF41" s="706"/>
      <c r="DG41" s="455"/>
      <c r="DH41" s="467"/>
      <c r="DI41" s="467"/>
      <c r="DJ41" s="467"/>
      <c r="DK41" s="706"/>
      <c r="DL41" s="455"/>
      <c r="DM41" s="467"/>
      <c r="DN41" s="467"/>
      <c r="DO41" s="467"/>
      <c r="DP41" s="706"/>
      <c r="DQ41" s="455"/>
      <c r="DR41" s="467"/>
      <c r="DS41" s="467"/>
      <c r="DT41" s="467"/>
      <c r="DU41" s="706"/>
      <c r="DV41" s="409"/>
      <c r="DW41" s="429"/>
      <c r="DX41" s="429"/>
      <c r="DY41" s="429"/>
      <c r="DZ41" s="743"/>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6"/>
      <c r="AF42" s="525"/>
      <c r="AG42" s="467"/>
      <c r="AH42" s="467"/>
      <c r="AI42" s="467"/>
      <c r="AJ42" s="513"/>
      <c r="AK42" s="474"/>
      <c r="AL42" s="463"/>
      <c r="AM42" s="463"/>
      <c r="AN42" s="463"/>
      <c r="AO42" s="463"/>
      <c r="AP42" s="463"/>
      <c r="AQ42" s="463"/>
      <c r="AR42" s="463"/>
      <c r="AS42" s="463"/>
      <c r="AT42" s="463"/>
      <c r="AU42" s="463"/>
      <c r="AV42" s="463"/>
      <c r="AW42" s="463"/>
      <c r="AX42" s="463"/>
      <c r="AY42" s="463"/>
      <c r="AZ42" s="619"/>
      <c r="BA42" s="619"/>
      <c r="BB42" s="619"/>
      <c r="BC42" s="619"/>
      <c r="BD42" s="619"/>
      <c r="BE42" s="582"/>
      <c r="BF42" s="582"/>
      <c r="BG42" s="582"/>
      <c r="BH42" s="582"/>
      <c r="BI42" s="609"/>
      <c r="BJ42" s="385"/>
      <c r="BK42" s="385"/>
      <c r="BL42" s="385"/>
      <c r="BM42" s="385"/>
      <c r="BN42" s="385"/>
      <c r="BO42" s="384"/>
      <c r="BP42" s="384"/>
      <c r="BQ42" s="380">
        <v>36</v>
      </c>
      <c r="BR42" s="662"/>
      <c r="BS42" s="409"/>
      <c r="BT42" s="429"/>
      <c r="BU42" s="429"/>
      <c r="BV42" s="429"/>
      <c r="BW42" s="429"/>
      <c r="BX42" s="429"/>
      <c r="BY42" s="429"/>
      <c r="BZ42" s="429"/>
      <c r="CA42" s="429"/>
      <c r="CB42" s="429"/>
      <c r="CC42" s="429"/>
      <c r="CD42" s="429"/>
      <c r="CE42" s="429"/>
      <c r="CF42" s="429"/>
      <c r="CG42" s="445"/>
      <c r="CH42" s="455"/>
      <c r="CI42" s="467"/>
      <c r="CJ42" s="467"/>
      <c r="CK42" s="467"/>
      <c r="CL42" s="706"/>
      <c r="CM42" s="455"/>
      <c r="CN42" s="467"/>
      <c r="CO42" s="467"/>
      <c r="CP42" s="467"/>
      <c r="CQ42" s="706"/>
      <c r="CR42" s="455"/>
      <c r="CS42" s="467"/>
      <c r="CT42" s="467"/>
      <c r="CU42" s="467"/>
      <c r="CV42" s="706"/>
      <c r="CW42" s="455"/>
      <c r="CX42" s="467"/>
      <c r="CY42" s="467"/>
      <c r="CZ42" s="467"/>
      <c r="DA42" s="706"/>
      <c r="DB42" s="455"/>
      <c r="DC42" s="467"/>
      <c r="DD42" s="467"/>
      <c r="DE42" s="467"/>
      <c r="DF42" s="706"/>
      <c r="DG42" s="455"/>
      <c r="DH42" s="467"/>
      <c r="DI42" s="467"/>
      <c r="DJ42" s="467"/>
      <c r="DK42" s="706"/>
      <c r="DL42" s="455"/>
      <c r="DM42" s="467"/>
      <c r="DN42" s="467"/>
      <c r="DO42" s="467"/>
      <c r="DP42" s="706"/>
      <c r="DQ42" s="455"/>
      <c r="DR42" s="467"/>
      <c r="DS42" s="467"/>
      <c r="DT42" s="467"/>
      <c r="DU42" s="706"/>
      <c r="DV42" s="409"/>
      <c r="DW42" s="429"/>
      <c r="DX42" s="429"/>
      <c r="DY42" s="429"/>
      <c r="DZ42" s="743"/>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6"/>
      <c r="AF43" s="525"/>
      <c r="AG43" s="467"/>
      <c r="AH43" s="467"/>
      <c r="AI43" s="467"/>
      <c r="AJ43" s="513"/>
      <c r="AK43" s="474"/>
      <c r="AL43" s="463"/>
      <c r="AM43" s="463"/>
      <c r="AN43" s="463"/>
      <c r="AO43" s="463"/>
      <c r="AP43" s="463"/>
      <c r="AQ43" s="463"/>
      <c r="AR43" s="463"/>
      <c r="AS43" s="463"/>
      <c r="AT43" s="463"/>
      <c r="AU43" s="463"/>
      <c r="AV43" s="463"/>
      <c r="AW43" s="463"/>
      <c r="AX43" s="463"/>
      <c r="AY43" s="463"/>
      <c r="AZ43" s="619"/>
      <c r="BA43" s="619"/>
      <c r="BB43" s="619"/>
      <c r="BC43" s="619"/>
      <c r="BD43" s="619"/>
      <c r="BE43" s="582"/>
      <c r="BF43" s="582"/>
      <c r="BG43" s="582"/>
      <c r="BH43" s="582"/>
      <c r="BI43" s="609"/>
      <c r="BJ43" s="385"/>
      <c r="BK43" s="385"/>
      <c r="BL43" s="385"/>
      <c r="BM43" s="385"/>
      <c r="BN43" s="385"/>
      <c r="BO43" s="384"/>
      <c r="BP43" s="384"/>
      <c r="BQ43" s="380">
        <v>37</v>
      </c>
      <c r="BR43" s="662"/>
      <c r="BS43" s="409"/>
      <c r="BT43" s="429"/>
      <c r="BU43" s="429"/>
      <c r="BV43" s="429"/>
      <c r="BW43" s="429"/>
      <c r="BX43" s="429"/>
      <c r="BY43" s="429"/>
      <c r="BZ43" s="429"/>
      <c r="CA43" s="429"/>
      <c r="CB43" s="429"/>
      <c r="CC43" s="429"/>
      <c r="CD43" s="429"/>
      <c r="CE43" s="429"/>
      <c r="CF43" s="429"/>
      <c r="CG43" s="445"/>
      <c r="CH43" s="455"/>
      <c r="CI43" s="467"/>
      <c r="CJ43" s="467"/>
      <c r="CK43" s="467"/>
      <c r="CL43" s="706"/>
      <c r="CM43" s="455"/>
      <c r="CN43" s="467"/>
      <c r="CO43" s="467"/>
      <c r="CP43" s="467"/>
      <c r="CQ43" s="706"/>
      <c r="CR43" s="455"/>
      <c r="CS43" s="467"/>
      <c r="CT43" s="467"/>
      <c r="CU43" s="467"/>
      <c r="CV43" s="706"/>
      <c r="CW43" s="455"/>
      <c r="CX43" s="467"/>
      <c r="CY43" s="467"/>
      <c r="CZ43" s="467"/>
      <c r="DA43" s="706"/>
      <c r="DB43" s="455"/>
      <c r="DC43" s="467"/>
      <c r="DD43" s="467"/>
      <c r="DE43" s="467"/>
      <c r="DF43" s="706"/>
      <c r="DG43" s="455"/>
      <c r="DH43" s="467"/>
      <c r="DI43" s="467"/>
      <c r="DJ43" s="467"/>
      <c r="DK43" s="706"/>
      <c r="DL43" s="455"/>
      <c r="DM43" s="467"/>
      <c r="DN43" s="467"/>
      <c r="DO43" s="467"/>
      <c r="DP43" s="706"/>
      <c r="DQ43" s="455"/>
      <c r="DR43" s="467"/>
      <c r="DS43" s="467"/>
      <c r="DT43" s="467"/>
      <c r="DU43" s="706"/>
      <c r="DV43" s="409"/>
      <c r="DW43" s="429"/>
      <c r="DX43" s="429"/>
      <c r="DY43" s="429"/>
      <c r="DZ43" s="743"/>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6"/>
      <c r="AF44" s="525"/>
      <c r="AG44" s="467"/>
      <c r="AH44" s="467"/>
      <c r="AI44" s="467"/>
      <c r="AJ44" s="513"/>
      <c r="AK44" s="474"/>
      <c r="AL44" s="463"/>
      <c r="AM44" s="463"/>
      <c r="AN44" s="463"/>
      <c r="AO44" s="463"/>
      <c r="AP44" s="463"/>
      <c r="AQ44" s="463"/>
      <c r="AR44" s="463"/>
      <c r="AS44" s="463"/>
      <c r="AT44" s="463"/>
      <c r="AU44" s="463"/>
      <c r="AV44" s="463"/>
      <c r="AW44" s="463"/>
      <c r="AX44" s="463"/>
      <c r="AY44" s="463"/>
      <c r="AZ44" s="619"/>
      <c r="BA44" s="619"/>
      <c r="BB44" s="619"/>
      <c r="BC44" s="619"/>
      <c r="BD44" s="619"/>
      <c r="BE44" s="582"/>
      <c r="BF44" s="582"/>
      <c r="BG44" s="582"/>
      <c r="BH44" s="582"/>
      <c r="BI44" s="609"/>
      <c r="BJ44" s="385"/>
      <c r="BK44" s="385"/>
      <c r="BL44" s="385"/>
      <c r="BM44" s="385"/>
      <c r="BN44" s="385"/>
      <c r="BO44" s="384"/>
      <c r="BP44" s="384"/>
      <c r="BQ44" s="380">
        <v>38</v>
      </c>
      <c r="BR44" s="662"/>
      <c r="BS44" s="409"/>
      <c r="BT44" s="429"/>
      <c r="BU44" s="429"/>
      <c r="BV44" s="429"/>
      <c r="BW44" s="429"/>
      <c r="BX44" s="429"/>
      <c r="BY44" s="429"/>
      <c r="BZ44" s="429"/>
      <c r="CA44" s="429"/>
      <c r="CB44" s="429"/>
      <c r="CC44" s="429"/>
      <c r="CD44" s="429"/>
      <c r="CE44" s="429"/>
      <c r="CF44" s="429"/>
      <c r="CG44" s="445"/>
      <c r="CH44" s="455"/>
      <c r="CI44" s="467"/>
      <c r="CJ44" s="467"/>
      <c r="CK44" s="467"/>
      <c r="CL44" s="706"/>
      <c r="CM44" s="455"/>
      <c r="CN44" s="467"/>
      <c r="CO44" s="467"/>
      <c r="CP44" s="467"/>
      <c r="CQ44" s="706"/>
      <c r="CR44" s="455"/>
      <c r="CS44" s="467"/>
      <c r="CT44" s="467"/>
      <c r="CU44" s="467"/>
      <c r="CV44" s="706"/>
      <c r="CW44" s="455"/>
      <c r="CX44" s="467"/>
      <c r="CY44" s="467"/>
      <c r="CZ44" s="467"/>
      <c r="DA44" s="706"/>
      <c r="DB44" s="455"/>
      <c r="DC44" s="467"/>
      <c r="DD44" s="467"/>
      <c r="DE44" s="467"/>
      <c r="DF44" s="706"/>
      <c r="DG44" s="455"/>
      <c r="DH44" s="467"/>
      <c r="DI44" s="467"/>
      <c r="DJ44" s="467"/>
      <c r="DK44" s="706"/>
      <c r="DL44" s="455"/>
      <c r="DM44" s="467"/>
      <c r="DN44" s="467"/>
      <c r="DO44" s="467"/>
      <c r="DP44" s="706"/>
      <c r="DQ44" s="455"/>
      <c r="DR44" s="467"/>
      <c r="DS44" s="467"/>
      <c r="DT44" s="467"/>
      <c r="DU44" s="706"/>
      <c r="DV44" s="409"/>
      <c r="DW44" s="429"/>
      <c r="DX44" s="429"/>
      <c r="DY44" s="429"/>
      <c r="DZ44" s="743"/>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6"/>
      <c r="AF45" s="525"/>
      <c r="AG45" s="467"/>
      <c r="AH45" s="467"/>
      <c r="AI45" s="467"/>
      <c r="AJ45" s="513"/>
      <c r="AK45" s="474"/>
      <c r="AL45" s="463"/>
      <c r="AM45" s="463"/>
      <c r="AN45" s="463"/>
      <c r="AO45" s="463"/>
      <c r="AP45" s="463"/>
      <c r="AQ45" s="463"/>
      <c r="AR45" s="463"/>
      <c r="AS45" s="463"/>
      <c r="AT45" s="463"/>
      <c r="AU45" s="463"/>
      <c r="AV45" s="463"/>
      <c r="AW45" s="463"/>
      <c r="AX45" s="463"/>
      <c r="AY45" s="463"/>
      <c r="AZ45" s="619"/>
      <c r="BA45" s="619"/>
      <c r="BB45" s="619"/>
      <c r="BC45" s="619"/>
      <c r="BD45" s="619"/>
      <c r="BE45" s="582"/>
      <c r="BF45" s="582"/>
      <c r="BG45" s="582"/>
      <c r="BH45" s="582"/>
      <c r="BI45" s="609"/>
      <c r="BJ45" s="385"/>
      <c r="BK45" s="385"/>
      <c r="BL45" s="385"/>
      <c r="BM45" s="385"/>
      <c r="BN45" s="385"/>
      <c r="BO45" s="384"/>
      <c r="BP45" s="384"/>
      <c r="BQ45" s="380">
        <v>39</v>
      </c>
      <c r="BR45" s="662"/>
      <c r="BS45" s="409"/>
      <c r="BT45" s="429"/>
      <c r="BU45" s="429"/>
      <c r="BV45" s="429"/>
      <c r="BW45" s="429"/>
      <c r="BX45" s="429"/>
      <c r="BY45" s="429"/>
      <c r="BZ45" s="429"/>
      <c r="CA45" s="429"/>
      <c r="CB45" s="429"/>
      <c r="CC45" s="429"/>
      <c r="CD45" s="429"/>
      <c r="CE45" s="429"/>
      <c r="CF45" s="429"/>
      <c r="CG45" s="445"/>
      <c r="CH45" s="455"/>
      <c r="CI45" s="467"/>
      <c r="CJ45" s="467"/>
      <c r="CK45" s="467"/>
      <c r="CL45" s="706"/>
      <c r="CM45" s="455"/>
      <c r="CN45" s="467"/>
      <c r="CO45" s="467"/>
      <c r="CP45" s="467"/>
      <c r="CQ45" s="706"/>
      <c r="CR45" s="455"/>
      <c r="CS45" s="467"/>
      <c r="CT45" s="467"/>
      <c r="CU45" s="467"/>
      <c r="CV45" s="706"/>
      <c r="CW45" s="455"/>
      <c r="CX45" s="467"/>
      <c r="CY45" s="467"/>
      <c r="CZ45" s="467"/>
      <c r="DA45" s="706"/>
      <c r="DB45" s="455"/>
      <c r="DC45" s="467"/>
      <c r="DD45" s="467"/>
      <c r="DE45" s="467"/>
      <c r="DF45" s="706"/>
      <c r="DG45" s="455"/>
      <c r="DH45" s="467"/>
      <c r="DI45" s="467"/>
      <c r="DJ45" s="467"/>
      <c r="DK45" s="706"/>
      <c r="DL45" s="455"/>
      <c r="DM45" s="467"/>
      <c r="DN45" s="467"/>
      <c r="DO45" s="467"/>
      <c r="DP45" s="706"/>
      <c r="DQ45" s="455"/>
      <c r="DR45" s="467"/>
      <c r="DS45" s="467"/>
      <c r="DT45" s="467"/>
      <c r="DU45" s="706"/>
      <c r="DV45" s="409"/>
      <c r="DW45" s="429"/>
      <c r="DX45" s="429"/>
      <c r="DY45" s="429"/>
      <c r="DZ45" s="743"/>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6"/>
      <c r="AF46" s="525"/>
      <c r="AG46" s="467"/>
      <c r="AH46" s="467"/>
      <c r="AI46" s="467"/>
      <c r="AJ46" s="513"/>
      <c r="AK46" s="474"/>
      <c r="AL46" s="463"/>
      <c r="AM46" s="463"/>
      <c r="AN46" s="463"/>
      <c r="AO46" s="463"/>
      <c r="AP46" s="463"/>
      <c r="AQ46" s="463"/>
      <c r="AR46" s="463"/>
      <c r="AS46" s="463"/>
      <c r="AT46" s="463"/>
      <c r="AU46" s="463"/>
      <c r="AV46" s="463"/>
      <c r="AW46" s="463"/>
      <c r="AX46" s="463"/>
      <c r="AY46" s="463"/>
      <c r="AZ46" s="619"/>
      <c r="BA46" s="619"/>
      <c r="BB46" s="619"/>
      <c r="BC46" s="619"/>
      <c r="BD46" s="619"/>
      <c r="BE46" s="582"/>
      <c r="BF46" s="582"/>
      <c r="BG46" s="582"/>
      <c r="BH46" s="582"/>
      <c r="BI46" s="609"/>
      <c r="BJ46" s="385"/>
      <c r="BK46" s="385"/>
      <c r="BL46" s="385"/>
      <c r="BM46" s="385"/>
      <c r="BN46" s="385"/>
      <c r="BO46" s="384"/>
      <c r="BP46" s="384"/>
      <c r="BQ46" s="380">
        <v>40</v>
      </c>
      <c r="BR46" s="662"/>
      <c r="BS46" s="409"/>
      <c r="BT46" s="429"/>
      <c r="BU46" s="429"/>
      <c r="BV46" s="429"/>
      <c r="BW46" s="429"/>
      <c r="BX46" s="429"/>
      <c r="BY46" s="429"/>
      <c r="BZ46" s="429"/>
      <c r="CA46" s="429"/>
      <c r="CB46" s="429"/>
      <c r="CC46" s="429"/>
      <c r="CD46" s="429"/>
      <c r="CE46" s="429"/>
      <c r="CF46" s="429"/>
      <c r="CG46" s="445"/>
      <c r="CH46" s="455"/>
      <c r="CI46" s="467"/>
      <c r="CJ46" s="467"/>
      <c r="CK46" s="467"/>
      <c r="CL46" s="706"/>
      <c r="CM46" s="455"/>
      <c r="CN46" s="467"/>
      <c r="CO46" s="467"/>
      <c r="CP46" s="467"/>
      <c r="CQ46" s="706"/>
      <c r="CR46" s="455"/>
      <c r="CS46" s="467"/>
      <c r="CT46" s="467"/>
      <c r="CU46" s="467"/>
      <c r="CV46" s="706"/>
      <c r="CW46" s="455"/>
      <c r="CX46" s="467"/>
      <c r="CY46" s="467"/>
      <c r="CZ46" s="467"/>
      <c r="DA46" s="706"/>
      <c r="DB46" s="455"/>
      <c r="DC46" s="467"/>
      <c r="DD46" s="467"/>
      <c r="DE46" s="467"/>
      <c r="DF46" s="706"/>
      <c r="DG46" s="455"/>
      <c r="DH46" s="467"/>
      <c r="DI46" s="467"/>
      <c r="DJ46" s="467"/>
      <c r="DK46" s="706"/>
      <c r="DL46" s="455"/>
      <c r="DM46" s="467"/>
      <c r="DN46" s="467"/>
      <c r="DO46" s="467"/>
      <c r="DP46" s="706"/>
      <c r="DQ46" s="455"/>
      <c r="DR46" s="467"/>
      <c r="DS46" s="467"/>
      <c r="DT46" s="467"/>
      <c r="DU46" s="706"/>
      <c r="DV46" s="409"/>
      <c r="DW46" s="429"/>
      <c r="DX46" s="429"/>
      <c r="DY46" s="429"/>
      <c r="DZ46" s="743"/>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6"/>
      <c r="AF47" s="525"/>
      <c r="AG47" s="467"/>
      <c r="AH47" s="467"/>
      <c r="AI47" s="467"/>
      <c r="AJ47" s="513"/>
      <c r="AK47" s="474"/>
      <c r="AL47" s="463"/>
      <c r="AM47" s="463"/>
      <c r="AN47" s="463"/>
      <c r="AO47" s="463"/>
      <c r="AP47" s="463"/>
      <c r="AQ47" s="463"/>
      <c r="AR47" s="463"/>
      <c r="AS47" s="463"/>
      <c r="AT47" s="463"/>
      <c r="AU47" s="463"/>
      <c r="AV47" s="463"/>
      <c r="AW47" s="463"/>
      <c r="AX47" s="463"/>
      <c r="AY47" s="463"/>
      <c r="AZ47" s="619"/>
      <c r="BA47" s="619"/>
      <c r="BB47" s="619"/>
      <c r="BC47" s="619"/>
      <c r="BD47" s="619"/>
      <c r="BE47" s="582"/>
      <c r="BF47" s="582"/>
      <c r="BG47" s="582"/>
      <c r="BH47" s="582"/>
      <c r="BI47" s="609"/>
      <c r="BJ47" s="385"/>
      <c r="BK47" s="385"/>
      <c r="BL47" s="385"/>
      <c r="BM47" s="385"/>
      <c r="BN47" s="385"/>
      <c r="BO47" s="384"/>
      <c r="BP47" s="384"/>
      <c r="BQ47" s="380">
        <v>41</v>
      </c>
      <c r="BR47" s="662"/>
      <c r="BS47" s="409"/>
      <c r="BT47" s="429"/>
      <c r="BU47" s="429"/>
      <c r="BV47" s="429"/>
      <c r="BW47" s="429"/>
      <c r="BX47" s="429"/>
      <c r="BY47" s="429"/>
      <c r="BZ47" s="429"/>
      <c r="CA47" s="429"/>
      <c r="CB47" s="429"/>
      <c r="CC47" s="429"/>
      <c r="CD47" s="429"/>
      <c r="CE47" s="429"/>
      <c r="CF47" s="429"/>
      <c r="CG47" s="445"/>
      <c r="CH47" s="455"/>
      <c r="CI47" s="467"/>
      <c r="CJ47" s="467"/>
      <c r="CK47" s="467"/>
      <c r="CL47" s="706"/>
      <c r="CM47" s="455"/>
      <c r="CN47" s="467"/>
      <c r="CO47" s="467"/>
      <c r="CP47" s="467"/>
      <c r="CQ47" s="706"/>
      <c r="CR47" s="455"/>
      <c r="CS47" s="467"/>
      <c r="CT47" s="467"/>
      <c r="CU47" s="467"/>
      <c r="CV47" s="706"/>
      <c r="CW47" s="455"/>
      <c r="CX47" s="467"/>
      <c r="CY47" s="467"/>
      <c r="CZ47" s="467"/>
      <c r="DA47" s="706"/>
      <c r="DB47" s="455"/>
      <c r="DC47" s="467"/>
      <c r="DD47" s="467"/>
      <c r="DE47" s="467"/>
      <c r="DF47" s="706"/>
      <c r="DG47" s="455"/>
      <c r="DH47" s="467"/>
      <c r="DI47" s="467"/>
      <c r="DJ47" s="467"/>
      <c r="DK47" s="706"/>
      <c r="DL47" s="455"/>
      <c r="DM47" s="467"/>
      <c r="DN47" s="467"/>
      <c r="DO47" s="467"/>
      <c r="DP47" s="706"/>
      <c r="DQ47" s="455"/>
      <c r="DR47" s="467"/>
      <c r="DS47" s="467"/>
      <c r="DT47" s="467"/>
      <c r="DU47" s="706"/>
      <c r="DV47" s="409"/>
      <c r="DW47" s="429"/>
      <c r="DX47" s="429"/>
      <c r="DY47" s="429"/>
      <c r="DZ47" s="743"/>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6"/>
      <c r="AF48" s="525"/>
      <c r="AG48" s="467"/>
      <c r="AH48" s="467"/>
      <c r="AI48" s="467"/>
      <c r="AJ48" s="513"/>
      <c r="AK48" s="474"/>
      <c r="AL48" s="463"/>
      <c r="AM48" s="463"/>
      <c r="AN48" s="463"/>
      <c r="AO48" s="463"/>
      <c r="AP48" s="463"/>
      <c r="AQ48" s="463"/>
      <c r="AR48" s="463"/>
      <c r="AS48" s="463"/>
      <c r="AT48" s="463"/>
      <c r="AU48" s="463"/>
      <c r="AV48" s="463"/>
      <c r="AW48" s="463"/>
      <c r="AX48" s="463"/>
      <c r="AY48" s="463"/>
      <c r="AZ48" s="619"/>
      <c r="BA48" s="619"/>
      <c r="BB48" s="619"/>
      <c r="BC48" s="619"/>
      <c r="BD48" s="619"/>
      <c r="BE48" s="582"/>
      <c r="BF48" s="582"/>
      <c r="BG48" s="582"/>
      <c r="BH48" s="582"/>
      <c r="BI48" s="609"/>
      <c r="BJ48" s="385"/>
      <c r="BK48" s="385"/>
      <c r="BL48" s="385"/>
      <c r="BM48" s="385"/>
      <c r="BN48" s="385"/>
      <c r="BO48" s="384"/>
      <c r="BP48" s="384"/>
      <c r="BQ48" s="380">
        <v>42</v>
      </c>
      <c r="BR48" s="662"/>
      <c r="BS48" s="409"/>
      <c r="BT48" s="429"/>
      <c r="BU48" s="429"/>
      <c r="BV48" s="429"/>
      <c r="BW48" s="429"/>
      <c r="BX48" s="429"/>
      <c r="BY48" s="429"/>
      <c r="BZ48" s="429"/>
      <c r="CA48" s="429"/>
      <c r="CB48" s="429"/>
      <c r="CC48" s="429"/>
      <c r="CD48" s="429"/>
      <c r="CE48" s="429"/>
      <c r="CF48" s="429"/>
      <c r="CG48" s="445"/>
      <c r="CH48" s="455"/>
      <c r="CI48" s="467"/>
      <c r="CJ48" s="467"/>
      <c r="CK48" s="467"/>
      <c r="CL48" s="706"/>
      <c r="CM48" s="455"/>
      <c r="CN48" s="467"/>
      <c r="CO48" s="467"/>
      <c r="CP48" s="467"/>
      <c r="CQ48" s="706"/>
      <c r="CR48" s="455"/>
      <c r="CS48" s="467"/>
      <c r="CT48" s="467"/>
      <c r="CU48" s="467"/>
      <c r="CV48" s="706"/>
      <c r="CW48" s="455"/>
      <c r="CX48" s="467"/>
      <c r="CY48" s="467"/>
      <c r="CZ48" s="467"/>
      <c r="DA48" s="706"/>
      <c r="DB48" s="455"/>
      <c r="DC48" s="467"/>
      <c r="DD48" s="467"/>
      <c r="DE48" s="467"/>
      <c r="DF48" s="706"/>
      <c r="DG48" s="455"/>
      <c r="DH48" s="467"/>
      <c r="DI48" s="467"/>
      <c r="DJ48" s="467"/>
      <c r="DK48" s="706"/>
      <c r="DL48" s="455"/>
      <c r="DM48" s="467"/>
      <c r="DN48" s="467"/>
      <c r="DO48" s="467"/>
      <c r="DP48" s="706"/>
      <c r="DQ48" s="455"/>
      <c r="DR48" s="467"/>
      <c r="DS48" s="467"/>
      <c r="DT48" s="467"/>
      <c r="DU48" s="706"/>
      <c r="DV48" s="409"/>
      <c r="DW48" s="429"/>
      <c r="DX48" s="429"/>
      <c r="DY48" s="429"/>
      <c r="DZ48" s="743"/>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6"/>
      <c r="AF49" s="525"/>
      <c r="AG49" s="467"/>
      <c r="AH49" s="467"/>
      <c r="AI49" s="467"/>
      <c r="AJ49" s="513"/>
      <c r="AK49" s="474"/>
      <c r="AL49" s="463"/>
      <c r="AM49" s="463"/>
      <c r="AN49" s="463"/>
      <c r="AO49" s="463"/>
      <c r="AP49" s="463"/>
      <c r="AQ49" s="463"/>
      <c r="AR49" s="463"/>
      <c r="AS49" s="463"/>
      <c r="AT49" s="463"/>
      <c r="AU49" s="463"/>
      <c r="AV49" s="463"/>
      <c r="AW49" s="463"/>
      <c r="AX49" s="463"/>
      <c r="AY49" s="463"/>
      <c r="AZ49" s="619"/>
      <c r="BA49" s="619"/>
      <c r="BB49" s="619"/>
      <c r="BC49" s="619"/>
      <c r="BD49" s="619"/>
      <c r="BE49" s="582"/>
      <c r="BF49" s="582"/>
      <c r="BG49" s="582"/>
      <c r="BH49" s="582"/>
      <c r="BI49" s="609"/>
      <c r="BJ49" s="385"/>
      <c r="BK49" s="385"/>
      <c r="BL49" s="385"/>
      <c r="BM49" s="385"/>
      <c r="BN49" s="385"/>
      <c r="BO49" s="384"/>
      <c r="BP49" s="384"/>
      <c r="BQ49" s="380">
        <v>43</v>
      </c>
      <c r="BR49" s="662"/>
      <c r="BS49" s="409"/>
      <c r="BT49" s="429"/>
      <c r="BU49" s="429"/>
      <c r="BV49" s="429"/>
      <c r="BW49" s="429"/>
      <c r="BX49" s="429"/>
      <c r="BY49" s="429"/>
      <c r="BZ49" s="429"/>
      <c r="CA49" s="429"/>
      <c r="CB49" s="429"/>
      <c r="CC49" s="429"/>
      <c r="CD49" s="429"/>
      <c r="CE49" s="429"/>
      <c r="CF49" s="429"/>
      <c r="CG49" s="445"/>
      <c r="CH49" s="455"/>
      <c r="CI49" s="467"/>
      <c r="CJ49" s="467"/>
      <c r="CK49" s="467"/>
      <c r="CL49" s="706"/>
      <c r="CM49" s="455"/>
      <c r="CN49" s="467"/>
      <c r="CO49" s="467"/>
      <c r="CP49" s="467"/>
      <c r="CQ49" s="706"/>
      <c r="CR49" s="455"/>
      <c r="CS49" s="467"/>
      <c r="CT49" s="467"/>
      <c r="CU49" s="467"/>
      <c r="CV49" s="706"/>
      <c r="CW49" s="455"/>
      <c r="CX49" s="467"/>
      <c r="CY49" s="467"/>
      <c r="CZ49" s="467"/>
      <c r="DA49" s="706"/>
      <c r="DB49" s="455"/>
      <c r="DC49" s="467"/>
      <c r="DD49" s="467"/>
      <c r="DE49" s="467"/>
      <c r="DF49" s="706"/>
      <c r="DG49" s="455"/>
      <c r="DH49" s="467"/>
      <c r="DI49" s="467"/>
      <c r="DJ49" s="467"/>
      <c r="DK49" s="706"/>
      <c r="DL49" s="455"/>
      <c r="DM49" s="467"/>
      <c r="DN49" s="467"/>
      <c r="DO49" s="467"/>
      <c r="DP49" s="706"/>
      <c r="DQ49" s="455"/>
      <c r="DR49" s="467"/>
      <c r="DS49" s="467"/>
      <c r="DT49" s="467"/>
      <c r="DU49" s="706"/>
      <c r="DV49" s="409"/>
      <c r="DW49" s="429"/>
      <c r="DX49" s="429"/>
      <c r="DY49" s="429"/>
      <c r="DZ49" s="743"/>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6"/>
      <c r="R50" s="468"/>
      <c r="S50" s="468"/>
      <c r="T50" s="468"/>
      <c r="U50" s="468"/>
      <c r="V50" s="468"/>
      <c r="W50" s="468"/>
      <c r="X50" s="468"/>
      <c r="Y50" s="468"/>
      <c r="Z50" s="468"/>
      <c r="AA50" s="468"/>
      <c r="AB50" s="468"/>
      <c r="AC50" s="468"/>
      <c r="AD50" s="468"/>
      <c r="AE50" s="514"/>
      <c r="AF50" s="525"/>
      <c r="AG50" s="467"/>
      <c r="AH50" s="467"/>
      <c r="AI50" s="467"/>
      <c r="AJ50" s="513"/>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5"/>
      <c r="BK50" s="385"/>
      <c r="BL50" s="385"/>
      <c r="BM50" s="385"/>
      <c r="BN50" s="385"/>
      <c r="BO50" s="384"/>
      <c r="BP50" s="384"/>
      <c r="BQ50" s="380">
        <v>44</v>
      </c>
      <c r="BR50" s="662"/>
      <c r="BS50" s="409"/>
      <c r="BT50" s="429"/>
      <c r="BU50" s="429"/>
      <c r="BV50" s="429"/>
      <c r="BW50" s="429"/>
      <c r="BX50" s="429"/>
      <c r="BY50" s="429"/>
      <c r="BZ50" s="429"/>
      <c r="CA50" s="429"/>
      <c r="CB50" s="429"/>
      <c r="CC50" s="429"/>
      <c r="CD50" s="429"/>
      <c r="CE50" s="429"/>
      <c r="CF50" s="429"/>
      <c r="CG50" s="445"/>
      <c r="CH50" s="455"/>
      <c r="CI50" s="467"/>
      <c r="CJ50" s="467"/>
      <c r="CK50" s="467"/>
      <c r="CL50" s="706"/>
      <c r="CM50" s="455"/>
      <c r="CN50" s="467"/>
      <c r="CO50" s="467"/>
      <c r="CP50" s="467"/>
      <c r="CQ50" s="706"/>
      <c r="CR50" s="455"/>
      <c r="CS50" s="467"/>
      <c r="CT50" s="467"/>
      <c r="CU50" s="467"/>
      <c r="CV50" s="706"/>
      <c r="CW50" s="455"/>
      <c r="CX50" s="467"/>
      <c r="CY50" s="467"/>
      <c r="CZ50" s="467"/>
      <c r="DA50" s="706"/>
      <c r="DB50" s="455"/>
      <c r="DC50" s="467"/>
      <c r="DD50" s="467"/>
      <c r="DE50" s="467"/>
      <c r="DF50" s="706"/>
      <c r="DG50" s="455"/>
      <c r="DH50" s="467"/>
      <c r="DI50" s="467"/>
      <c r="DJ50" s="467"/>
      <c r="DK50" s="706"/>
      <c r="DL50" s="455"/>
      <c r="DM50" s="467"/>
      <c r="DN50" s="467"/>
      <c r="DO50" s="467"/>
      <c r="DP50" s="706"/>
      <c r="DQ50" s="455"/>
      <c r="DR50" s="467"/>
      <c r="DS50" s="467"/>
      <c r="DT50" s="467"/>
      <c r="DU50" s="706"/>
      <c r="DV50" s="409"/>
      <c r="DW50" s="429"/>
      <c r="DX50" s="429"/>
      <c r="DY50" s="429"/>
      <c r="DZ50" s="743"/>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6"/>
      <c r="R51" s="468"/>
      <c r="S51" s="468"/>
      <c r="T51" s="468"/>
      <c r="U51" s="468"/>
      <c r="V51" s="468"/>
      <c r="W51" s="468"/>
      <c r="X51" s="468"/>
      <c r="Y51" s="468"/>
      <c r="Z51" s="468"/>
      <c r="AA51" s="468"/>
      <c r="AB51" s="468"/>
      <c r="AC51" s="468"/>
      <c r="AD51" s="468"/>
      <c r="AE51" s="514"/>
      <c r="AF51" s="525"/>
      <c r="AG51" s="467"/>
      <c r="AH51" s="467"/>
      <c r="AI51" s="467"/>
      <c r="AJ51" s="513"/>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5"/>
      <c r="BK51" s="385"/>
      <c r="BL51" s="385"/>
      <c r="BM51" s="385"/>
      <c r="BN51" s="385"/>
      <c r="BO51" s="384"/>
      <c r="BP51" s="384"/>
      <c r="BQ51" s="380">
        <v>45</v>
      </c>
      <c r="BR51" s="662"/>
      <c r="BS51" s="409"/>
      <c r="BT51" s="429"/>
      <c r="BU51" s="429"/>
      <c r="BV51" s="429"/>
      <c r="BW51" s="429"/>
      <c r="BX51" s="429"/>
      <c r="BY51" s="429"/>
      <c r="BZ51" s="429"/>
      <c r="CA51" s="429"/>
      <c r="CB51" s="429"/>
      <c r="CC51" s="429"/>
      <c r="CD51" s="429"/>
      <c r="CE51" s="429"/>
      <c r="CF51" s="429"/>
      <c r="CG51" s="445"/>
      <c r="CH51" s="455"/>
      <c r="CI51" s="467"/>
      <c r="CJ51" s="467"/>
      <c r="CK51" s="467"/>
      <c r="CL51" s="706"/>
      <c r="CM51" s="455"/>
      <c r="CN51" s="467"/>
      <c r="CO51" s="467"/>
      <c r="CP51" s="467"/>
      <c r="CQ51" s="706"/>
      <c r="CR51" s="455"/>
      <c r="CS51" s="467"/>
      <c r="CT51" s="467"/>
      <c r="CU51" s="467"/>
      <c r="CV51" s="706"/>
      <c r="CW51" s="455"/>
      <c r="CX51" s="467"/>
      <c r="CY51" s="467"/>
      <c r="CZ51" s="467"/>
      <c r="DA51" s="706"/>
      <c r="DB51" s="455"/>
      <c r="DC51" s="467"/>
      <c r="DD51" s="467"/>
      <c r="DE51" s="467"/>
      <c r="DF51" s="706"/>
      <c r="DG51" s="455"/>
      <c r="DH51" s="467"/>
      <c r="DI51" s="467"/>
      <c r="DJ51" s="467"/>
      <c r="DK51" s="706"/>
      <c r="DL51" s="455"/>
      <c r="DM51" s="467"/>
      <c r="DN51" s="467"/>
      <c r="DO51" s="467"/>
      <c r="DP51" s="706"/>
      <c r="DQ51" s="455"/>
      <c r="DR51" s="467"/>
      <c r="DS51" s="467"/>
      <c r="DT51" s="467"/>
      <c r="DU51" s="706"/>
      <c r="DV51" s="409"/>
      <c r="DW51" s="429"/>
      <c r="DX51" s="429"/>
      <c r="DY51" s="429"/>
      <c r="DZ51" s="743"/>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6"/>
      <c r="R52" s="468"/>
      <c r="S52" s="468"/>
      <c r="T52" s="468"/>
      <c r="U52" s="468"/>
      <c r="V52" s="468"/>
      <c r="W52" s="468"/>
      <c r="X52" s="468"/>
      <c r="Y52" s="468"/>
      <c r="Z52" s="468"/>
      <c r="AA52" s="468"/>
      <c r="AB52" s="468"/>
      <c r="AC52" s="468"/>
      <c r="AD52" s="468"/>
      <c r="AE52" s="514"/>
      <c r="AF52" s="525"/>
      <c r="AG52" s="467"/>
      <c r="AH52" s="467"/>
      <c r="AI52" s="467"/>
      <c r="AJ52" s="513"/>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5"/>
      <c r="BK52" s="385"/>
      <c r="BL52" s="385"/>
      <c r="BM52" s="385"/>
      <c r="BN52" s="385"/>
      <c r="BO52" s="384"/>
      <c r="BP52" s="384"/>
      <c r="BQ52" s="380">
        <v>46</v>
      </c>
      <c r="BR52" s="662"/>
      <c r="BS52" s="409"/>
      <c r="BT52" s="429"/>
      <c r="BU52" s="429"/>
      <c r="BV52" s="429"/>
      <c r="BW52" s="429"/>
      <c r="BX52" s="429"/>
      <c r="BY52" s="429"/>
      <c r="BZ52" s="429"/>
      <c r="CA52" s="429"/>
      <c r="CB52" s="429"/>
      <c r="CC52" s="429"/>
      <c r="CD52" s="429"/>
      <c r="CE52" s="429"/>
      <c r="CF52" s="429"/>
      <c r="CG52" s="445"/>
      <c r="CH52" s="455"/>
      <c r="CI52" s="467"/>
      <c r="CJ52" s="467"/>
      <c r="CK52" s="467"/>
      <c r="CL52" s="706"/>
      <c r="CM52" s="455"/>
      <c r="CN52" s="467"/>
      <c r="CO52" s="467"/>
      <c r="CP52" s="467"/>
      <c r="CQ52" s="706"/>
      <c r="CR52" s="455"/>
      <c r="CS52" s="467"/>
      <c r="CT52" s="467"/>
      <c r="CU52" s="467"/>
      <c r="CV52" s="706"/>
      <c r="CW52" s="455"/>
      <c r="CX52" s="467"/>
      <c r="CY52" s="467"/>
      <c r="CZ52" s="467"/>
      <c r="DA52" s="706"/>
      <c r="DB52" s="455"/>
      <c r="DC52" s="467"/>
      <c r="DD52" s="467"/>
      <c r="DE52" s="467"/>
      <c r="DF52" s="706"/>
      <c r="DG52" s="455"/>
      <c r="DH52" s="467"/>
      <c r="DI52" s="467"/>
      <c r="DJ52" s="467"/>
      <c r="DK52" s="706"/>
      <c r="DL52" s="455"/>
      <c r="DM52" s="467"/>
      <c r="DN52" s="467"/>
      <c r="DO52" s="467"/>
      <c r="DP52" s="706"/>
      <c r="DQ52" s="455"/>
      <c r="DR52" s="467"/>
      <c r="DS52" s="467"/>
      <c r="DT52" s="467"/>
      <c r="DU52" s="706"/>
      <c r="DV52" s="409"/>
      <c r="DW52" s="429"/>
      <c r="DX52" s="429"/>
      <c r="DY52" s="429"/>
      <c r="DZ52" s="743"/>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6"/>
      <c r="R53" s="468"/>
      <c r="S53" s="468"/>
      <c r="T53" s="468"/>
      <c r="U53" s="468"/>
      <c r="V53" s="468"/>
      <c r="W53" s="468"/>
      <c r="X53" s="468"/>
      <c r="Y53" s="468"/>
      <c r="Z53" s="468"/>
      <c r="AA53" s="468"/>
      <c r="AB53" s="468"/>
      <c r="AC53" s="468"/>
      <c r="AD53" s="468"/>
      <c r="AE53" s="514"/>
      <c r="AF53" s="525"/>
      <c r="AG53" s="467"/>
      <c r="AH53" s="467"/>
      <c r="AI53" s="467"/>
      <c r="AJ53" s="513"/>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5"/>
      <c r="BK53" s="385"/>
      <c r="BL53" s="385"/>
      <c r="BM53" s="385"/>
      <c r="BN53" s="385"/>
      <c r="BO53" s="384"/>
      <c r="BP53" s="384"/>
      <c r="BQ53" s="380">
        <v>47</v>
      </c>
      <c r="BR53" s="662"/>
      <c r="BS53" s="409"/>
      <c r="BT53" s="429"/>
      <c r="BU53" s="429"/>
      <c r="BV53" s="429"/>
      <c r="BW53" s="429"/>
      <c r="BX53" s="429"/>
      <c r="BY53" s="429"/>
      <c r="BZ53" s="429"/>
      <c r="CA53" s="429"/>
      <c r="CB53" s="429"/>
      <c r="CC53" s="429"/>
      <c r="CD53" s="429"/>
      <c r="CE53" s="429"/>
      <c r="CF53" s="429"/>
      <c r="CG53" s="445"/>
      <c r="CH53" s="455"/>
      <c r="CI53" s="467"/>
      <c r="CJ53" s="467"/>
      <c r="CK53" s="467"/>
      <c r="CL53" s="706"/>
      <c r="CM53" s="455"/>
      <c r="CN53" s="467"/>
      <c r="CO53" s="467"/>
      <c r="CP53" s="467"/>
      <c r="CQ53" s="706"/>
      <c r="CR53" s="455"/>
      <c r="CS53" s="467"/>
      <c r="CT53" s="467"/>
      <c r="CU53" s="467"/>
      <c r="CV53" s="706"/>
      <c r="CW53" s="455"/>
      <c r="CX53" s="467"/>
      <c r="CY53" s="467"/>
      <c r="CZ53" s="467"/>
      <c r="DA53" s="706"/>
      <c r="DB53" s="455"/>
      <c r="DC53" s="467"/>
      <c r="DD53" s="467"/>
      <c r="DE53" s="467"/>
      <c r="DF53" s="706"/>
      <c r="DG53" s="455"/>
      <c r="DH53" s="467"/>
      <c r="DI53" s="467"/>
      <c r="DJ53" s="467"/>
      <c r="DK53" s="706"/>
      <c r="DL53" s="455"/>
      <c r="DM53" s="467"/>
      <c r="DN53" s="467"/>
      <c r="DO53" s="467"/>
      <c r="DP53" s="706"/>
      <c r="DQ53" s="455"/>
      <c r="DR53" s="467"/>
      <c r="DS53" s="467"/>
      <c r="DT53" s="467"/>
      <c r="DU53" s="706"/>
      <c r="DV53" s="409"/>
      <c r="DW53" s="429"/>
      <c r="DX53" s="429"/>
      <c r="DY53" s="429"/>
      <c r="DZ53" s="743"/>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6"/>
      <c r="R54" s="468"/>
      <c r="S54" s="468"/>
      <c r="T54" s="468"/>
      <c r="U54" s="468"/>
      <c r="V54" s="468"/>
      <c r="W54" s="468"/>
      <c r="X54" s="468"/>
      <c r="Y54" s="468"/>
      <c r="Z54" s="468"/>
      <c r="AA54" s="468"/>
      <c r="AB54" s="468"/>
      <c r="AC54" s="468"/>
      <c r="AD54" s="468"/>
      <c r="AE54" s="514"/>
      <c r="AF54" s="525"/>
      <c r="AG54" s="467"/>
      <c r="AH54" s="467"/>
      <c r="AI54" s="467"/>
      <c r="AJ54" s="513"/>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5"/>
      <c r="BK54" s="385"/>
      <c r="BL54" s="385"/>
      <c r="BM54" s="385"/>
      <c r="BN54" s="385"/>
      <c r="BO54" s="384"/>
      <c r="BP54" s="384"/>
      <c r="BQ54" s="380">
        <v>48</v>
      </c>
      <c r="BR54" s="662"/>
      <c r="BS54" s="409"/>
      <c r="BT54" s="429"/>
      <c r="BU54" s="429"/>
      <c r="BV54" s="429"/>
      <c r="BW54" s="429"/>
      <c r="BX54" s="429"/>
      <c r="BY54" s="429"/>
      <c r="BZ54" s="429"/>
      <c r="CA54" s="429"/>
      <c r="CB54" s="429"/>
      <c r="CC54" s="429"/>
      <c r="CD54" s="429"/>
      <c r="CE54" s="429"/>
      <c r="CF54" s="429"/>
      <c r="CG54" s="445"/>
      <c r="CH54" s="455"/>
      <c r="CI54" s="467"/>
      <c r="CJ54" s="467"/>
      <c r="CK54" s="467"/>
      <c r="CL54" s="706"/>
      <c r="CM54" s="455"/>
      <c r="CN54" s="467"/>
      <c r="CO54" s="467"/>
      <c r="CP54" s="467"/>
      <c r="CQ54" s="706"/>
      <c r="CR54" s="455"/>
      <c r="CS54" s="467"/>
      <c r="CT54" s="467"/>
      <c r="CU54" s="467"/>
      <c r="CV54" s="706"/>
      <c r="CW54" s="455"/>
      <c r="CX54" s="467"/>
      <c r="CY54" s="467"/>
      <c r="CZ54" s="467"/>
      <c r="DA54" s="706"/>
      <c r="DB54" s="455"/>
      <c r="DC54" s="467"/>
      <c r="DD54" s="467"/>
      <c r="DE54" s="467"/>
      <c r="DF54" s="706"/>
      <c r="DG54" s="455"/>
      <c r="DH54" s="467"/>
      <c r="DI54" s="467"/>
      <c r="DJ54" s="467"/>
      <c r="DK54" s="706"/>
      <c r="DL54" s="455"/>
      <c r="DM54" s="467"/>
      <c r="DN54" s="467"/>
      <c r="DO54" s="467"/>
      <c r="DP54" s="706"/>
      <c r="DQ54" s="455"/>
      <c r="DR54" s="467"/>
      <c r="DS54" s="467"/>
      <c r="DT54" s="467"/>
      <c r="DU54" s="706"/>
      <c r="DV54" s="409"/>
      <c r="DW54" s="429"/>
      <c r="DX54" s="429"/>
      <c r="DY54" s="429"/>
      <c r="DZ54" s="743"/>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6"/>
      <c r="R55" s="468"/>
      <c r="S55" s="468"/>
      <c r="T55" s="468"/>
      <c r="U55" s="468"/>
      <c r="V55" s="468"/>
      <c r="W55" s="468"/>
      <c r="X55" s="468"/>
      <c r="Y55" s="468"/>
      <c r="Z55" s="468"/>
      <c r="AA55" s="468"/>
      <c r="AB55" s="468"/>
      <c r="AC55" s="468"/>
      <c r="AD55" s="468"/>
      <c r="AE55" s="514"/>
      <c r="AF55" s="525"/>
      <c r="AG55" s="467"/>
      <c r="AH55" s="467"/>
      <c r="AI55" s="467"/>
      <c r="AJ55" s="513"/>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5"/>
      <c r="BK55" s="385"/>
      <c r="BL55" s="385"/>
      <c r="BM55" s="385"/>
      <c r="BN55" s="385"/>
      <c r="BO55" s="384"/>
      <c r="BP55" s="384"/>
      <c r="BQ55" s="380">
        <v>49</v>
      </c>
      <c r="BR55" s="662"/>
      <c r="BS55" s="409"/>
      <c r="BT55" s="429"/>
      <c r="BU55" s="429"/>
      <c r="BV55" s="429"/>
      <c r="BW55" s="429"/>
      <c r="BX55" s="429"/>
      <c r="BY55" s="429"/>
      <c r="BZ55" s="429"/>
      <c r="CA55" s="429"/>
      <c r="CB55" s="429"/>
      <c r="CC55" s="429"/>
      <c r="CD55" s="429"/>
      <c r="CE55" s="429"/>
      <c r="CF55" s="429"/>
      <c r="CG55" s="445"/>
      <c r="CH55" s="455"/>
      <c r="CI55" s="467"/>
      <c r="CJ55" s="467"/>
      <c r="CK55" s="467"/>
      <c r="CL55" s="706"/>
      <c r="CM55" s="455"/>
      <c r="CN55" s="467"/>
      <c r="CO55" s="467"/>
      <c r="CP55" s="467"/>
      <c r="CQ55" s="706"/>
      <c r="CR55" s="455"/>
      <c r="CS55" s="467"/>
      <c r="CT55" s="467"/>
      <c r="CU55" s="467"/>
      <c r="CV55" s="706"/>
      <c r="CW55" s="455"/>
      <c r="CX55" s="467"/>
      <c r="CY55" s="467"/>
      <c r="CZ55" s="467"/>
      <c r="DA55" s="706"/>
      <c r="DB55" s="455"/>
      <c r="DC55" s="467"/>
      <c r="DD55" s="467"/>
      <c r="DE55" s="467"/>
      <c r="DF55" s="706"/>
      <c r="DG55" s="455"/>
      <c r="DH55" s="467"/>
      <c r="DI55" s="467"/>
      <c r="DJ55" s="467"/>
      <c r="DK55" s="706"/>
      <c r="DL55" s="455"/>
      <c r="DM55" s="467"/>
      <c r="DN55" s="467"/>
      <c r="DO55" s="467"/>
      <c r="DP55" s="706"/>
      <c r="DQ55" s="455"/>
      <c r="DR55" s="467"/>
      <c r="DS55" s="467"/>
      <c r="DT55" s="467"/>
      <c r="DU55" s="706"/>
      <c r="DV55" s="409"/>
      <c r="DW55" s="429"/>
      <c r="DX55" s="429"/>
      <c r="DY55" s="429"/>
      <c r="DZ55" s="743"/>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6"/>
      <c r="R56" s="468"/>
      <c r="S56" s="468"/>
      <c r="T56" s="468"/>
      <c r="U56" s="468"/>
      <c r="V56" s="468"/>
      <c r="W56" s="468"/>
      <c r="X56" s="468"/>
      <c r="Y56" s="468"/>
      <c r="Z56" s="468"/>
      <c r="AA56" s="468"/>
      <c r="AB56" s="468"/>
      <c r="AC56" s="468"/>
      <c r="AD56" s="468"/>
      <c r="AE56" s="514"/>
      <c r="AF56" s="525"/>
      <c r="AG56" s="467"/>
      <c r="AH56" s="467"/>
      <c r="AI56" s="467"/>
      <c r="AJ56" s="513"/>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5"/>
      <c r="BK56" s="385"/>
      <c r="BL56" s="385"/>
      <c r="BM56" s="385"/>
      <c r="BN56" s="385"/>
      <c r="BO56" s="384"/>
      <c r="BP56" s="384"/>
      <c r="BQ56" s="380">
        <v>50</v>
      </c>
      <c r="BR56" s="662"/>
      <c r="BS56" s="409"/>
      <c r="BT56" s="429"/>
      <c r="BU56" s="429"/>
      <c r="BV56" s="429"/>
      <c r="BW56" s="429"/>
      <c r="BX56" s="429"/>
      <c r="BY56" s="429"/>
      <c r="BZ56" s="429"/>
      <c r="CA56" s="429"/>
      <c r="CB56" s="429"/>
      <c r="CC56" s="429"/>
      <c r="CD56" s="429"/>
      <c r="CE56" s="429"/>
      <c r="CF56" s="429"/>
      <c r="CG56" s="445"/>
      <c r="CH56" s="455"/>
      <c r="CI56" s="467"/>
      <c r="CJ56" s="467"/>
      <c r="CK56" s="467"/>
      <c r="CL56" s="706"/>
      <c r="CM56" s="455"/>
      <c r="CN56" s="467"/>
      <c r="CO56" s="467"/>
      <c r="CP56" s="467"/>
      <c r="CQ56" s="706"/>
      <c r="CR56" s="455"/>
      <c r="CS56" s="467"/>
      <c r="CT56" s="467"/>
      <c r="CU56" s="467"/>
      <c r="CV56" s="706"/>
      <c r="CW56" s="455"/>
      <c r="CX56" s="467"/>
      <c r="CY56" s="467"/>
      <c r="CZ56" s="467"/>
      <c r="DA56" s="706"/>
      <c r="DB56" s="455"/>
      <c r="DC56" s="467"/>
      <c r="DD56" s="467"/>
      <c r="DE56" s="467"/>
      <c r="DF56" s="706"/>
      <c r="DG56" s="455"/>
      <c r="DH56" s="467"/>
      <c r="DI56" s="467"/>
      <c r="DJ56" s="467"/>
      <c r="DK56" s="706"/>
      <c r="DL56" s="455"/>
      <c r="DM56" s="467"/>
      <c r="DN56" s="467"/>
      <c r="DO56" s="467"/>
      <c r="DP56" s="706"/>
      <c r="DQ56" s="455"/>
      <c r="DR56" s="467"/>
      <c r="DS56" s="467"/>
      <c r="DT56" s="467"/>
      <c r="DU56" s="706"/>
      <c r="DV56" s="409"/>
      <c r="DW56" s="429"/>
      <c r="DX56" s="429"/>
      <c r="DY56" s="429"/>
      <c r="DZ56" s="743"/>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6"/>
      <c r="R57" s="468"/>
      <c r="S57" s="468"/>
      <c r="T57" s="468"/>
      <c r="U57" s="468"/>
      <c r="V57" s="468"/>
      <c r="W57" s="468"/>
      <c r="X57" s="468"/>
      <c r="Y57" s="468"/>
      <c r="Z57" s="468"/>
      <c r="AA57" s="468"/>
      <c r="AB57" s="468"/>
      <c r="AC57" s="468"/>
      <c r="AD57" s="468"/>
      <c r="AE57" s="514"/>
      <c r="AF57" s="525"/>
      <c r="AG57" s="467"/>
      <c r="AH57" s="467"/>
      <c r="AI57" s="467"/>
      <c r="AJ57" s="513"/>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5"/>
      <c r="BK57" s="385"/>
      <c r="BL57" s="385"/>
      <c r="BM57" s="385"/>
      <c r="BN57" s="385"/>
      <c r="BO57" s="384"/>
      <c r="BP57" s="384"/>
      <c r="BQ57" s="380">
        <v>51</v>
      </c>
      <c r="BR57" s="662"/>
      <c r="BS57" s="409"/>
      <c r="BT57" s="429"/>
      <c r="BU57" s="429"/>
      <c r="BV57" s="429"/>
      <c r="BW57" s="429"/>
      <c r="BX57" s="429"/>
      <c r="BY57" s="429"/>
      <c r="BZ57" s="429"/>
      <c r="CA57" s="429"/>
      <c r="CB57" s="429"/>
      <c r="CC57" s="429"/>
      <c r="CD57" s="429"/>
      <c r="CE57" s="429"/>
      <c r="CF57" s="429"/>
      <c r="CG57" s="445"/>
      <c r="CH57" s="455"/>
      <c r="CI57" s="467"/>
      <c r="CJ57" s="467"/>
      <c r="CK57" s="467"/>
      <c r="CL57" s="706"/>
      <c r="CM57" s="455"/>
      <c r="CN57" s="467"/>
      <c r="CO57" s="467"/>
      <c r="CP57" s="467"/>
      <c r="CQ57" s="706"/>
      <c r="CR57" s="455"/>
      <c r="CS57" s="467"/>
      <c r="CT57" s="467"/>
      <c r="CU57" s="467"/>
      <c r="CV57" s="706"/>
      <c r="CW57" s="455"/>
      <c r="CX57" s="467"/>
      <c r="CY57" s="467"/>
      <c r="CZ57" s="467"/>
      <c r="DA57" s="706"/>
      <c r="DB57" s="455"/>
      <c r="DC57" s="467"/>
      <c r="DD57" s="467"/>
      <c r="DE57" s="467"/>
      <c r="DF57" s="706"/>
      <c r="DG57" s="455"/>
      <c r="DH57" s="467"/>
      <c r="DI57" s="467"/>
      <c r="DJ57" s="467"/>
      <c r="DK57" s="706"/>
      <c r="DL57" s="455"/>
      <c r="DM57" s="467"/>
      <c r="DN57" s="467"/>
      <c r="DO57" s="467"/>
      <c r="DP57" s="706"/>
      <c r="DQ57" s="455"/>
      <c r="DR57" s="467"/>
      <c r="DS57" s="467"/>
      <c r="DT57" s="467"/>
      <c r="DU57" s="706"/>
      <c r="DV57" s="409"/>
      <c r="DW57" s="429"/>
      <c r="DX57" s="429"/>
      <c r="DY57" s="429"/>
      <c r="DZ57" s="743"/>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6"/>
      <c r="R58" s="468"/>
      <c r="S58" s="468"/>
      <c r="T58" s="468"/>
      <c r="U58" s="468"/>
      <c r="V58" s="468"/>
      <c r="W58" s="468"/>
      <c r="X58" s="468"/>
      <c r="Y58" s="468"/>
      <c r="Z58" s="468"/>
      <c r="AA58" s="468"/>
      <c r="AB58" s="468"/>
      <c r="AC58" s="468"/>
      <c r="AD58" s="468"/>
      <c r="AE58" s="514"/>
      <c r="AF58" s="525"/>
      <c r="AG58" s="467"/>
      <c r="AH58" s="467"/>
      <c r="AI58" s="467"/>
      <c r="AJ58" s="513"/>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5"/>
      <c r="BK58" s="385"/>
      <c r="BL58" s="385"/>
      <c r="BM58" s="385"/>
      <c r="BN58" s="385"/>
      <c r="BO58" s="384"/>
      <c r="BP58" s="384"/>
      <c r="BQ58" s="380">
        <v>52</v>
      </c>
      <c r="BR58" s="662"/>
      <c r="BS58" s="409"/>
      <c r="BT58" s="429"/>
      <c r="BU58" s="429"/>
      <c r="BV58" s="429"/>
      <c r="BW58" s="429"/>
      <c r="BX58" s="429"/>
      <c r="BY58" s="429"/>
      <c r="BZ58" s="429"/>
      <c r="CA58" s="429"/>
      <c r="CB58" s="429"/>
      <c r="CC58" s="429"/>
      <c r="CD58" s="429"/>
      <c r="CE58" s="429"/>
      <c r="CF58" s="429"/>
      <c r="CG58" s="445"/>
      <c r="CH58" s="455"/>
      <c r="CI58" s="467"/>
      <c r="CJ58" s="467"/>
      <c r="CK58" s="467"/>
      <c r="CL58" s="706"/>
      <c r="CM58" s="455"/>
      <c r="CN58" s="467"/>
      <c r="CO58" s="467"/>
      <c r="CP58" s="467"/>
      <c r="CQ58" s="706"/>
      <c r="CR58" s="455"/>
      <c r="CS58" s="467"/>
      <c r="CT58" s="467"/>
      <c r="CU58" s="467"/>
      <c r="CV58" s="706"/>
      <c r="CW58" s="455"/>
      <c r="CX58" s="467"/>
      <c r="CY58" s="467"/>
      <c r="CZ58" s="467"/>
      <c r="DA58" s="706"/>
      <c r="DB58" s="455"/>
      <c r="DC58" s="467"/>
      <c r="DD58" s="467"/>
      <c r="DE58" s="467"/>
      <c r="DF58" s="706"/>
      <c r="DG58" s="455"/>
      <c r="DH58" s="467"/>
      <c r="DI58" s="467"/>
      <c r="DJ58" s="467"/>
      <c r="DK58" s="706"/>
      <c r="DL58" s="455"/>
      <c r="DM58" s="467"/>
      <c r="DN58" s="467"/>
      <c r="DO58" s="467"/>
      <c r="DP58" s="706"/>
      <c r="DQ58" s="455"/>
      <c r="DR58" s="467"/>
      <c r="DS58" s="467"/>
      <c r="DT58" s="467"/>
      <c r="DU58" s="706"/>
      <c r="DV58" s="409"/>
      <c r="DW58" s="429"/>
      <c r="DX58" s="429"/>
      <c r="DY58" s="429"/>
      <c r="DZ58" s="743"/>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6"/>
      <c r="R59" s="468"/>
      <c r="S59" s="468"/>
      <c r="T59" s="468"/>
      <c r="U59" s="468"/>
      <c r="V59" s="468"/>
      <c r="W59" s="468"/>
      <c r="X59" s="468"/>
      <c r="Y59" s="468"/>
      <c r="Z59" s="468"/>
      <c r="AA59" s="468"/>
      <c r="AB59" s="468"/>
      <c r="AC59" s="468"/>
      <c r="AD59" s="468"/>
      <c r="AE59" s="514"/>
      <c r="AF59" s="525"/>
      <c r="AG59" s="467"/>
      <c r="AH59" s="467"/>
      <c r="AI59" s="467"/>
      <c r="AJ59" s="513"/>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5"/>
      <c r="BK59" s="385"/>
      <c r="BL59" s="385"/>
      <c r="BM59" s="385"/>
      <c r="BN59" s="385"/>
      <c r="BO59" s="384"/>
      <c r="BP59" s="384"/>
      <c r="BQ59" s="380">
        <v>53</v>
      </c>
      <c r="BR59" s="662"/>
      <c r="BS59" s="409"/>
      <c r="BT59" s="429"/>
      <c r="BU59" s="429"/>
      <c r="BV59" s="429"/>
      <c r="BW59" s="429"/>
      <c r="BX59" s="429"/>
      <c r="BY59" s="429"/>
      <c r="BZ59" s="429"/>
      <c r="CA59" s="429"/>
      <c r="CB59" s="429"/>
      <c r="CC59" s="429"/>
      <c r="CD59" s="429"/>
      <c r="CE59" s="429"/>
      <c r="CF59" s="429"/>
      <c r="CG59" s="445"/>
      <c r="CH59" s="455"/>
      <c r="CI59" s="467"/>
      <c r="CJ59" s="467"/>
      <c r="CK59" s="467"/>
      <c r="CL59" s="706"/>
      <c r="CM59" s="455"/>
      <c r="CN59" s="467"/>
      <c r="CO59" s="467"/>
      <c r="CP59" s="467"/>
      <c r="CQ59" s="706"/>
      <c r="CR59" s="455"/>
      <c r="CS59" s="467"/>
      <c r="CT59" s="467"/>
      <c r="CU59" s="467"/>
      <c r="CV59" s="706"/>
      <c r="CW59" s="455"/>
      <c r="CX59" s="467"/>
      <c r="CY59" s="467"/>
      <c r="CZ59" s="467"/>
      <c r="DA59" s="706"/>
      <c r="DB59" s="455"/>
      <c r="DC59" s="467"/>
      <c r="DD59" s="467"/>
      <c r="DE59" s="467"/>
      <c r="DF59" s="706"/>
      <c r="DG59" s="455"/>
      <c r="DH59" s="467"/>
      <c r="DI59" s="467"/>
      <c r="DJ59" s="467"/>
      <c r="DK59" s="706"/>
      <c r="DL59" s="455"/>
      <c r="DM59" s="467"/>
      <c r="DN59" s="467"/>
      <c r="DO59" s="467"/>
      <c r="DP59" s="706"/>
      <c r="DQ59" s="455"/>
      <c r="DR59" s="467"/>
      <c r="DS59" s="467"/>
      <c r="DT59" s="467"/>
      <c r="DU59" s="706"/>
      <c r="DV59" s="409"/>
      <c r="DW59" s="429"/>
      <c r="DX59" s="429"/>
      <c r="DY59" s="429"/>
      <c r="DZ59" s="743"/>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6"/>
      <c r="R60" s="468"/>
      <c r="S60" s="468"/>
      <c r="T60" s="468"/>
      <c r="U60" s="468"/>
      <c r="V60" s="468"/>
      <c r="W60" s="468"/>
      <c r="X60" s="468"/>
      <c r="Y60" s="468"/>
      <c r="Z60" s="468"/>
      <c r="AA60" s="468"/>
      <c r="AB60" s="468"/>
      <c r="AC60" s="468"/>
      <c r="AD60" s="468"/>
      <c r="AE60" s="514"/>
      <c r="AF60" s="525"/>
      <c r="AG60" s="467"/>
      <c r="AH60" s="467"/>
      <c r="AI60" s="467"/>
      <c r="AJ60" s="513"/>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5"/>
      <c r="BK60" s="385"/>
      <c r="BL60" s="385"/>
      <c r="BM60" s="385"/>
      <c r="BN60" s="385"/>
      <c r="BO60" s="384"/>
      <c r="BP60" s="384"/>
      <c r="BQ60" s="380">
        <v>54</v>
      </c>
      <c r="BR60" s="662"/>
      <c r="BS60" s="409"/>
      <c r="BT60" s="429"/>
      <c r="BU60" s="429"/>
      <c r="BV60" s="429"/>
      <c r="BW60" s="429"/>
      <c r="BX60" s="429"/>
      <c r="BY60" s="429"/>
      <c r="BZ60" s="429"/>
      <c r="CA60" s="429"/>
      <c r="CB60" s="429"/>
      <c r="CC60" s="429"/>
      <c r="CD60" s="429"/>
      <c r="CE60" s="429"/>
      <c r="CF60" s="429"/>
      <c r="CG60" s="445"/>
      <c r="CH60" s="455"/>
      <c r="CI60" s="467"/>
      <c r="CJ60" s="467"/>
      <c r="CK60" s="467"/>
      <c r="CL60" s="706"/>
      <c r="CM60" s="455"/>
      <c r="CN60" s="467"/>
      <c r="CO60" s="467"/>
      <c r="CP60" s="467"/>
      <c r="CQ60" s="706"/>
      <c r="CR60" s="455"/>
      <c r="CS60" s="467"/>
      <c r="CT60" s="467"/>
      <c r="CU60" s="467"/>
      <c r="CV60" s="706"/>
      <c r="CW60" s="455"/>
      <c r="CX60" s="467"/>
      <c r="CY60" s="467"/>
      <c r="CZ60" s="467"/>
      <c r="DA60" s="706"/>
      <c r="DB60" s="455"/>
      <c r="DC60" s="467"/>
      <c r="DD60" s="467"/>
      <c r="DE60" s="467"/>
      <c r="DF60" s="706"/>
      <c r="DG60" s="455"/>
      <c r="DH60" s="467"/>
      <c r="DI60" s="467"/>
      <c r="DJ60" s="467"/>
      <c r="DK60" s="706"/>
      <c r="DL60" s="455"/>
      <c r="DM60" s="467"/>
      <c r="DN60" s="467"/>
      <c r="DO60" s="467"/>
      <c r="DP60" s="706"/>
      <c r="DQ60" s="455"/>
      <c r="DR60" s="467"/>
      <c r="DS60" s="467"/>
      <c r="DT60" s="467"/>
      <c r="DU60" s="706"/>
      <c r="DV60" s="409"/>
      <c r="DW60" s="429"/>
      <c r="DX60" s="429"/>
      <c r="DY60" s="429"/>
      <c r="DZ60" s="743"/>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6"/>
      <c r="R61" s="468"/>
      <c r="S61" s="468"/>
      <c r="T61" s="468"/>
      <c r="U61" s="468"/>
      <c r="V61" s="468"/>
      <c r="W61" s="468"/>
      <c r="X61" s="468"/>
      <c r="Y61" s="468"/>
      <c r="Z61" s="468"/>
      <c r="AA61" s="468"/>
      <c r="AB61" s="468"/>
      <c r="AC61" s="468"/>
      <c r="AD61" s="468"/>
      <c r="AE61" s="514"/>
      <c r="AF61" s="525"/>
      <c r="AG61" s="467"/>
      <c r="AH61" s="467"/>
      <c r="AI61" s="467"/>
      <c r="AJ61" s="513"/>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5"/>
      <c r="BK61" s="385"/>
      <c r="BL61" s="385"/>
      <c r="BM61" s="385"/>
      <c r="BN61" s="385"/>
      <c r="BO61" s="384"/>
      <c r="BP61" s="384"/>
      <c r="BQ61" s="380">
        <v>55</v>
      </c>
      <c r="BR61" s="662"/>
      <c r="BS61" s="409"/>
      <c r="BT61" s="429"/>
      <c r="BU61" s="429"/>
      <c r="BV61" s="429"/>
      <c r="BW61" s="429"/>
      <c r="BX61" s="429"/>
      <c r="BY61" s="429"/>
      <c r="BZ61" s="429"/>
      <c r="CA61" s="429"/>
      <c r="CB61" s="429"/>
      <c r="CC61" s="429"/>
      <c r="CD61" s="429"/>
      <c r="CE61" s="429"/>
      <c r="CF61" s="429"/>
      <c r="CG61" s="445"/>
      <c r="CH61" s="455"/>
      <c r="CI61" s="467"/>
      <c r="CJ61" s="467"/>
      <c r="CK61" s="467"/>
      <c r="CL61" s="706"/>
      <c r="CM61" s="455"/>
      <c r="CN61" s="467"/>
      <c r="CO61" s="467"/>
      <c r="CP61" s="467"/>
      <c r="CQ61" s="706"/>
      <c r="CR61" s="455"/>
      <c r="CS61" s="467"/>
      <c r="CT61" s="467"/>
      <c r="CU61" s="467"/>
      <c r="CV61" s="706"/>
      <c r="CW61" s="455"/>
      <c r="CX61" s="467"/>
      <c r="CY61" s="467"/>
      <c r="CZ61" s="467"/>
      <c r="DA61" s="706"/>
      <c r="DB61" s="455"/>
      <c r="DC61" s="467"/>
      <c r="DD61" s="467"/>
      <c r="DE61" s="467"/>
      <c r="DF61" s="706"/>
      <c r="DG61" s="455"/>
      <c r="DH61" s="467"/>
      <c r="DI61" s="467"/>
      <c r="DJ61" s="467"/>
      <c r="DK61" s="706"/>
      <c r="DL61" s="455"/>
      <c r="DM61" s="467"/>
      <c r="DN61" s="467"/>
      <c r="DO61" s="467"/>
      <c r="DP61" s="706"/>
      <c r="DQ61" s="455"/>
      <c r="DR61" s="467"/>
      <c r="DS61" s="467"/>
      <c r="DT61" s="467"/>
      <c r="DU61" s="706"/>
      <c r="DV61" s="409"/>
      <c r="DW61" s="429"/>
      <c r="DX61" s="429"/>
      <c r="DY61" s="429"/>
      <c r="DZ61" s="743"/>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6"/>
      <c r="R62" s="468"/>
      <c r="S62" s="468"/>
      <c r="T62" s="468"/>
      <c r="U62" s="468"/>
      <c r="V62" s="468"/>
      <c r="W62" s="468"/>
      <c r="X62" s="468"/>
      <c r="Y62" s="468"/>
      <c r="Z62" s="468"/>
      <c r="AA62" s="468"/>
      <c r="AB62" s="468"/>
      <c r="AC62" s="468"/>
      <c r="AD62" s="468"/>
      <c r="AE62" s="514"/>
      <c r="AF62" s="525"/>
      <c r="AG62" s="467"/>
      <c r="AH62" s="467"/>
      <c r="AI62" s="467"/>
      <c r="AJ62" s="513"/>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467</v>
      </c>
      <c r="BK62" s="616"/>
      <c r="BL62" s="616"/>
      <c r="BM62" s="616"/>
      <c r="BN62" s="629"/>
      <c r="BO62" s="384"/>
      <c r="BP62" s="384"/>
      <c r="BQ62" s="380">
        <v>56</v>
      </c>
      <c r="BR62" s="662"/>
      <c r="BS62" s="409"/>
      <c r="BT62" s="429"/>
      <c r="BU62" s="429"/>
      <c r="BV62" s="429"/>
      <c r="BW62" s="429"/>
      <c r="BX62" s="429"/>
      <c r="BY62" s="429"/>
      <c r="BZ62" s="429"/>
      <c r="CA62" s="429"/>
      <c r="CB62" s="429"/>
      <c r="CC62" s="429"/>
      <c r="CD62" s="429"/>
      <c r="CE62" s="429"/>
      <c r="CF62" s="429"/>
      <c r="CG62" s="445"/>
      <c r="CH62" s="455"/>
      <c r="CI62" s="467"/>
      <c r="CJ62" s="467"/>
      <c r="CK62" s="467"/>
      <c r="CL62" s="706"/>
      <c r="CM62" s="455"/>
      <c r="CN62" s="467"/>
      <c r="CO62" s="467"/>
      <c r="CP62" s="467"/>
      <c r="CQ62" s="706"/>
      <c r="CR62" s="455"/>
      <c r="CS62" s="467"/>
      <c r="CT62" s="467"/>
      <c r="CU62" s="467"/>
      <c r="CV62" s="706"/>
      <c r="CW62" s="455"/>
      <c r="CX62" s="467"/>
      <c r="CY62" s="467"/>
      <c r="CZ62" s="467"/>
      <c r="DA62" s="706"/>
      <c r="DB62" s="455"/>
      <c r="DC62" s="467"/>
      <c r="DD62" s="467"/>
      <c r="DE62" s="467"/>
      <c r="DF62" s="706"/>
      <c r="DG62" s="455"/>
      <c r="DH62" s="467"/>
      <c r="DI62" s="467"/>
      <c r="DJ62" s="467"/>
      <c r="DK62" s="706"/>
      <c r="DL62" s="455"/>
      <c r="DM62" s="467"/>
      <c r="DN62" s="467"/>
      <c r="DO62" s="467"/>
      <c r="DP62" s="706"/>
      <c r="DQ62" s="455"/>
      <c r="DR62" s="467"/>
      <c r="DS62" s="467"/>
      <c r="DT62" s="467"/>
      <c r="DU62" s="706"/>
      <c r="DV62" s="409"/>
      <c r="DW62" s="429"/>
      <c r="DX62" s="429"/>
      <c r="DY62" s="429"/>
      <c r="DZ62" s="743"/>
      <c r="EA62" s="372"/>
    </row>
    <row r="63" spans="1:131" s="369" customFormat="1" ht="26.25" customHeight="1">
      <c r="A63" s="381" t="s">
        <v>266</v>
      </c>
      <c r="B63" s="410" t="s">
        <v>391</v>
      </c>
      <c r="C63" s="430"/>
      <c r="D63" s="430"/>
      <c r="E63" s="430"/>
      <c r="F63" s="430"/>
      <c r="G63" s="430"/>
      <c r="H63" s="430"/>
      <c r="I63" s="430"/>
      <c r="J63" s="430"/>
      <c r="K63" s="430"/>
      <c r="L63" s="430"/>
      <c r="M63" s="430"/>
      <c r="N63" s="430"/>
      <c r="O63" s="430"/>
      <c r="P63" s="446"/>
      <c r="Q63" s="457"/>
      <c r="R63" s="469"/>
      <c r="S63" s="469"/>
      <c r="T63" s="469"/>
      <c r="U63" s="469"/>
      <c r="V63" s="469"/>
      <c r="W63" s="469"/>
      <c r="X63" s="469"/>
      <c r="Y63" s="469"/>
      <c r="Z63" s="469"/>
      <c r="AA63" s="469"/>
      <c r="AB63" s="469"/>
      <c r="AC63" s="469"/>
      <c r="AD63" s="469"/>
      <c r="AE63" s="515"/>
      <c r="AF63" s="526">
        <v>566</v>
      </c>
      <c r="AG63" s="465"/>
      <c r="AH63" s="465"/>
      <c r="AI63" s="465"/>
      <c r="AJ63" s="544"/>
      <c r="AK63" s="551"/>
      <c r="AL63" s="469"/>
      <c r="AM63" s="469"/>
      <c r="AN63" s="469"/>
      <c r="AO63" s="469"/>
      <c r="AP63" s="465"/>
      <c r="AQ63" s="465"/>
      <c r="AR63" s="465"/>
      <c r="AS63" s="465"/>
      <c r="AT63" s="465"/>
      <c r="AU63" s="465"/>
      <c r="AV63" s="465"/>
      <c r="AW63" s="465"/>
      <c r="AX63" s="465"/>
      <c r="AY63" s="465"/>
      <c r="AZ63" s="621"/>
      <c r="BA63" s="621"/>
      <c r="BB63" s="621"/>
      <c r="BC63" s="621"/>
      <c r="BD63" s="621"/>
      <c r="BE63" s="584"/>
      <c r="BF63" s="584"/>
      <c r="BG63" s="584"/>
      <c r="BH63" s="584"/>
      <c r="BI63" s="611"/>
      <c r="BJ63" s="617" t="s">
        <v>212</v>
      </c>
      <c r="BK63" s="628"/>
      <c r="BL63" s="628"/>
      <c r="BM63" s="628"/>
      <c r="BN63" s="630"/>
      <c r="BO63" s="384"/>
      <c r="BP63" s="384"/>
      <c r="BQ63" s="380">
        <v>57</v>
      </c>
      <c r="BR63" s="662"/>
      <c r="BS63" s="409"/>
      <c r="BT63" s="429"/>
      <c r="BU63" s="429"/>
      <c r="BV63" s="429"/>
      <c r="BW63" s="429"/>
      <c r="BX63" s="429"/>
      <c r="BY63" s="429"/>
      <c r="BZ63" s="429"/>
      <c r="CA63" s="429"/>
      <c r="CB63" s="429"/>
      <c r="CC63" s="429"/>
      <c r="CD63" s="429"/>
      <c r="CE63" s="429"/>
      <c r="CF63" s="429"/>
      <c r="CG63" s="445"/>
      <c r="CH63" s="455"/>
      <c r="CI63" s="467"/>
      <c r="CJ63" s="467"/>
      <c r="CK63" s="467"/>
      <c r="CL63" s="706"/>
      <c r="CM63" s="455"/>
      <c r="CN63" s="467"/>
      <c r="CO63" s="467"/>
      <c r="CP63" s="467"/>
      <c r="CQ63" s="706"/>
      <c r="CR63" s="455"/>
      <c r="CS63" s="467"/>
      <c r="CT63" s="467"/>
      <c r="CU63" s="467"/>
      <c r="CV63" s="706"/>
      <c r="CW63" s="455"/>
      <c r="CX63" s="467"/>
      <c r="CY63" s="467"/>
      <c r="CZ63" s="467"/>
      <c r="DA63" s="706"/>
      <c r="DB63" s="455"/>
      <c r="DC63" s="467"/>
      <c r="DD63" s="467"/>
      <c r="DE63" s="467"/>
      <c r="DF63" s="706"/>
      <c r="DG63" s="455"/>
      <c r="DH63" s="467"/>
      <c r="DI63" s="467"/>
      <c r="DJ63" s="467"/>
      <c r="DK63" s="706"/>
      <c r="DL63" s="455"/>
      <c r="DM63" s="467"/>
      <c r="DN63" s="467"/>
      <c r="DO63" s="467"/>
      <c r="DP63" s="706"/>
      <c r="DQ63" s="455"/>
      <c r="DR63" s="467"/>
      <c r="DS63" s="467"/>
      <c r="DT63" s="467"/>
      <c r="DU63" s="706"/>
      <c r="DV63" s="409"/>
      <c r="DW63" s="429"/>
      <c r="DX63" s="429"/>
      <c r="DY63" s="429"/>
      <c r="DZ63" s="743"/>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2"/>
      <c r="BS64" s="409"/>
      <c r="BT64" s="429"/>
      <c r="BU64" s="429"/>
      <c r="BV64" s="429"/>
      <c r="BW64" s="429"/>
      <c r="BX64" s="429"/>
      <c r="BY64" s="429"/>
      <c r="BZ64" s="429"/>
      <c r="CA64" s="429"/>
      <c r="CB64" s="429"/>
      <c r="CC64" s="429"/>
      <c r="CD64" s="429"/>
      <c r="CE64" s="429"/>
      <c r="CF64" s="429"/>
      <c r="CG64" s="445"/>
      <c r="CH64" s="455"/>
      <c r="CI64" s="467"/>
      <c r="CJ64" s="467"/>
      <c r="CK64" s="467"/>
      <c r="CL64" s="706"/>
      <c r="CM64" s="455"/>
      <c r="CN64" s="467"/>
      <c r="CO64" s="467"/>
      <c r="CP64" s="467"/>
      <c r="CQ64" s="706"/>
      <c r="CR64" s="455"/>
      <c r="CS64" s="467"/>
      <c r="CT64" s="467"/>
      <c r="CU64" s="467"/>
      <c r="CV64" s="706"/>
      <c r="CW64" s="455"/>
      <c r="CX64" s="467"/>
      <c r="CY64" s="467"/>
      <c r="CZ64" s="467"/>
      <c r="DA64" s="706"/>
      <c r="DB64" s="455"/>
      <c r="DC64" s="467"/>
      <c r="DD64" s="467"/>
      <c r="DE64" s="467"/>
      <c r="DF64" s="706"/>
      <c r="DG64" s="455"/>
      <c r="DH64" s="467"/>
      <c r="DI64" s="467"/>
      <c r="DJ64" s="467"/>
      <c r="DK64" s="706"/>
      <c r="DL64" s="455"/>
      <c r="DM64" s="467"/>
      <c r="DN64" s="467"/>
      <c r="DO64" s="467"/>
      <c r="DP64" s="706"/>
      <c r="DQ64" s="455"/>
      <c r="DR64" s="467"/>
      <c r="DS64" s="467"/>
      <c r="DT64" s="467"/>
      <c r="DU64" s="706"/>
      <c r="DV64" s="409"/>
      <c r="DW64" s="429"/>
      <c r="DX64" s="429"/>
      <c r="DY64" s="429"/>
      <c r="DZ64" s="743"/>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2"/>
      <c r="BS65" s="409"/>
      <c r="BT65" s="429"/>
      <c r="BU65" s="429"/>
      <c r="BV65" s="429"/>
      <c r="BW65" s="429"/>
      <c r="BX65" s="429"/>
      <c r="BY65" s="429"/>
      <c r="BZ65" s="429"/>
      <c r="CA65" s="429"/>
      <c r="CB65" s="429"/>
      <c r="CC65" s="429"/>
      <c r="CD65" s="429"/>
      <c r="CE65" s="429"/>
      <c r="CF65" s="429"/>
      <c r="CG65" s="445"/>
      <c r="CH65" s="455"/>
      <c r="CI65" s="467"/>
      <c r="CJ65" s="467"/>
      <c r="CK65" s="467"/>
      <c r="CL65" s="706"/>
      <c r="CM65" s="455"/>
      <c r="CN65" s="467"/>
      <c r="CO65" s="467"/>
      <c r="CP65" s="467"/>
      <c r="CQ65" s="706"/>
      <c r="CR65" s="455"/>
      <c r="CS65" s="467"/>
      <c r="CT65" s="467"/>
      <c r="CU65" s="467"/>
      <c r="CV65" s="706"/>
      <c r="CW65" s="455"/>
      <c r="CX65" s="467"/>
      <c r="CY65" s="467"/>
      <c r="CZ65" s="467"/>
      <c r="DA65" s="706"/>
      <c r="DB65" s="455"/>
      <c r="DC65" s="467"/>
      <c r="DD65" s="467"/>
      <c r="DE65" s="467"/>
      <c r="DF65" s="706"/>
      <c r="DG65" s="455"/>
      <c r="DH65" s="467"/>
      <c r="DI65" s="467"/>
      <c r="DJ65" s="467"/>
      <c r="DK65" s="706"/>
      <c r="DL65" s="455"/>
      <c r="DM65" s="467"/>
      <c r="DN65" s="467"/>
      <c r="DO65" s="467"/>
      <c r="DP65" s="706"/>
      <c r="DQ65" s="455"/>
      <c r="DR65" s="467"/>
      <c r="DS65" s="467"/>
      <c r="DT65" s="467"/>
      <c r="DU65" s="706"/>
      <c r="DV65" s="409"/>
      <c r="DW65" s="429"/>
      <c r="DX65" s="429"/>
      <c r="DY65" s="429"/>
      <c r="DZ65" s="743"/>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30" t="s">
        <v>263</v>
      </c>
      <c r="AG66" s="538"/>
      <c r="AH66" s="538"/>
      <c r="AI66" s="538"/>
      <c r="AJ66" s="548"/>
      <c r="AK66" s="448" t="s">
        <v>405</v>
      </c>
      <c r="AL66" s="406"/>
      <c r="AM66" s="406"/>
      <c r="AN66" s="406"/>
      <c r="AO66" s="442"/>
      <c r="AP66" s="448" t="s">
        <v>374</v>
      </c>
      <c r="AQ66" s="460"/>
      <c r="AR66" s="460"/>
      <c r="AS66" s="460"/>
      <c r="AT66" s="471"/>
      <c r="AU66" s="448" t="s">
        <v>468</v>
      </c>
      <c r="AV66" s="460"/>
      <c r="AW66" s="460"/>
      <c r="AX66" s="460"/>
      <c r="AY66" s="471"/>
      <c r="AZ66" s="448" t="s">
        <v>448</v>
      </c>
      <c r="BA66" s="460"/>
      <c r="BB66" s="460"/>
      <c r="BC66" s="460"/>
      <c r="BD66" s="541"/>
      <c r="BE66" s="384"/>
      <c r="BF66" s="384"/>
      <c r="BG66" s="384"/>
      <c r="BH66" s="384"/>
      <c r="BI66" s="384"/>
      <c r="BJ66" s="384"/>
      <c r="BK66" s="384"/>
      <c r="BL66" s="384"/>
      <c r="BM66" s="384"/>
      <c r="BN66" s="384"/>
      <c r="BO66" s="384"/>
      <c r="BP66" s="384"/>
      <c r="BQ66" s="380">
        <v>60</v>
      </c>
      <c r="BR66" s="663"/>
      <c r="BS66" s="669"/>
      <c r="BT66" s="670"/>
      <c r="BU66" s="670"/>
      <c r="BV66" s="670"/>
      <c r="BW66" s="670"/>
      <c r="BX66" s="670"/>
      <c r="BY66" s="670"/>
      <c r="BZ66" s="670"/>
      <c r="CA66" s="670"/>
      <c r="CB66" s="670"/>
      <c r="CC66" s="670"/>
      <c r="CD66" s="670"/>
      <c r="CE66" s="670"/>
      <c r="CF66" s="670"/>
      <c r="CG66" s="685"/>
      <c r="CH66" s="689"/>
      <c r="CI66" s="691"/>
      <c r="CJ66" s="691"/>
      <c r="CK66" s="691"/>
      <c r="CL66" s="707"/>
      <c r="CM66" s="689"/>
      <c r="CN66" s="691"/>
      <c r="CO66" s="691"/>
      <c r="CP66" s="691"/>
      <c r="CQ66" s="707"/>
      <c r="CR66" s="689"/>
      <c r="CS66" s="691"/>
      <c r="CT66" s="691"/>
      <c r="CU66" s="691"/>
      <c r="CV66" s="707"/>
      <c r="CW66" s="689"/>
      <c r="CX66" s="691"/>
      <c r="CY66" s="691"/>
      <c r="CZ66" s="691"/>
      <c r="DA66" s="707"/>
      <c r="DB66" s="689"/>
      <c r="DC66" s="691"/>
      <c r="DD66" s="691"/>
      <c r="DE66" s="691"/>
      <c r="DF66" s="707"/>
      <c r="DG66" s="689"/>
      <c r="DH66" s="691"/>
      <c r="DI66" s="691"/>
      <c r="DJ66" s="691"/>
      <c r="DK66" s="707"/>
      <c r="DL66" s="689"/>
      <c r="DM66" s="691"/>
      <c r="DN66" s="691"/>
      <c r="DO66" s="691"/>
      <c r="DP66" s="707"/>
      <c r="DQ66" s="689"/>
      <c r="DR66" s="691"/>
      <c r="DS66" s="691"/>
      <c r="DT66" s="691"/>
      <c r="DU66" s="707"/>
      <c r="DV66" s="669"/>
      <c r="DW66" s="670"/>
      <c r="DX66" s="670"/>
      <c r="DY66" s="670"/>
      <c r="DZ66" s="744"/>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31"/>
      <c r="AG67" s="539"/>
      <c r="AH67" s="539"/>
      <c r="AI67" s="539"/>
      <c r="AJ67" s="549"/>
      <c r="AK67" s="554"/>
      <c r="AL67" s="407"/>
      <c r="AM67" s="407"/>
      <c r="AN67" s="407"/>
      <c r="AO67" s="443"/>
      <c r="AP67" s="449"/>
      <c r="AQ67" s="461"/>
      <c r="AR67" s="461"/>
      <c r="AS67" s="461"/>
      <c r="AT67" s="472"/>
      <c r="AU67" s="449"/>
      <c r="AV67" s="461"/>
      <c r="AW67" s="461"/>
      <c r="AX67" s="461"/>
      <c r="AY67" s="472"/>
      <c r="AZ67" s="449"/>
      <c r="BA67" s="461"/>
      <c r="BB67" s="461"/>
      <c r="BC67" s="461"/>
      <c r="BD67" s="542"/>
      <c r="BE67" s="384"/>
      <c r="BF67" s="384"/>
      <c r="BG67" s="384"/>
      <c r="BH67" s="384"/>
      <c r="BI67" s="384"/>
      <c r="BJ67" s="384"/>
      <c r="BK67" s="384"/>
      <c r="BL67" s="384"/>
      <c r="BM67" s="384"/>
      <c r="BN67" s="384"/>
      <c r="BO67" s="384"/>
      <c r="BP67" s="384"/>
      <c r="BQ67" s="380">
        <v>61</v>
      </c>
      <c r="BR67" s="663"/>
      <c r="BS67" s="669"/>
      <c r="BT67" s="670"/>
      <c r="BU67" s="670"/>
      <c r="BV67" s="670"/>
      <c r="BW67" s="670"/>
      <c r="BX67" s="670"/>
      <c r="BY67" s="670"/>
      <c r="BZ67" s="670"/>
      <c r="CA67" s="670"/>
      <c r="CB67" s="670"/>
      <c r="CC67" s="670"/>
      <c r="CD67" s="670"/>
      <c r="CE67" s="670"/>
      <c r="CF67" s="670"/>
      <c r="CG67" s="685"/>
      <c r="CH67" s="689"/>
      <c r="CI67" s="691"/>
      <c r="CJ67" s="691"/>
      <c r="CK67" s="691"/>
      <c r="CL67" s="707"/>
      <c r="CM67" s="689"/>
      <c r="CN67" s="691"/>
      <c r="CO67" s="691"/>
      <c r="CP67" s="691"/>
      <c r="CQ67" s="707"/>
      <c r="CR67" s="689"/>
      <c r="CS67" s="691"/>
      <c r="CT67" s="691"/>
      <c r="CU67" s="691"/>
      <c r="CV67" s="707"/>
      <c r="CW67" s="689"/>
      <c r="CX67" s="691"/>
      <c r="CY67" s="691"/>
      <c r="CZ67" s="691"/>
      <c r="DA67" s="707"/>
      <c r="DB67" s="689"/>
      <c r="DC67" s="691"/>
      <c r="DD67" s="691"/>
      <c r="DE67" s="691"/>
      <c r="DF67" s="707"/>
      <c r="DG67" s="689"/>
      <c r="DH67" s="691"/>
      <c r="DI67" s="691"/>
      <c r="DJ67" s="691"/>
      <c r="DK67" s="707"/>
      <c r="DL67" s="689"/>
      <c r="DM67" s="691"/>
      <c r="DN67" s="691"/>
      <c r="DO67" s="691"/>
      <c r="DP67" s="707"/>
      <c r="DQ67" s="689"/>
      <c r="DR67" s="691"/>
      <c r="DS67" s="691"/>
      <c r="DT67" s="691"/>
      <c r="DU67" s="707"/>
      <c r="DV67" s="669"/>
      <c r="DW67" s="670"/>
      <c r="DX67" s="670"/>
      <c r="DY67" s="670"/>
      <c r="DZ67" s="744"/>
      <c r="EA67" s="372"/>
    </row>
    <row r="68" spans="1:131" s="369" customFormat="1" ht="26.25" customHeight="1">
      <c r="A68" s="379">
        <v>1</v>
      </c>
      <c r="B68" s="408" t="s">
        <v>224</v>
      </c>
      <c r="C68" s="428"/>
      <c r="D68" s="428"/>
      <c r="E68" s="428"/>
      <c r="F68" s="428"/>
      <c r="G68" s="428"/>
      <c r="H68" s="428"/>
      <c r="I68" s="428"/>
      <c r="J68" s="428"/>
      <c r="K68" s="428"/>
      <c r="L68" s="428"/>
      <c r="M68" s="428"/>
      <c r="N68" s="428"/>
      <c r="O68" s="428"/>
      <c r="P68" s="444"/>
      <c r="Q68" s="450">
        <v>8285</v>
      </c>
      <c r="R68" s="462"/>
      <c r="S68" s="462"/>
      <c r="T68" s="462"/>
      <c r="U68" s="462"/>
      <c r="V68" s="462">
        <v>7743</v>
      </c>
      <c r="W68" s="462"/>
      <c r="X68" s="462"/>
      <c r="Y68" s="462"/>
      <c r="Z68" s="462"/>
      <c r="AA68" s="462">
        <v>541</v>
      </c>
      <c r="AB68" s="462"/>
      <c r="AC68" s="462"/>
      <c r="AD68" s="462"/>
      <c r="AE68" s="462"/>
      <c r="AF68" s="462">
        <v>541</v>
      </c>
      <c r="AG68" s="462"/>
      <c r="AH68" s="462"/>
      <c r="AI68" s="462"/>
      <c r="AJ68" s="462"/>
      <c r="AK68" s="462">
        <v>105</v>
      </c>
      <c r="AL68" s="462"/>
      <c r="AM68" s="462"/>
      <c r="AN68" s="462"/>
      <c r="AO68" s="462"/>
      <c r="AP68" s="462">
        <v>4341</v>
      </c>
      <c r="AQ68" s="462"/>
      <c r="AR68" s="462"/>
      <c r="AS68" s="462"/>
      <c r="AT68" s="462"/>
      <c r="AU68" s="462">
        <v>187</v>
      </c>
      <c r="AV68" s="462"/>
      <c r="AW68" s="462"/>
      <c r="AX68" s="462"/>
      <c r="AY68" s="462"/>
      <c r="AZ68" s="581"/>
      <c r="BA68" s="581"/>
      <c r="BB68" s="581"/>
      <c r="BC68" s="581"/>
      <c r="BD68" s="608"/>
      <c r="BE68" s="384"/>
      <c r="BF68" s="384"/>
      <c r="BG68" s="384"/>
      <c r="BH68" s="384"/>
      <c r="BI68" s="384"/>
      <c r="BJ68" s="384"/>
      <c r="BK68" s="384"/>
      <c r="BL68" s="384"/>
      <c r="BM68" s="384"/>
      <c r="BN68" s="384"/>
      <c r="BO68" s="384"/>
      <c r="BP68" s="384"/>
      <c r="BQ68" s="380">
        <v>62</v>
      </c>
      <c r="BR68" s="663"/>
      <c r="BS68" s="669"/>
      <c r="BT68" s="670"/>
      <c r="BU68" s="670"/>
      <c r="BV68" s="670"/>
      <c r="BW68" s="670"/>
      <c r="BX68" s="670"/>
      <c r="BY68" s="670"/>
      <c r="BZ68" s="670"/>
      <c r="CA68" s="670"/>
      <c r="CB68" s="670"/>
      <c r="CC68" s="670"/>
      <c r="CD68" s="670"/>
      <c r="CE68" s="670"/>
      <c r="CF68" s="670"/>
      <c r="CG68" s="685"/>
      <c r="CH68" s="689"/>
      <c r="CI68" s="691"/>
      <c r="CJ68" s="691"/>
      <c r="CK68" s="691"/>
      <c r="CL68" s="707"/>
      <c r="CM68" s="689"/>
      <c r="CN68" s="691"/>
      <c r="CO68" s="691"/>
      <c r="CP68" s="691"/>
      <c r="CQ68" s="707"/>
      <c r="CR68" s="689"/>
      <c r="CS68" s="691"/>
      <c r="CT68" s="691"/>
      <c r="CU68" s="691"/>
      <c r="CV68" s="707"/>
      <c r="CW68" s="689"/>
      <c r="CX68" s="691"/>
      <c r="CY68" s="691"/>
      <c r="CZ68" s="691"/>
      <c r="DA68" s="707"/>
      <c r="DB68" s="689"/>
      <c r="DC68" s="691"/>
      <c r="DD68" s="691"/>
      <c r="DE68" s="691"/>
      <c r="DF68" s="707"/>
      <c r="DG68" s="689"/>
      <c r="DH68" s="691"/>
      <c r="DI68" s="691"/>
      <c r="DJ68" s="691"/>
      <c r="DK68" s="707"/>
      <c r="DL68" s="689"/>
      <c r="DM68" s="691"/>
      <c r="DN68" s="691"/>
      <c r="DO68" s="691"/>
      <c r="DP68" s="707"/>
      <c r="DQ68" s="689"/>
      <c r="DR68" s="691"/>
      <c r="DS68" s="691"/>
      <c r="DT68" s="691"/>
      <c r="DU68" s="707"/>
      <c r="DV68" s="669"/>
      <c r="DW68" s="670"/>
      <c r="DX68" s="670"/>
      <c r="DY68" s="670"/>
      <c r="DZ68" s="744"/>
      <c r="EA68" s="372"/>
    </row>
    <row r="69" spans="1:131" s="369" customFormat="1" ht="26.25" customHeight="1">
      <c r="A69" s="380">
        <v>2</v>
      </c>
      <c r="B69" s="409" t="s">
        <v>537</v>
      </c>
      <c r="C69" s="429"/>
      <c r="D69" s="429"/>
      <c r="E69" s="429"/>
      <c r="F69" s="429"/>
      <c r="G69" s="429"/>
      <c r="H69" s="429"/>
      <c r="I69" s="429"/>
      <c r="J69" s="429"/>
      <c r="K69" s="429"/>
      <c r="L69" s="429"/>
      <c r="M69" s="429"/>
      <c r="N69" s="429"/>
      <c r="O69" s="429"/>
      <c r="P69" s="445"/>
      <c r="Q69" s="451">
        <v>156337</v>
      </c>
      <c r="R69" s="463"/>
      <c r="S69" s="463"/>
      <c r="T69" s="463"/>
      <c r="U69" s="463"/>
      <c r="V69" s="463">
        <v>148325</v>
      </c>
      <c r="W69" s="463"/>
      <c r="X69" s="463"/>
      <c r="Y69" s="463"/>
      <c r="Z69" s="463"/>
      <c r="AA69" s="463">
        <v>8012</v>
      </c>
      <c r="AB69" s="463"/>
      <c r="AC69" s="463"/>
      <c r="AD69" s="463"/>
      <c r="AE69" s="463"/>
      <c r="AF69" s="463">
        <v>36177</v>
      </c>
      <c r="AG69" s="463"/>
      <c r="AH69" s="463"/>
      <c r="AI69" s="463"/>
      <c r="AJ69" s="463"/>
      <c r="AK69" s="476" t="s">
        <v>212</v>
      </c>
      <c r="AL69" s="467"/>
      <c r="AM69" s="467"/>
      <c r="AN69" s="467"/>
      <c r="AO69" s="474"/>
      <c r="AP69" s="476" t="s">
        <v>212</v>
      </c>
      <c r="AQ69" s="467"/>
      <c r="AR69" s="467"/>
      <c r="AS69" s="467"/>
      <c r="AT69" s="474"/>
      <c r="AU69" s="476" t="s">
        <v>212</v>
      </c>
      <c r="AV69" s="467"/>
      <c r="AW69" s="467"/>
      <c r="AX69" s="467"/>
      <c r="AY69" s="474"/>
      <c r="AZ69" s="582" t="s">
        <v>540</v>
      </c>
      <c r="BA69" s="582"/>
      <c r="BB69" s="582"/>
      <c r="BC69" s="582"/>
      <c r="BD69" s="609"/>
      <c r="BE69" s="384"/>
      <c r="BF69" s="384"/>
      <c r="BG69" s="384"/>
      <c r="BH69" s="384"/>
      <c r="BI69" s="384"/>
      <c r="BJ69" s="384"/>
      <c r="BK69" s="384"/>
      <c r="BL69" s="384"/>
      <c r="BM69" s="384"/>
      <c r="BN69" s="384"/>
      <c r="BO69" s="384"/>
      <c r="BP69" s="384"/>
      <c r="BQ69" s="380">
        <v>63</v>
      </c>
      <c r="BR69" s="663"/>
      <c r="BS69" s="669"/>
      <c r="BT69" s="670"/>
      <c r="BU69" s="670"/>
      <c r="BV69" s="670"/>
      <c r="BW69" s="670"/>
      <c r="BX69" s="670"/>
      <c r="BY69" s="670"/>
      <c r="BZ69" s="670"/>
      <c r="CA69" s="670"/>
      <c r="CB69" s="670"/>
      <c r="CC69" s="670"/>
      <c r="CD69" s="670"/>
      <c r="CE69" s="670"/>
      <c r="CF69" s="670"/>
      <c r="CG69" s="685"/>
      <c r="CH69" s="689"/>
      <c r="CI69" s="691"/>
      <c r="CJ69" s="691"/>
      <c r="CK69" s="691"/>
      <c r="CL69" s="707"/>
      <c r="CM69" s="689"/>
      <c r="CN69" s="691"/>
      <c r="CO69" s="691"/>
      <c r="CP69" s="691"/>
      <c r="CQ69" s="707"/>
      <c r="CR69" s="689"/>
      <c r="CS69" s="691"/>
      <c r="CT69" s="691"/>
      <c r="CU69" s="691"/>
      <c r="CV69" s="707"/>
      <c r="CW69" s="689"/>
      <c r="CX69" s="691"/>
      <c r="CY69" s="691"/>
      <c r="CZ69" s="691"/>
      <c r="DA69" s="707"/>
      <c r="DB69" s="689"/>
      <c r="DC69" s="691"/>
      <c r="DD69" s="691"/>
      <c r="DE69" s="691"/>
      <c r="DF69" s="707"/>
      <c r="DG69" s="689"/>
      <c r="DH69" s="691"/>
      <c r="DI69" s="691"/>
      <c r="DJ69" s="691"/>
      <c r="DK69" s="707"/>
      <c r="DL69" s="689"/>
      <c r="DM69" s="691"/>
      <c r="DN69" s="691"/>
      <c r="DO69" s="691"/>
      <c r="DP69" s="707"/>
      <c r="DQ69" s="689"/>
      <c r="DR69" s="691"/>
      <c r="DS69" s="691"/>
      <c r="DT69" s="691"/>
      <c r="DU69" s="707"/>
      <c r="DV69" s="669"/>
      <c r="DW69" s="670"/>
      <c r="DX69" s="670"/>
      <c r="DY69" s="670"/>
      <c r="DZ69" s="744"/>
      <c r="EA69" s="372"/>
    </row>
    <row r="70" spans="1:131" s="369" customFormat="1" ht="26.25" customHeight="1">
      <c r="A70" s="380">
        <v>3</v>
      </c>
      <c r="B70" s="409" t="s">
        <v>538</v>
      </c>
      <c r="C70" s="429"/>
      <c r="D70" s="429"/>
      <c r="E70" s="429"/>
      <c r="F70" s="429"/>
      <c r="G70" s="429"/>
      <c r="H70" s="429"/>
      <c r="I70" s="429"/>
      <c r="J70" s="429"/>
      <c r="K70" s="429"/>
      <c r="L70" s="429"/>
      <c r="M70" s="429"/>
      <c r="N70" s="429"/>
      <c r="O70" s="429"/>
      <c r="P70" s="445"/>
      <c r="Q70" s="451">
        <v>85568</v>
      </c>
      <c r="R70" s="463"/>
      <c r="S70" s="463"/>
      <c r="T70" s="463"/>
      <c r="U70" s="463"/>
      <c r="V70" s="463">
        <v>81790</v>
      </c>
      <c r="W70" s="463"/>
      <c r="X70" s="463"/>
      <c r="Y70" s="463"/>
      <c r="Z70" s="463"/>
      <c r="AA70" s="463">
        <v>3778</v>
      </c>
      <c r="AB70" s="463"/>
      <c r="AC70" s="463"/>
      <c r="AD70" s="463"/>
      <c r="AE70" s="463"/>
      <c r="AF70" s="463">
        <v>3733</v>
      </c>
      <c r="AG70" s="463"/>
      <c r="AH70" s="463"/>
      <c r="AI70" s="463"/>
      <c r="AJ70" s="463"/>
      <c r="AK70" s="463">
        <v>8772</v>
      </c>
      <c r="AL70" s="463"/>
      <c r="AM70" s="463"/>
      <c r="AN70" s="463"/>
      <c r="AO70" s="463"/>
      <c r="AP70" s="463">
        <v>46122</v>
      </c>
      <c r="AQ70" s="463"/>
      <c r="AR70" s="463"/>
      <c r="AS70" s="463"/>
      <c r="AT70" s="463"/>
      <c r="AU70" s="476">
        <v>969</v>
      </c>
      <c r="AV70" s="467"/>
      <c r="AW70" s="467"/>
      <c r="AX70" s="467"/>
      <c r="AY70" s="474"/>
      <c r="AZ70" s="582"/>
      <c r="BA70" s="582"/>
      <c r="BB70" s="582"/>
      <c r="BC70" s="582"/>
      <c r="BD70" s="609"/>
      <c r="BE70" s="384"/>
      <c r="BF70" s="384"/>
      <c r="BG70" s="384"/>
      <c r="BH70" s="384"/>
      <c r="BI70" s="384"/>
      <c r="BJ70" s="384"/>
      <c r="BK70" s="384"/>
      <c r="BL70" s="384"/>
      <c r="BM70" s="384"/>
      <c r="BN70" s="384"/>
      <c r="BO70" s="384"/>
      <c r="BP70" s="384"/>
      <c r="BQ70" s="380">
        <v>64</v>
      </c>
      <c r="BR70" s="663"/>
      <c r="BS70" s="669"/>
      <c r="BT70" s="670"/>
      <c r="BU70" s="670"/>
      <c r="BV70" s="670"/>
      <c r="BW70" s="670"/>
      <c r="BX70" s="670"/>
      <c r="BY70" s="670"/>
      <c r="BZ70" s="670"/>
      <c r="CA70" s="670"/>
      <c r="CB70" s="670"/>
      <c r="CC70" s="670"/>
      <c r="CD70" s="670"/>
      <c r="CE70" s="670"/>
      <c r="CF70" s="670"/>
      <c r="CG70" s="685"/>
      <c r="CH70" s="689"/>
      <c r="CI70" s="691"/>
      <c r="CJ70" s="691"/>
      <c r="CK70" s="691"/>
      <c r="CL70" s="707"/>
      <c r="CM70" s="689"/>
      <c r="CN70" s="691"/>
      <c r="CO70" s="691"/>
      <c r="CP70" s="691"/>
      <c r="CQ70" s="707"/>
      <c r="CR70" s="689"/>
      <c r="CS70" s="691"/>
      <c r="CT70" s="691"/>
      <c r="CU70" s="691"/>
      <c r="CV70" s="707"/>
      <c r="CW70" s="689"/>
      <c r="CX70" s="691"/>
      <c r="CY70" s="691"/>
      <c r="CZ70" s="691"/>
      <c r="DA70" s="707"/>
      <c r="DB70" s="689"/>
      <c r="DC70" s="691"/>
      <c r="DD70" s="691"/>
      <c r="DE70" s="691"/>
      <c r="DF70" s="707"/>
      <c r="DG70" s="689"/>
      <c r="DH70" s="691"/>
      <c r="DI70" s="691"/>
      <c r="DJ70" s="691"/>
      <c r="DK70" s="707"/>
      <c r="DL70" s="689"/>
      <c r="DM70" s="691"/>
      <c r="DN70" s="691"/>
      <c r="DO70" s="691"/>
      <c r="DP70" s="707"/>
      <c r="DQ70" s="689"/>
      <c r="DR70" s="691"/>
      <c r="DS70" s="691"/>
      <c r="DT70" s="691"/>
      <c r="DU70" s="707"/>
      <c r="DV70" s="669"/>
      <c r="DW70" s="670"/>
      <c r="DX70" s="670"/>
      <c r="DY70" s="670"/>
      <c r="DZ70" s="744"/>
      <c r="EA70" s="372"/>
    </row>
    <row r="71" spans="1:131" s="369" customFormat="1" ht="26.25" customHeight="1">
      <c r="A71" s="380">
        <v>4</v>
      </c>
      <c r="B71" s="409" t="s">
        <v>539</v>
      </c>
      <c r="C71" s="429"/>
      <c r="D71" s="429"/>
      <c r="E71" s="429"/>
      <c r="F71" s="429"/>
      <c r="G71" s="429"/>
      <c r="H71" s="429"/>
      <c r="I71" s="429"/>
      <c r="J71" s="429"/>
      <c r="K71" s="429"/>
      <c r="L71" s="429"/>
      <c r="M71" s="429"/>
      <c r="N71" s="429"/>
      <c r="O71" s="429"/>
      <c r="P71" s="445"/>
      <c r="Q71" s="451">
        <v>6529</v>
      </c>
      <c r="R71" s="463"/>
      <c r="S71" s="463"/>
      <c r="T71" s="463"/>
      <c r="U71" s="463"/>
      <c r="V71" s="463">
        <v>6443</v>
      </c>
      <c r="W71" s="463"/>
      <c r="X71" s="463"/>
      <c r="Y71" s="463"/>
      <c r="Z71" s="463"/>
      <c r="AA71" s="463">
        <v>86</v>
      </c>
      <c r="AB71" s="463"/>
      <c r="AC71" s="463"/>
      <c r="AD71" s="463"/>
      <c r="AE71" s="463"/>
      <c r="AF71" s="463">
        <v>86</v>
      </c>
      <c r="AG71" s="463"/>
      <c r="AH71" s="463"/>
      <c r="AI71" s="463"/>
      <c r="AJ71" s="463"/>
      <c r="AK71" s="463">
        <v>1926</v>
      </c>
      <c r="AL71" s="463"/>
      <c r="AM71" s="463"/>
      <c r="AN71" s="463"/>
      <c r="AO71" s="463"/>
      <c r="AP71" s="463" t="s">
        <v>212</v>
      </c>
      <c r="AQ71" s="463"/>
      <c r="AR71" s="463"/>
      <c r="AS71" s="463"/>
      <c r="AT71" s="463"/>
      <c r="AU71" s="463" t="s">
        <v>212</v>
      </c>
      <c r="AV71" s="463"/>
      <c r="AW71" s="463"/>
      <c r="AX71" s="463"/>
      <c r="AY71" s="463"/>
      <c r="AZ71" s="582"/>
      <c r="BA71" s="582"/>
      <c r="BB71" s="582"/>
      <c r="BC71" s="582"/>
      <c r="BD71" s="609"/>
      <c r="BE71" s="384"/>
      <c r="BF71" s="384"/>
      <c r="BG71" s="384"/>
      <c r="BH71" s="384"/>
      <c r="BI71" s="384"/>
      <c r="BJ71" s="384"/>
      <c r="BK71" s="384"/>
      <c r="BL71" s="384"/>
      <c r="BM71" s="384"/>
      <c r="BN71" s="384"/>
      <c r="BO71" s="384"/>
      <c r="BP71" s="384"/>
      <c r="BQ71" s="380">
        <v>65</v>
      </c>
      <c r="BR71" s="663"/>
      <c r="BS71" s="669"/>
      <c r="BT71" s="670"/>
      <c r="BU71" s="670"/>
      <c r="BV71" s="670"/>
      <c r="BW71" s="670"/>
      <c r="BX71" s="670"/>
      <c r="BY71" s="670"/>
      <c r="BZ71" s="670"/>
      <c r="CA71" s="670"/>
      <c r="CB71" s="670"/>
      <c r="CC71" s="670"/>
      <c r="CD71" s="670"/>
      <c r="CE71" s="670"/>
      <c r="CF71" s="670"/>
      <c r="CG71" s="685"/>
      <c r="CH71" s="689"/>
      <c r="CI71" s="691"/>
      <c r="CJ71" s="691"/>
      <c r="CK71" s="691"/>
      <c r="CL71" s="707"/>
      <c r="CM71" s="689"/>
      <c r="CN71" s="691"/>
      <c r="CO71" s="691"/>
      <c r="CP71" s="691"/>
      <c r="CQ71" s="707"/>
      <c r="CR71" s="689"/>
      <c r="CS71" s="691"/>
      <c r="CT71" s="691"/>
      <c r="CU71" s="691"/>
      <c r="CV71" s="707"/>
      <c r="CW71" s="689"/>
      <c r="CX71" s="691"/>
      <c r="CY71" s="691"/>
      <c r="CZ71" s="691"/>
      <c r="DA71" s="707"/>
      <c r="DB71" s="689"/>
      <c r="DC71" s="691"/>
      <c r="DD71" s="691"/>
      <c r="DE71" s="691"/>
      <c r="DF71" s="707"/>
      <c r="DG71" s="689"/>
      <c r="DH71" s="691"/>
      <c r="DI71" s="691"/>
      <c r="DJ71" s="691"/>
      <c r="DK71" s="707"/>
      <c r="DL71" s="689"/>
      <c r="DM71" s="691"/>
      <c r="DN71" s="691"/>
      <c r="DO71" s="691"/>
      <c r="DP71" s="707"/>
      <c r="DQ71" s="689"/>
      <c r="DR71" s="691"/>
      <c r="DS71" s="691"/>
      <c r="DT71" s="691"/>
      <c r="DU71" s="707"/>
      <c r="DV71" s="669"/>
      <c r="DW71" s="670"/>
      <c r="DX71" s="670"/>
      <c r="DY71" s="670"/>
      <c r="DZ71" s="744"/>
      <c r="EA71" s="372"/>
    </row>
    <row r="72" spans="1:131" s="369" customFormat="1" ht="26.25" customHeight="1">
      <c r="A72" s="380">
        <v>5</v>
      </c>
      <c r="B72" s="409" t="s">
        <v>136</v>
      </c>
      <c r="C72" s="429"/>
      <c r="D72" s="429"/>
      <c r="E72" s="429"/>
      <c r="F72" s="429"/>
      <c r="G72" s="429"/>
      <c r="H72" s="429"/>
      <c r="I72" s="429"/>
      <c r="J72" s="429"/>
      <c r="K72" s="429"/>
      <c r="L72" s="429"/>
      <c r="M72" s="429"/>
      <c r="N72" s="429"/>
      <c r="O72" s="429"/>
      <c r="P72" s="445"/>
      <c r="Q72" s="451">
        <v>1444184</v>
      </c>
      <c r="R72" s="463"/>
      <c r="S72" s="463"/>
      <c r="T72" s="463"/>
      <c r="U72" s="463"/>
      <c r="V72" s="463">
        <v>1404896</v>
      </c>
      <c r="W72" s="463"/>
      <c r="X72" s="463"/>
      <c r="Y72" s="463"/>
      <c r="Z72" s="463"/>
      <c r="AA72" s="463">
        <v>39288</v>
      </c>
      <c r="AB72" s="463"/>
      <c r="AC72" s="463"/>
      <c r="AD72" s="463"/>
      <c r="AE72" s="463"/>
      <c r="AF72" s="463">
        <v>39288</v>
      </c>
      <c r="AG72" s="463"/>
      <c r="AH72" s="463"/>
      <c r="AI72" s="463"/>
      <c r="AJ72" s="463"/>
      <c r="AK72" s="463">
        <v>16623</v>
      </c>
      <c r="AL72" s="463"/>
      <c r="AM72" s="463"/>
      <c r="AN72" s="463"/>
      <c r="AO72" s="463"/>
      <c r="AP72" s="463" t="s">
        <v>212</v>
      </c>
      <c r="AQ72" s="463"/>
      <c r="AR72" s="463"/>
      <c r="AS72" s="463"/>
      <c r="AT72" s="463"/>
      <c r="AU72" s="463" t="s">
        <v>212</v>
      </c>
      <c r="AV72" s="463"/>
      <c r="AW72" s="463"/>
      <c r="AX72" s="463"/>
      <c r="AY72" s="463"/>
      <c r="AZ72" s="582"/>
      <c r="BA72" s="582"/>
      <c r="BB72" s="582"/>
      <c r="BC72" s="582"/>
      <c r="BD72" s="609"/>
      <c r="BE72" s="384"/>
      <c r="BF72" s="384"/>
      <c r="BG72" s="384"/>
      <c r="BH72" s="384"/>
      <c r="BI72" s="384"/>
      <c r="BJ72" s="384"/>
      <c r="BK72" s="384"/>
      <c r="BL72" s="384"/>
      <c r="BM72" s="384"/>
      <c r="BN72" s="384"/>
      <c r="BO72" s="384"/>
      <c r="BP72" s="384"/>
      <c r="BQ72" s="380">
        <v>66</v>
      </c>
      <c r="BR72" s="663"/>
      <c r="BS72" s="669"/>
      <c r="BT72" s="670"/>
      <c r="BU72" s="670"/>
      <c r="BV72" s="670"/>
      <c r="BW72" s="670"/>
      <c r="BX72" s="670"/>
      <c r="BY72" s="670"/>
      <c r="BZ72" s="670"/>
      <c r="CA72" s="670"/>
      <c r="CB72" s="670"/>
      <c r="CC72" s="670"/>
      <c r="CD72" s="670"/>
      <c r="CE72" s="670"/>
      <c r="CF72" s="670"/>
      <c r="CG72" s="685"/>
      <c r="CH72" s="689"/>
      <c r="CI72" s="691"/>
      <c r="CJ72" s="691"/>
      <c r="CK72" s="691"/>
      <c r="CL72" s="707"/>
      <c r="CM72" s="689"/>
      <c r="CN72" s="691"/>
      <c r="CO72" s="691"/>
      <c r="CP72" s="691"/>
      <c r="CQ72" s="707"/>
      <c r="CR72" s="689"/>
      <c r="CS72" s="691"/>
      <c r="CT72" s="691"/>
      <c r="CU72" s="691"/>
      <c r="CV72" s="707"/>
      <c r="CW72" s="689"/>
      <c r="CX72" s="691"/>
      <c r="CY72" s="691"/>
      <c r="CZ72" s="691"/>
      <c r="DA72" s="707"/>
      <c r="DB72" s="689"/>
      <c r="DC72" s="691"/>
      <c r="DD72" s="691"/>
      <c r="DE72" s="691"/>
      <c r="DF72" s="707"/>
      <c r="DG72" s="689"/>
      <c r="DH72" s="691"/>
      <c r="DI72" s="691"/>
      <c r="DJ72" s="691"/>
      <c r="DK72" s="707"/>
      <c r="DL72" s="689"/>
      <c r="DM72" s="691"/>
      <c r="DN72" s="691"/>
      <c r="DO72" s="691"/>
      <c r="DP72" s="707"/>
      <c r="DQ72" s="689"/>
      <c r="DR72" s="691"/>
      <c r="DS72" s="691"/>
      <c r="DT72" s="691"/>
      <c r="DU72" s="707"/>
      <c r="DV72" s="669"/>
      <c r="DW72" s="670"/>
      <c r="DX72" s="670"/>
      <c r="DY72" s="670"/>
      <c r="DZ72" s="744"/>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2"/>
      <c r="BA73" s="582"/>
      <c r="BB73" s="582"/>
      <c r="BC73" s="582"/>
      <c r="BD73" s="609"/>
      <c r="BE73" s="384"/>
      <c r="BF73" s="384"/>
      <c r="BG73" s="384"/>
      <c r="BH73" s="384"/>
      <c r="BI73" s="384"/>
      <c r="BJ73" s="384"/>
      <c r="BK73" s="384"/>
      <c r="BL73" s="384"/>
      <c r="BM73" s="384"/>
      <c r="BN73" s="384"/>
      <c r="BO73" s="384"/>
      <c r="BP73" s="384"/>
      <c r="BQ73" s="380">
        <v>67</v>
      </c>
      <c r="BR73" s="663"/>
      <c r="BS73" s="669"/>
      <c r="BT73" s="670"/>
      <c r="BU73" s="670"/>
      <c r="BV73" s="670"/>
      <c r="BW73" s="670"/>
      <c r="BX73" s="670"/>
      <c r="BY73" s="670"/>
      <c r="BZ73" s="670"/>
      <c r="CA73" s="670"/>
      <c r="CB73" s="670"/>
      <c r="CC73" s="670"/>
      <c r="CD73" s="670"/>
      <c r="CE73" s="670"/>
      <c r="CF73" s="670"/>
      <c r="CG73" s="685"/>
      <c r="CH73" s="689"/>
      <c r="CI73" s="691"/>
      <c r="CJ73" s="691"/>
      <c r="CK73" s="691"/>
      <c r="CL73" s="707"/>
      <c r="CM73" s="689"/>
      <c r="CN73" s="691"/>
      <c r="CO73" s="691"/>
      <c r="CP73" s="691"/>
      <c r="CQ73" s="707"/>
      <c r="CR73" s="689"/>
      <c r="CS73" s="691"/>
      <c r="CT73" s="691"/>
      <c r="CU73" s="691"/>
      <c r="CV73" s="707"/>
      <c r="CW73" s="689"/>
      <c r="CX73" s="691"/>
      <c r="CY73" s="691"/>
      <c r="CZ73" s="691"/>
      <c r="DA73" s="707"/>
      <c r="DB73" s="689"/>
      <c r="DC73" s="691"/>
      <c r="DD73" s="691"/>
      <c r="DE73" s="691"/>
      <c r="DF73" s="707"/>
      <c r="DG73" s="689"/>
      <c r="DH73" s="691"/>
      <c r="DI73" s="691"/>
      <c r="DJ73" s="691"/>
      <c r="DK73" s="707"/>
      <c r="DL73" s="689"/>
      <c r="DM73" s="691"/>
      <c r="DN73" s="691"/>
      <c r="DO73" s="691"/>
      <c r="DP73" s="707"/>
      <c r="DQ73" s="689"/>
      <c r="DR73" s="691"/>
      <c r="DS73" s="691"/>
      <c r="DT73" s="691"/>
      <c r="DU73" s="707"/>
      <c r="DV73" s="669"/>
      <c r="DW73" s="670"/>
      <c r="DX73" s="670"/>
      <c r="DY73" s="670"/>
      <c r="DZ73" s="744"/>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2"/>
      <c r="BA74" s="582"/>
      <c r="BB74" s="582"/>
      <c r="BC74" s="582"/>
      <c r="BD74" s="609"/>
      <c r="BE74" s="384"/>
      <c r="BF74" s="384"/>
      <c r="BG74" s="384"/>
      <c r="BH74" s="384"/>
      <c r="BI74" s="384"/>
      <c r="BJ74" s="384"/>
      <c r="BK74" s="384"/>
      <c r="BL74" s="384"/>
      <c r="BM74" s="384"/>
      <c r="BN74" s="384"/>
      <c r="BO74" s="384"/>
      <c r="BP74" s="384"/>
      <c r="BQ74" s="380">
        <v>68</v>
      </c>
      <c r="BR74" s="663"/>
      <c r="BS74" s="669"/>
      <c r="BT74" s="670"/>
      <c r="BU74" s="670"/>
      <c r="BV74" s="670"/>
      <c r="BW74" s="670"/>
      <c r="BX74" s="670"/>
      <c r="BY74" s="670"/>
      <c r="BZ74" s="670"/>
      <c r="CA74" s="670"/>
      <c r="CB74" s="670"/>
      <c r="CC74" s="670"/>
      <c r="CD74" s="670"/>
      <c r="CE74" s="670"/>
      <c r="CF74" s="670"/>
      <c r="CG74" s="685"/>
      <c r="CH74" s="689"/>
      <c r="CI74" s="691"/>
      <c r="CJ74" s="691"/>
      <c r="CK74" s="691"/>
      <c r="CL74" s="707"/>
      <c r="CM74" s="689"/>
      <c r="CN74" s="691"/>
      <c r="CO74" s="691"/>
      <c r="CP74" s="691"/>
      <c r="CQ74" s="707"/>
      <c r="CR74" s="689"/>
      <c r="CS74" s="691"/>
      <c r="CT74" s="691"/>
      <c r="CU74" s="691"/>
      <c r="CV74" s="707"/>
      <c r="CW74" s="689"/>
      <c r="CX74" s="691"/>
      <c r="CY74" s="691"/>
      <c r="CZ74" s="691"/>
      <c r="DA74" s="707"/>
      <c r="DB74" s="689"/>
      <c r="DC74" s="691"/>
      <c r="DD74" s="691"/>
      <c r="DE74" s="691"/>
      <c r="DF74" s="707"/>
      <c r="DG74" s="689"/>
      <c r="DH74" s="691"/>
      <c r="DI74" s="691"/>
      <c r="DJ74" s="691"/>
      <c r="DK74" s="707"/>
      <c r="DL74" s="689"/>
      <c r="DM74" s="691"/>
      <c r="DN74" s="691"/>
      <c r="DO74" s="691"/>
      <c r="DP74" s="707"/>
      <c r="DQ74" s="689"/>
      <c r="DR74" s="691"/>
      <c r="DS74" s="691"/>
      <c r="DT74" s="691"/>
      <c r="DU74" s="707"/>
      <c r="DV74" s="669"/>
      <c r="DW74" s="670"/>
      <c r="DX74" s="670"/>
      <c r="DY74" s="670"/>
      <c r="DZ74" s="744"/>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5"/>
      <c r="R75" s="467"/>
      <c r="S75" s="467"/>
      <c r="T75" s="467"/>
      <c r="U75" s="474"/>
      <c r="V75" s="476"/>
      <c r="W75" s="467"/>
      <c r="X75" s="467"/>
      <c r="Y75" s="467"/>
      <c r="Z75" s="474"/>
      <c r="AA75" s="476"/>
      <c r="AB75" s="467"/>
      <c r="AC75" s="467"/>
      <c r="AD75" s="467"/>
      <c r="AE75" s="474"/>
      <c r="AF75" s="476"/>
      <c r="AG75" s="467"/>
      <c r="AH75" s="467"/>
      <c r="AI75" s="467"/>
      <c r="AJ75" s="474"/>
      <c r="AK75" s="476"/>
      <c r="AL75" s="467"/>
      <c r="AM75" s="467"/>
      <c r="AN75" s="467"/>
      <c r="AO75" s="474"/>
      <c r="AP75" s="476"/>
      <c r="AQ75" s="467"/>
      <c r="AR75" s="467"/>
      <c r="AS75" s="467"/>
      <c r="AT75" s="474"/>
      <c r="AU75" s="476"/>
      <c r="AV75" s="467"/>
      <c r="AW75" s="467"/>
      <c r="AX75" s="467"/>
      <c r="AY75" s="474"/>
      <c r="AZ75" s="582"/>
      <c r="BA75" s="582"/>
      <c r="BB75" s="582"/>
      <c r="BC75" s="582"/>
      <c r="BD75" s="609"/>
      <c r="BE75" s="384"/>
      <c r="BF75" s="384"/>
      <c r="BG75" s="384"/>
      <c r="BH75" s="384"/>
      <c r="BI75" s="384"/>
      <c r="BJ75" s="384"/>
      <c r="BK75" s="384"/>
      <c r="BL75" s="384"/>
      <c r="BM75" s="384"/>
      <c r="BN75" s="384"/>
      <c r="BO75" s="384"/>
      <c r="BP75" s="384"/>
      <c r="BQ75" s="380">
        <v>69</v>
      </c>
      <c r="BR75" s="663"/>
      <c r="BS75" s="669"/>
      <c r="BT75" s="670"/>
      <c r="BU75" s="670"/>
      <c r="BV75" s="670"/>
      <c r="BW75" s="670"/>
      <c r="BX75" s="670"/>
      <c r="BY75" s="670"/>
      <c r="BZ75" s="670"/>
      <c r="CA75" s="670"/>
      <c r="CB75" s="670"/>
      <c r="CC75" s="670"/>
      <c r="CD75" s="670"/>
      <c r="CE75" s="670"/>
      <c r="CF75" s="670"/>
      <c r="CG75" s="685"/>
      <c r="CH75" s="689"/>
      <c r="CI75" s="691"/>
      <c r="CJ75" s="691"/>
      <c r="CK75" s="691"/>
      <c r="CL75" s="707"/>
      <c r="CM75" s="689"/>
      <c r="CN75" s="691"/>
      <c r="CO75" s="691"/>
      <c r="CP75" s="691"/>
      <c r="CQ75" s="707"/>
      <c r="CR75" s="689"/>
      <c r="CS75" s="691"/>
      <c r="CT75" s="691"/>
      <c r="CU75" s="691"/>
      <c r="CV75" s="707"/>
      <c r="CW75" s="689"/>
      <c r="CX75" s="691"/>
      <c r="CY75" s="691"/>
      <c r="CZ75" s="691"/>
      <c r="DA75" s="707"/>
      <c r="DB75" s="689"/>
      <c r="DC75" s="691"/>
      <c r="DD75" s="691"/>
      <c r="DE75" s="691"/>
      <c r="DF75" s="707"/>
      <c r="DG75" s="689"/>
      <c r="DH75" s="691"/>
      <c r="DI75" s="691"/>
      <c r="DJ75" s="691"/>
      <c r="DK75" s="707"/>
      <c r="DL75" s="689"/>
      <c r="DM75" s="691"/>
      <c r="DN75" s="691"/>
      <c r="DO75" s="691"/>
      <c r="DP75" s="707"/>
      <c r="DQ75" s="689"/>
      <c r="DR75" s="691"/>
      <c r="DS75" s="691"/>
      <c r="DT75" s="691"/>
      <c r="DU75" s="707"/>
      <c r="DV75" s="669"/>
      <c r="DW75" s="670"/>
      <c r="DX75" s="670"/>
      <c r="DY75" s="670"/>
      <c r="DZ75" s="744"/>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5"/>
      <c r="R76" s="467"/>
      <c r="S76" s="467"/>
      <c r="T76" s="467"/>
      <c r="U76" s="474"/>
      <c r="V76" s="476"/>
      <c r="W76" s="467"/>
      <c r="X76" s="467"/>
      <c r="Y76" s="467"/>
      <c r="Z76" s="474"/>
      <c r="AA76" s="476"/>
      <c r="AB76" s="467"/>
      <c r="AC76" s="467"/>
      <c r="AD76" s="467"/>
      <c r="AE76" s="474"/>
      <c r="AF76" s="476"/>
      <c r="AG76" s="467"/>
      <c r="AH76" s="467"/>
      <c r="AI76" s="467"/>
      <c r="AJ76" s="474"/>
      <c r="AK76" s="476"/>
      <c r="AL76" s="467"/>
      <c r="AM76" s="467"/>
      <c r="AN76" s="467"/>
      <c r="AO76" s="474"/>
      <c r="AP76" s="476"/>
      <c r="AQ76" s="467"/>
      <c r="AR76" s="467"/>
      <c r="AS76" s="467"/>
      <c r="AT76" s="474"/>
      <c r="AU76" s="476"/>
      <c r="AV76" s="467"/>
      <c r="AW76" s="467"/>
      <c r="AX76" s="467"/>
      <c r="AY76" s="474"/>
      <c r="AZ76" s="582"/>
      <c r="BA76" s="582"/>
      <c r="BB76" s="582"/>
      <c r="BC76" s="582"/>
      <c r="BD76" s="609"/>
      <c r="BE76" s="384"/>
      <c r="BF76" s="384"/>
      <c r="BG76" s="384"/>
      <c r="BH76" s="384"/>
      <c r="BI76" s="384"/>
      <c r="BJ76" s="384"/>
      <c r="BK76" s="384"/>
      <c r="BL76" s="384"/>
      <c r="BM76" s="384"/>
      <c r="BN76" s="384"/>
      <c r="BO76" s="384"/>
      <c r="BP76" s="384"/>
      <c r="BQ76" s="380">
        <v>70</v>
      </c>
      <c r="BR76" s="663"/>
      <c r="BS76" s="669"/>
      <c r="BT76" s="670"/>
      <c r="BU76" s="670"/>
      <c r="BV76" s="670"/>
      <c r="BW76" s="670"/>
      <c r="BX76" s="670"/>
      <c r="BY76" s="670"/>
      <c r="BZ76" s="670"/>
      <c r="CA76" s="670"/>
      <c r="CB76" s="670"/>
      <c r="CC76" s="670"/>
      <c r="CD76" s="670"/>
      <c r="CE76" s="670"/>
      <c r="CF76" s="670"/>
      <c r="CG76" s="685"/>
      <c r="CH76" s="689"/>
      <c r="CI76" s="691"/>
      <c r="CJ76" s="691"/>
      <c r="CK76" s="691"/>
      <c r="CL76" s="707"/>
      <c r="CM76" s="689"/>
      <c r="CN76" s="691"/>
      <c r="CO76" s="691"/>
      <c r="CP76" s="691"/>
      <c r="CQ76" s="707"/>
      <c r="CR76" s="689"/>
      <c r="CS76" s="691"/>
      <c r="CT76" s="691"/>
      <c r="CU76" s="691"/>
      <c r="CV76" s="707"/>
      <c r="CW76" s="689"/>
      <c r="CX76" s="691"/>
      <c r="CY76" s="691"/>
      <c r="CZ76" s="691"/>
      <c r="DA76" s="707"/>
      <c r="DB76" s="689"/>
      <c r="DC76" s="691"/>
      <c r="DD76" s="691"/>
      <c r="DE76" s="691"/>
      <c r="DF76" s="707"/>
      <c r="DG76" s="689"/>
      <c r="DH76" s="691"/>
      <c r="DI76" s="691"/>
      <c r="DJ76" s="691"/>
      <c r="DK76" s="707"/>
      <c r="DL76" s="689"/>
      <c r="DM76" s="691"/>
      <c r="DN76" s="691"/>
      <c r="DO76" s="691"/>
      <c r="DP76" s="707"/>
      <c r="DQ76" s="689"/>
      <c r="DR76" s="691"/>
      <c r="DS76" s="691"/>
      <c r="DT76" s="691"/>
      <c r="DU76" s="707"/>
      <c r="DV76" s="669"/>
      <c r="DW76" s="670"/>
      <c r="DX76" s="670"/>
      <c r="DY76" s="670"/>
      <c r="DZ76" s="744"/>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5"/>
      <c r="R77" s="467"/>
      <c r="S77" s="467"/>
      <c r="T77" s="467"/>
      <c r="U77" s="474"/>
      <c r="V77" s="476"/>
      <c r="W77" s="467"/>
      <c r="X77" s="467"/>
      <c r="Y77" s="467"/>
      <c r="Z77" s="474"/>
      <c r="AA77" s="476"/>
      <c r="AB77" s="467"/>
      <c r="AC77" s="467"/>
      <c r="AD77" s="467"/>
      <c r="AE77" s="474"/>
      <c r="AF77" s="476"/>
      <c r="AG77" s="467"/>
      <c r="AH77" s="467"/>
      <c r="AI77" s="467"/>
      <c r="AJ77" s="474"/>
      <c r="AK77" s="476"/>
      <c r="AL77" s="467"/>
      <c r="AM77" s="467"/>
      <c r="AN77" s="467"/>
      <c r="AO77" s="474"/>
      <c r="AP77" s="476"/>
      <c r="AQ77" s="467"/>
      <c r="AR77" s="467"/>
      <c r="AS77" s="467"/>
      <c r="AT77" s="474"/>
      <c r="AU77" s="476"/>
      <c r="AV77" s="467"/>
      <c r="AW77" s="467"/>
      <c r="AX77" s="467"/>
      <c r="AY77" s="474"/>
      <c r="AZ77" s="582"/>
      <c r="BA77" s="582"/>
      <c r="BB77" s="582"/>
      <c r="BC77" s="582"/>
      <c r="BD77" s="609"/>
      <c r="BE77" s="384"/>
      <c r="BF77" s="384"/>
      <c r="BG77" s="384"/>
      <c r="BH77" s="384"/>
      <c r="BI77" s="384"/>
      <c r="BJ77" s="384"/>
      <c r="BK77" s="384"/>
      <c r="BL77" s="384"/>
      <c r="BM77" s="384"/>
      <c r="BN77" s="384"/>
      <c r="BO77" s="384"/>
      <c r="BP77" s="384"/>
      <c r="BQ77" s="380">
        <v>71</v>
      </c>
      <c r="BR77" s="663"/>
      <c r="BS77" s="669"/>
      <c r="BT77" s="670"/>
      <c r="BU77" s="670"/>
      <c r="BV77" s="670"/>
      <c r="BW77" s="670"/>
      <c r="BX77" s="670"/>
      <c r="BY77" s="670"/>
      <c r="BZ77" s="670"/>
      <c r="CA77" s="670"/>
      <c r="CB77" s="670"/>
      <c r="CC77" s="670"/>
      <c r="CD77" s="670"/>
      <c r="CE77" s="670"/>
      <c r="CF77" s="670"/>
      <c r="CG77" s="685"/>
      <c r="CH77" s="689"/>
      <c r="CI77" s="691"/>
      <c r="CJ77" s="691"/>
      <c r="CK77" s="691"/>
      <c r="CL77" s="707"/>
      <c r="CM77" s="689"/>
      <c r="CN77" s="691"/>
      <c r="CO77" s="691"/>
      <c r="CP77" s="691"/>
      <c r="CQ77" s="707"/>
      <c r="CR77" s="689"/>
      <c r="CS77" s="691"/>
      <c r="CT77" s="691"/>
      <c r="CU77" s="691"/>
      <c r="CV77" s="707"/>
      <c r="CW77" s="689"/>
      <c r="CX77" s="691"/>
      <c r="CY77" s="691"/>
      <c r="CZ77" s="691"/>
      <c r="DA77" s="707"/>
      <c r="DB77" s="689"/>
      <c r="DC77" s="691"/>
      <c r="DD77" s="691"/>
      <c r="DE77" s="691"/>
      <c r="DF77" s="707"/>
      <c r="DG77" s="689"/>
      <c r="DH77" s="691"/>
      <c r="DI77" s="691"/>
      <c r="DJ77" s="691"/>
      <c r="DK77" s="707"/>
      <c r="DL77" s="689"/>
      <c r="DM77" s="691"/>
      <c r="DN77" s="691"/>
      <c r="DO77" s="691"/>
      <c r="DP77" s="707"/>
      <c r="DQ77" s="689"/>
      <c r="DR77" s="691"/>
      <c r="DS77" s="691"/>
      <c r="DT77" s="691"/>
      <c r="DU77" s="707"/>
      <c r="DV77" s="669"/>
      <c r="DW77" s="670"/>
      <c r="DX77" s="670"/>
      <c r="DY77" s="670"/>
      <c r="DZ77" s="744"/>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2"/>
      <c r="BA78" s="582"/>
      <c r="BB78" s="582"/>
      <c r="BC78" s="582"/>
      <c r="BD78" s="609"/>
      <c r="BE78" s="384"/>
      <c r="BF78" s="384"/>
      <c r="BG78" s="384"/>
      <c r="BH78" s="384"/>
      <c r="BI78" s="384"/>
      <c r="BJ78" s="372"/>
      <c r="BK78" s="372"/>
      <c r="BL78" s="372"/>
      <c r="BM78" s="372"/>
      <c r="BN78" s="372"/>
      <c r="BO78" s="384"/>
      <c r="BP78" s="384"/>
      <c r="BQ78" s="380">
        <v>72</v>
      </c>
      <c r="BR78" s="663"/>
      <c r="BS78" s="669"/>
      <c r="BT78" s="670"/>
      <c r="BU78" s="670"/>
      <c r="BV78" s="670"/>
      <c r="BW78" s="670"/>
      <c r="BX78" s="670"/>
      <c r="BY78" s="670"/>
      <c r="BZ78" s="670"/>
      <c r="CA78" s="670"/>
      <c r="CB78" s="670"/>
      <c r="CC78" s="670"/>
      <c r="CD78" s="670"/>
      <c r="CE78" s="670"/>
      <c r="CF78" s="670"/>
      <c r="CG78" s="685"/>
      <c r="CH78" s="689"/>
      <c r="CI78" s="691"/>
      <c r="CJ78" s="691"/>
      <c r="CK78" s="691"/>
      <c r="CL78" s="707"/>
      <c r="CM78" s="689"/>
      <c r="CN78" s="691"/>
      <c r="CO78" s="691"/>
      <c r="CP78" s="691"/>
      <c r="CQ78" s="707"/>
      <c r="CR78" s="689"/>
      <c r="CS78" s="691"/>
      <c r="CT78" s="691"/>
      <c r="CU78" s="691"/>
      <c r="CV78" s="707"/>
      <c r="CW78" s="689"/>
      <c r="CX78" s="691"/>
      <c r="CY78" s="691"/>
      <c r="CZ78" s="691"/>
      <c r="DA78" s="707"/>
      <c r="DB78" s="689"/>
      <c r="DC78" s="691"/>
      <c r="DD78" s="691"/>
      <c r="DE78" s="691"/>
      <c r="DF78" s="707"/>
      <c r="DG78" s="689"/>
      <c r="DH78" s="691"/>
      <c r="DI78" s="691"/>
      <c r="DJ78" s="691"/>
      <c r="DK78" s="707"/>
      <c r="DL78" s="689"/>
      <c r="DM78" s="691"/>
      <c r="DN78" s="691"/>
      <c r="DO78" s="691"/>
      <c r="DP78" s="707"/>
      <c r="DQ78" s="689"/>
      <c r="DR78" s="691"/>
      <c r="DS78" s="691"/>
      <c r="DT78" s="691"/>
      <c r="DU78" s="707"/>
      <c r="DV78" s="669"/>
      <c r="DW78" s="670"/>
      <c r="DX78" s="670"/>
      <c r="DY78" s="670"/>
      <c r="DZ78" s="744"/>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2"/>
      <c r="BA79" s="582"/>
      <c r="BB79" s="582"/>
      <c r="BC79" s="582"/>
      <c r="BD79" s="609"/>
      <c r="BE79" s="384"/>
      <c r="BF79" s="384"/>
      <c r="BG79" s="384"/>
      <c r="BH79" s="384"/>
      <c r="BI79" s="384"/>
      <c r="BJ79" s="372"/>
      <c r="BK79" s="372"/>
      <c r="BL79" s="372"/>
      <c r="BM79" s="372"/>
      <c r="BN79" s="372"/>
      <c r="BO79" s="384"/>
      <c r="BP79" s="384"/>
      <c r="BQ79" s="380">
        <v>73</v>
      </c>
      <c r="BR79" s="663"/>
      <c r="BS79" s="669"/>
      <c r="BT79" s="670"/>
      <c r="BU79" s="670"/>
      <c r="BV79" s="670"/>
      <c r="BW79" s="670"/>
      <c r="BX79" s="670"/>
      <c r="BY79" s="670"/>
      <c r="BZ79" s="670"/>
      <c r="CA79" s="670"/>
      <c r="CB79" s="670"/>
      <c r="CC79" s="670"/>
      <c r="CD79" s="670"/>
      <c r="CE79" s="670"/>
      <c r="CF79" s="670"/>
      <c r="CG79" s="685"/>
      <c r="CH79" s="689"/>
      <c r="CI79" s="691"/>
      <c r="CJ79" s="691"/>
      <c r="CK79" s="691"/>
      <c r="CL79" s="707"/>
      <c r="CM79" s="689"/>
      <c r="CN79" s="691"/>
      <c r="CO79" s="691"/>
      <c r="CP79" s="691"/>
      <c r="CQ79" s="707"/>
      <c r="CR79" s="689"/>
      <c r="CS79" s="691"/>
      <c r="CT79" s="691"/>
      <c r="CU79" s="691"/>
      <c r="CV79" s="707"/>
      <c r="CW79" s="689"/>
      <c r="CX79" s="691"/>
      <c r="CY79" s="691"/>
      <c r="CZ79" s="691"/>
      <c r="DA79" s="707"/>
      <c r="DB79" s="689"/>
      <c r="DC79" s="691"/>
      <c r="DD79" s="691"/>
      <c r="DE79" s="691"/>
      <c r="DF79" s="707"/>
      <c r="DG79" s="689"/>
      <c r="DH79" s="691"/>
      <c r="DI79" s="691"/>
      <c r="DJ79" s="691"/>
      <c r="DK79" s="707"/>
      <c r="DL79" s="689"/>
      <c r="DM79" s="691"/>
      <c r="DN79" s="691"/>
      <c r="DO79" s="691"/>
      <c r="DP79" s="707"/>
      <c r="DQ79" s="689"/>
      <c r="DR79" s="691"/>
      <c r="DS79" s="691"/>
      <c r="DT79" s="691"/>
      <c r="DU79" s="707"/>
      <c r="DV79" s="669"/>
      <c r="DW79" s="670"/>
      <c r="DX79" s="670"/>
      <c r="DY79" s="670"/>
      <c r="DZ79" s="744"/>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2"/>
      <c r="BA80" s="582"/>
      <c r="BB80" s="582"/>
      <c r="BC80" s="582"/>
      <c r="BD80" s="609"/>
      <c r="BE80" s="384"/>
      <c r="BF80" s="384"/>
      <c r="BG80" s="384"/>
      <c r="BH80" s="384"/>
      <c r="BI80" s="384"/>
      <c r="BJ80" s="384"/>
      <c r="BK80" s="384"/>
      <c r="BL80" s="384"/>
      <c r="BM80" s="384"/>
      <c r="BN80" s="384"/>
      <c r="BO80" s="384"/>
      <c r="BP80" s="384"/>
      <c r="BQ80" s="380">
        <v>74</v>
      </c>
      <c r="BR80" s="663"/>
      <c r="BS80" s="669"/>
      <c r="BT80" s="670"/>
      <c r="BU80" s="670"/>
      <c r="BV80" s="670"/>
      <c r="BW80" s="670"/>
      <c r="BX80" s="670"/>
      <c r="BY80" s="670"/>
      <c r="BZ80" s="670"/>
      <c r="CA80" s="670"/>
      <c r="CB80" s="670"/>
      <c r="CC80" s="670"/>
      <c r="CD80" s="670"/>
      <c r="CE80" s="670"/>
      <c r="CF80" s="670"/>
      <c r="CG80" s="685"/>
      <c r="CH80" s="689"/>
      <c r="CI80" s="691"/>
      <c r="CJ80" s="691"/>
      <c r="CK80" s="691"/>
      <c r="CL80" s="707"/>
      <c r="CM80" s="689"/>
      <c r="CN80" s="691"/>
      <c r="CO80" s="691"/>
      <c r="CP80" s="691"/>
      <c r="CQ80" s="707"/>
      <c r="CR80" s="689"/>
      <c r="CS80" s="691"/>
      <c r="CT80" s="691"/>
      <c r="CU80" s="691"/>
      <c r="CV80" s="707"/>
      <c r="CW80" s="689"/>
      <c r="CX80" s="691"/>
      <c r="CY80" s="691"/>
      <c r="CZ80" s="691"/>
      <c r="DA80" s="707"/>
      <c r="DB80" s="689"/>
      <c r="DC80" s="691"/>
      <c r="DD80" s="691"/>
      <c r="DE80" s="691"/>
      <c r="DF80" s="707"/>
      <c r="DG80" s="689"/>
      <c r="DH80" s="691"/>
      <c r="DI80" s="691"/>
      <c r="DJ80" s="691"/>
      <c r="DK80" s="707"/>
      <c r="DL80" s="689"/>
      <c r="DM80" s="691"/>
      <c r="DN80" s="691"/>
      <c r="DO80" s="691"/>
      <c r="DP80" s="707"/>
      <c r="DQ80" s="689"/>
      <c r="DR80" s="691"/>
      <c r="DS80" s="691"/>
      <c r="DT80" s="691"/>
      <c r="DU80" s="707"/>
      <c r="DV80" s="669"/>
      <c r="DW80" s="670"/>
      <c r="DX80" s="670"/>
      <c r="DY80" s="670"/>
      <c r="DZ80" s="744"/>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2"/>
      <c r="BA81" s="582"/>
      <c r="BB81" s="582"/>
      <c r="BC81" s="582"/>
      <c r="BD81" s="609"/>
      <c r="BE81" s="384"/>
      <c r="BF81" s="384"/>
      <c r="BG81" s="384"/>
      <c r="BH81" s="384"/>
      <c r="BI81" s="384"/>
      <c r="BJ81" s="384"/>
      <c r="BK81" s="384"/>
      <c r="BL81" s="384"/>
      <c r="BM81" s="384"/>
      <c r="BN81" s="384"/>
      <c r="BO81" s="384"/>
      <c r="BP81" s="384"/>
      <c r="BQ81" s="380">
        <v>75</v>
      </c>
      <c r="BR81" s="663"/>
      <c r="BS81" s="669"/>
      <c r="BT81" s="670"/>
      <c r="BU81" s="670"/>
      <c r="BV81" s="670"/>
      <c r="BW81" s="670"/>
      <c r="BX81" s="670"/>
      <c r="BY81" s="670"/>
      <c r="BZ81" s="670"/>
      <c r="CA81" s="670"/>
      <c r="CB81" s="670"/>
      <c r="CC81" s="670"/>
      <c r="CD81" s="670"/>
      <c r="CE81" s="670"/>
      <c r="CF81" s="670"/>
      <c r="CG81" s="685"/>
      <c r="CH81" s="689"/>
      <c r="CI81" s="691"/>
      <c r="CJ81" s="691"/>
      <c r="CK81" s="691"/>
      <c r="CL81" s="707"/>
      <c r="CM81" s="689"/>
      <c r="CN81" s="691"/>
      <c r="CO81" s="691"/>
      <c r="CP81" s="691"/>
      <c r="CQ81" s="707"/>
      <c r="CR81" s="689"/>
      <c r="CS81" s="691"/>
      <c r="CT81" s="691"/>
      <c r="CU81" s="691"/>
      <c r="CV81" s="707"/>
      <c r="CW81" s="689"/>
      <c r="CX81" s="691"/>
      <c r="CY81" s="691"/>
      <c r="CZ81" s="691"/>
      <c r="DA81" s="707"/>
      <c r="DB81" s="689"/>
      <c r="DC81" s="691"/>
      <c r="DD81" s="691"/>
      <c r="DE81" s="691"/>
      <c r="DF81" s="707"/>
      <c r="DG81" s="689"/>
      <c r="DH81" s="691"/>
      <c r="DI81" s="691"/>
      <c r="DJ81" s="691"/>
      <c r="DK81" s="707"/>
      <c r="DL81" s="689"/>
      <c r="DM81" s="691"/>
      <c r="DN81" s="691"/>
      <c r="DO81" s="691"/>
      <c r="DP81" s="707"/>
      <c r="DQ81" s="689"/>
      <c r="DR81" s="691"/>
      <c r="DS81" s="691"/>
      <c r="DT81" s="691"/>
      <c r="DU81" s="707"/>
      <c r="DV81" s="669"/>
      <c r="DW81" s="670"/>
      <c r="DX81" s="670"/>
      <c r="DY81" s="670"/>
      <c r="DZ81" s="744"/>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2"/>
      <c r="BA82" s="582"/>
      <c r="BB82" s="582"/>
      <c r="BC82" s="582"/>
      <c r="BD82" s="609"/>
      <c r="BE82" s="384"/>
      <c r="BF82" s="384"/>
      <c r="BG82" s="384"/>
      <c r="BH82" s="384"/>
      <c r="BI82" s="384"/>
      <c r="BJ82" s="384"/>
      <c r="BK82" s="384"/>
      <c r="BL82" s="384"/>
      <c r="BM82" s="384"/>
      <c r="BN82" s="384"/>
      <c r="BO82" s="384"/>
      <c r="BP82" s="384"/>
      <c r="BQ82" s="380">
        <v>76</v>
      </c>
      <c r="BR82" s="663"/>
      <c r="BS82" s="669"/>
      <c r="BT82" s="670"/>
      <c r="BU82" s="670"/>
      <c r="BV82" s="670"/>
      <c r="BW82" s="670"/>
      <c r="BX82" s="670"/>
      <c r="BY82" s="670"/>
      <c r="BZ82" s="670"/>
      <c r="CA82" s="670"/>
      <c r="CB82" s="670"/>
      <c r="CC82" s="670"/>
      <c r="CD82" s="670"/>
      <c r="CE82" s="670"/>
      <c r="CF82" s="670"/>
      <c r="CG82" s="685"/>
      <c r="CH82" s="689"/>
      <c r="CI82" s="691"/>
      <c r="CJ82" s="691"/>
      <c r="CK82" s="691"/>
      <c r="CL82" s="707"/>
      <c r="CM82" s="689"/>
      <c r="CN82" s="691"/>
      <c r="CO82" s="691"/>
      <c r="CP82" s="691"/>
      <c r="CQ82" s="707"/>
      <c r="CR82" s="689"/>
      <c r="CS82" s="691"/>
      <c r="CT82" s="691"/>
      <c r="CU82" s="691"/>
      <c r="CV82" s="707"/>
      <c r="CW82" s="689"/>
      <c r="CX82" s="691"/>
      <c r="CY82" s="691"/>
      <c r="CZ82" s="691"/>
      <c r="DA82" s="707"/>
      <c r="DB82" s="689"/>
      <c r="DC82" s="691"/>
      <c r="DD82" s="691"/>
      <c r="DE82" s="691"/>
      <c r="DF82" s="707"/>
      <c r="DG82" s="689"/>
      <c r="DH82" s="691"/>
      <c r="DI82" s="691"/>
      <c r="DJ82" s="691"/>
      <c r="DK82" s="707"/>
      <c r="DL82" s="689"/>
      <c r="DM82" s="691"/>
      <c r="DN82" s="691"/>
      <c r="DO82" s="691"/>
      <c r="DP82" s="707"/>
      <c r="DQ82" s="689"/>
      <c r="DR82" s="691"/>
      <c r="DS82" s="691"/>
      <c r="DT82" s="691"/>
      <c r="DU82" s="707"/>
      <c r="DV82" s="669"/>
      <c r="DW82" s="670"/>
      <c r="DX82" s="670"/>
      <c r="DY82" s="670"/>
      <c r="DZ82" s="744"/>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2"/>
      <c r="BA83" s="582"/>
      <c r="BB83" s="582"/>
      <c r="BC83" s="582"/>
      <c r="BD83" s="609"/>
      <c r="BE83" s="384"/>
      <c r="BF83" s="384"/>
      <c r="BG83" s="384"/>
      <c r="BH83" s="384"/>
      <c r="BI83" s="384"/>
      <c r="BJ83" s="384"/>
      <c r="BK83" s="384"/>
      <c r="BL83" s="384"/>
      <c r="BM83" s="384"/>
      <c r="BN83" s="384"/>
      <c r="BO83" s="384"/>
      <c r="BP83" s="384"/>
      <c r="BQ83" s="380">
        <v>77</v>
      </c>
      <c r="BR83" s="663"/>
      <c r="BS83" s="669"/>
      <c r="BT83" s="670"/>
      <c r="BU83" s="670"/>
      <c r="BV83" s="670"/>
      <c r="BW83" s="670"/>
      <c r="BX83" s="670"/>
      <c r="BY83" s="670"/>
      <c r="BZ83" s="670"/>
      <c r="CA83" s="670"/>
      <c r="CB83" s="670"/>
      <c r="CC83" s="670"/>
      <c r="CD83" s="670"/>
      <c r="CE83" s="670"/>
      <c r="CF83" s="670"/>
      <c r="CG83" s="685"/>
      <c r="CH83" s="689"/>
      <c r="CI83" s="691"/>
      <c r="CJ83" s="691"/>
      <c r="CK83" s="691"/>
      <c r="CL83" s="707"/>
      <c r="CM83" s="689"/>
      <c r="CN83" s="691"/>
      <c r="CO83" s="691"/>
      <c r="CP83" s="691"/>
      <c r="CQ83" s="707"/>
      <c r="CR83" s="689"/>
      <c r="CS83" s="691"/>
      <c r="CT83" s="691"/>
      <c r="CU83" s="691"/>
      <c r="CV83" s="707"/>
      <c r="CW83" s="689"/>
      <c r="CX83" s="691"/>
      <c r="CY83" s="691"/>
      <c r="CZ83" s="691"/>
      <c r="DA83" s="707"/>
      <c r="DB83" s="689"/>
      <c r="DC83" s="691"/>
      <c r="DD83" s="691"/>
      <c r="DE83" s="691"/>
      <c r="DF83" s="707"/>
      <c r="DG83" s="689"/>
      <c r="DH83" s="691"/>
      <c r="DI83" s="691"/>
      <c r="DJ83" s="691"/>
      <c r="DK83" s="707"/>
      <c r="DL83" s="689"/>
      <c r="DM83" s="691"/>
      <c r="DN83" s="691"/>
      <c r="DO83" s="691"/>
      <c r="DP83" s="707"/>
      <c r="DQ83" s="689"/>
      <c r="DR83" s="691"/>
      <c r="DS83" s="691"/>
      <c r="DT83" s="691"/>
      <c r="DU83" s="707"/>
      <c r="DV83" s="669"/>
      <c r="DW83" s="670"/>
      <c r="DX83" s="670"/>
      <c r="DY83" s="670"/>
      <c r="DZ83" s="744"/>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2"/>
      <c r="BA84" s="582"/>
      <c r="BB84" s="582"/>
      <c r="BC84" s="582"/>
      <c r="BD84" s="609"/>
      <c r="BE84" s="384"/>
      <c r="BF84" s="384"/>
      <c r="BG84" s="384"/>
      <c r="BH84" s="384"/>
      <c r="BI84" s="384"/>
      <c r="BJ84" s="384"/>
      <c r="BK84" s="384"/>
      <c r="BL84" s="384"/>
      <c r="BM84" s="384"/>
      <c r="BN84" s="384"/>
      <c r="BO84" s="384"/>
      <c r="BP84" s="384"/>
      <c r="BQ84" s="380">
        <v>78</v>
      </c>
      <c r="BR84" s="663"/>
      <c r="BS84" s="669"/>
      <c r="BT84" s="670"/>
      <c r="BU84" s="670"/>
      <c r="BV84" s="670"/>
      <c r="BW84" s="670"/>
      <c r="BX84" s="670"/>
      <c r="BY84" s="670"/>
      <c r="BZ84" s="670"/>
      <c r="CA84" s="670"/>
      <c r="CB84" s="670"/>
      <c r="CC84" s="670"/>
      <c r="CD84" s="670"/>
      <c r="CE84" s="670"/>
      <c r="CF84" s="670"/>
      <c r="CG84" s="685"/>
      <c r="CH84" s="689"/>
      <c r="CI84" s="691"/>
      <c r="CJ84" s="691"/>
      <c r="CK84" s="691"/>
      <c r="CL84" s="707"/>
      <c r="CM84" s="689"/>
      <c r="CN84" s="691"/>
      <c r="CO84" s="691"/>
      <c r="CP84" s="691"/>
      <c r="CQ84" s="707"/>
      <c r="CR84" s="689"/>
      <c r="CS84" s="691"/>
      <c r="CT84" s="691"/>
      <c r="CU84" s="691"/>
      <c r="CV84" s="707"/>
      <c r="CW84" s="689"/>
      <c r="CX84" s="691"/>
      <c r="CY84" s="691"/>
      <c r="CZ84" s="691"/>
      <c r="DA84" s="707"/>
      <c r="DB84" s="689"/>
      <c r="DC84" s="691"/>
      <c r="DD84" s="691"/>
      <c r="DE84" s="691"/>
      <c r="DF84" s="707"/>
      <c r="DG84" s="689"/>
      <c r="DH84" s="691"/>
      <c r="DI84" s="691"/>
      <c r="DJ84" s="691"/>
      <c r="DK84" s="707"/>
      <c r="DL84" s="689"/>
      <c r="DM84" s="691"/>
      <c r="DN84" s="691"/>
      <c r="DO84" s="691"/>
      <c r="DP84" s="707"/>
      <c r="DQ84" s="689"/>
      <c r="DR84" s="691"/>
      <c r="DS84" s="691"/>
      <c r="DT84" s="691"/>
      <c r="DU84" s="707"/>
      <c r="DV84" s="669"/>
      <c r="DW84" s="670"/>
      <c r="DX84" s="670"/>
      <c r="DY84" s="670"/>
      <c r="DZ84" s="744"/>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2"/>
      <c r="BA85" s="582"/>
      <c r="BB85" s="582"/>
      <c r="BC85" s="582"/>
      <c r="BD85" s="609"/>
      <c r="BE85" s="384"/>
      <c r="BF85" s="384"/>
      <c r="BG85" s="384"/>
      <c r="BH85" s="384"/>
      <c r="BI85" s="384"/>
      <c r="BJ85" s="384"/>
      <c r="BK85" s="384"/>
      <c r="BL85" s="384"/>
      <c r="BM85" s="384"/>
      <c r="BN85" s="384"/>
      <c r="BO85" s="384"/>
      <c r="BP85" s="384"/>
      <c r="BQ85" s="380">
        <v>79</v>
      </c>
      <c r="BR85" s="663"/>
      <c r="BS85" s="669"/>
      <c r="BT85" s="670"/>
      <c r="BU85" s="670"/>
      <c r="BV85" s="670"/>
      <c r="BW85" s="670"/>
      <c r="BX85" s="670"/>
      <c r="BY85" s="670"/>
      <c r="BZ85" s="670"/>
      <c r="CA85" s="670"/>
      <c r="CB85" s="670"/>
      <c r="CC85" s="670"/>
      <c r="CD85" s="670"/>
      <c r="CE85" s="670"/>
      <c r="CF85" s="670"/>
      <c r="CG85" s="685"/>
      <c r="CH85" s="689"/>
      <c r="CI85" s="691"/>
      <c r="CJ85" s="691"/>
      <c r="CK85" s="691"/>
      <c r="CL85" s="707"/>
      <c r="CM85" s="689"/>
      <c r="CN85" s="691"/>
      <c r="CO85" s="691"/>
      <c r="CP85" s="691"/>
      <c r="CQ85" s="707"/>
      <c r="CR85" s="689"/>
      <c r="CS85" s="691"/>
      <c r="CT85" s="691"/>
      <c r="CU85" s="691"/>
      <c r="CV85" s="707"/>
      <c r="CW85" s="689"/>
      <c r="CX85" s="691"/>
      <c r="CY85" s="691"/>
      <c r="CZ85" s="691"/>
      <c r="DA85" s="707"/>
      <c r="DB85" s="689"/>
      <c r="DC85" s="691"/>
      <c r="DD85" s="691"/>
      <c r="DE85" s="691"/>
      <c r="DF85" s="707"/>
      <c r="DG85" s="689"/>
      <c r="DH85" s="691"/>
      <c r="DI85" s="691"/>
      <c r="DJ85" s="691"/>
      <c r="DK85" s="707"/>
      <c r="DL85" s="689"/>
      <c r="DM85" s="691"/>
      <c r="DN85" s="691"/>
      <c r="DO85" s="691"/>
      <c r="DP85" s="707"/>
      <c r="DQ85" s="689"/>
      <c r="DR85" s="691"/>
      <c r="DS85" s="691"/>
      <c r="DT85" s="691"/>
      <c r="DU85" s="707"/>
      <c r="DV85" s="669"/>
      <c r="DW85" s="670"/>
      <c r="DX85" s="670"/>
      <c r="DY85" s="670"/>
      <c r="DZ85" s="744"/>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2"/>
      <c r="BA86" s="582"/>
      <c r="BB86" s="582"/>
      <c r="BC86" s="582"/>
      <c r="BD86" s="609"/>
      <c r="BE86" s="384"/>
      <c r="BF86" s="384"/>
      <c r="BG86" s="384"/>
      <c r="BH86" s="384"/>
      <c r="BI86" s="384"/>
      <c r="BJ86" s="384"/>
      <c r="BK86" s="384"/>
      <c r="BL86" s="384"/>
      <c r="BM86" s="384"/>
      <c r="BN86" s="384"/>
      <c r="BO86" s="384"/>
      <c r="BP86" s="384"/>
      <c r="BQ86" s="380">
        <v>80</v>
      </c>
      <c r="BR86" s="663"/>
      <c r="BS86" s="669"/>
      <c r="BT86" s="670"/>
      <c r="BU86" s="670"/>
      <c r="BV86" s="670"/>
      <c r="BW86" s="670"/>
      <c r="BX86" s="670"/>
      <c r="BY86" s="670"/>
      <c r="BZ86" s="670"/>
      <c r="CA86" s="670"/>
      <c r="CB86" s="670"/>
      <c r="CC86" s="670"/>
      <c r="CD86" s="670"/>
      <c r="CE86" s="670"/>
      <c r="CF86" s="670"/>
      <c r="CG86" s="685"/>
      <c r="CH86" s="689"/>
      <c r="CI86" s="691"/>
      <c r="CJ86" s="691"/>
      <c r="CK86" s="691"/>
      <c r="CL86" s="707"/>
      <c r="CM86" s="689"/>
      <c r="CN86" s="691"/>
      <c r="CO86" s="691"/>
      <c r="CP86" s="691"/>
      <c r="CQ86" s="707"/>
      <c r="CR86" s="689"/>
      <c r="CS86" s="691"/>
      <c r="CT86" s="691"/>
      <c r="CU86" s="691"/>
      <c r="CV86" s="707"/>
      <c r="CW86" s="689"/>
      <c r="CX86" s="691"/>
      <c r="CY86" s="691"/>
      <c r="CZ86" s="691"/>
      <c r="DA86" s="707"/>
      <c r="DB86" s="689"/>
      <c r="DC86" s="691"/>
      <c r="DD86" s="691"/>
      <c r="DE86" s="691"/>
      <c r="DF86" s="707"/>
      <c r="DG86" s="689"/>
      <c r="DH86" s="691"/>
      <c r="DI86" s="691"/>
      <c r="DJ86" s="691"/>
      <c r="DK86" s="707"/>
      <c r="DL86" s="689"/>
      <c r="DM86" s="691"/>
      <c r="DN86" s="691"/>
      <c r="DO86" s="691"/>
      <c r="DP86" s="707"/>
      <c r="DQ86" s="689"/>
      <c r="DR86" s="691"/>
      <c r="DS86" s="691"/>
      <c r="DT86" s="691"/>
      <c r="DU86" s="707"/>
      <c r="DV86" s="669"/>
      <c r="DW86" s="670"/>
      <c r="DX86" s="670"/>
      <c r="DY86" s="670"/>
      <c r="DZ86" s="744"/>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2"/>
      <c r="BA87" s="622"/>
      <c r="BB87" s="622"/>
      <c r="BC87" s="622"/>
      <c r="BD87" s="631"/>
      <c r="BE87" s="384"/>
      <c r="BF87" s="384"/>
      <c r="BG87" s="384"/>
      <c r="BH87" s="384"/>
      <c r="BI87" s="384"/>
      <c r="BJ87" s="384"/>
      <c r="BK87" s="384"/>
      <c r="BL87" s="384"/>
      <c r="BM87" s="384"/>
      <c r="BN87" s="384"/>
      <c r="BO87" s="384"/>
      <c r="BP87" s="384"/>
      <c r="BQ87" s="380">
        <v>81</v>
      </c>
      <c r="BR87" s="663"/>
      <c r="BS87" s="669"/>
      <c r="BT87" s="670"/>
      <c r="BU87" s="670"/>
      <c r="BV87" s="670"/>
      <c r="BW87" s="670"/>
      <c r="BX87" s="670"/>
      <c r="BY87" s="670"/>
      <c r="BZ87" s="670"/>
      <c r="CA87" s="670"/>
      <c r="CB87" s="670"/>
      <c r="CC87" s="670"/>
      <c r="CD87" s="670"/>
      <c r="CE87" s="670"/>
      <c r="CF87" s="670"/>
      <c r="CG87" s="685"/>
      <c r="CH87" s="689"/>
      <c r="CI87" s="691"/>
      <c r="CJ87" s="691"/>
      <c r="CK87" s="691"/>
      <c r="CL87" s="707"/>
      <c r="CM87" s="689"/>
      <c r="CN87" s="691"/>
      <c r="CO87" s="691"/>
      <c r="CP87" s="691"/>
      <c r="CQ87" s="707"/>
      <c r="CR87" s="689"/>
      <c r="CS87" s="691"/>
      <c r="CT87" s="691"/>
      <c r="CU87" s="691"/>
      <c r="CV87" s="707"/>
      <c r="CW87" s="689"/>
      <c r="CX87" s="691"/>
      <c r="CY87" s="691"/>
      <c r="CZ87" s="691"/>
      <c r="DA87" s="707"/>
      <c r="DB87" s="689"/>
      <c r="DC87" s="691"/>
      <c r="DD87" s="691"/>
      <c r="DE87" s="691"/>
      <c r="DF87" s="707"/>
      <c r="DG87" s="689"/>
      <c r="DH87" s="691"/>
      <c r="DI87" s="691"/>
      <c r="DJ87" s="691"/>
      <c r="DK87" s="707"/>
      <c r="DL87" s="689"/>
      <c r="DM87" s="691"/>
      <c r="DN87" s="691"/>
      <c r="DO87" s="691"/>
      <c r="DP87" s="707"/>
      <c r="DQ87" s="689"/>
      <c r="DR87" s="691"/>
      <c r="DS87" s="691"/>
      <c r="DT87" s="691"/>
      <c r="DU87" s="707"/>
      <c r="DV87" s="669"/>
      <c r="DW87" s="670"/>
      <c r="DX87" s="670"/>
      <c r="DY87" s="670"/>
      <c r="DZ87" s="744"/>
      <c r="EA87" s="372"/>
    </row>
    <row r="88" spans="1:131" s="369" customFormat="1" ht="26.25" customHeight="1">
      <c r="A88" s="381" t="s">
        <v>266</v>
      </c>
      <c r="B88" s="410" t="s">
        <v>469</v>
      </c>
      <c r="C88" s="430"/>
      <c r="D88" s="430"/>
      <c r="E88" s="430"/>
      <c r="F88" s="430"/>
      <c r="G88" s="430"/>
      <c r="H88" s="430"/>
      <c r="I88" s="430"/>
      <c r="J88" s="430"/>
      <c r="K88" s="430"/>
      <c r="L88" s="430"/>
      <c r="M88" s="430"/>
      <c r="N88" s="430"/>
      <c r="O88" s="430"/>
      <c r="P88" s="446"/>
      <c r="Q88" s="457"/>
      <c r="R88" s="469"/>
      <c r="S88" s="469"/>
      <c r="T88" s="469"/>
      <c r="U88" s="469"/>
      <c r="V88" s="469"/>
      <c r="W88" s="469"/>
      <c r="X88" s="469"/>
      <c r="Y88" s="469"/>
      <c r="Z88" s="469"/>
      <c r="AA88" s="469"/>
      <c r="AB88" s="469"/>
      <c r="AC88" s="469"/>
      <c r="AD88" s="469"/>
      <c r="AE88" s="469"/>
      <c r="AF88" s="465">
        <v>79825</v>
      </c>
      <c r="AG88" s="465"/>
      <c r="AH88" s="465"/>
      <c r="AI88" s="465"/>
      <c r="AJ88" s="465"/>
      <c r="AK88" s="469"/>
      <c r="AL88" s="469"/>
      <c r="AM88" s="469"/>
      <c r="AN88" s="469"/>
      <c r="AO88" s="469"/>
      <c r="AP88" s="465">
        <v>50463</v>
      </c>
      <c r="AQ88" s="465"/>
      <c r="AR88" s="465"/>
      <c r="AS88" s="465"/>
      <c r="AT88" s="465"/>
      <c r="AU88" s="465">
        <v>1155</v>
      </c>
      <c r="AV88" s="465"/>
      <c r="AW88" s="465"/>
      <c r="AX88" s="465"/>
      <c r="AY88" s="465"/>
      <c r="AZ88" s="584"/>
      <c r="BA88" s="584"/>
      <c r="BB88" s="584"/>
      <c r="BC88" s="584"/>
      <c r="BD88" s="611"/>
      <c r="BE88" s="384"/>
      <c r="BF88" s="384"/>
      <c r="BG88" s="384"/>
      <c r="BH88" s="384"/>
      <c r="BI88" s="384"/>
      <c r="BJ88" s="384"/>
      <c r="BK88" s="384"/>
      <c r="BL88" s="384"/>
      <c r="BM88" s="384"/>
      <c r="BN88" s="384"/>
      <c r="BO88" s="384"/>
      <c r="BP88" s="384"/>
      <c r="BQ88" s="380">
        <v>82</v>
      </c>
      <c r="BR88" s="663"/>
      <c r="BS88" s="669"/>
      <c r="BT88" s="670"/>
      <c r="BU88" s="670"/>
      <c r="BV88" s="670"/>
      <c r="BW88" s="670"/>
      <c r="BX88" s="670"/>
      <c r="BY88" s="670"/>
      <c r="BZ88" s="670"/>
      <c r="CA88" s="670"/>
      <c r="CB88" s="670"/>
      <c r="CC88" s="670"/>
      <c r="CD88" s="670"/>
      <c r="CE88" s="670"/>
      <c r="CF88" s="670"/>
      <c r="CG88" s="685"/>
      <c r="CH88" s="689"/>
      <c r="CI88" s="691"/>
      <c r="CJ88" s="691"/>
      <c r="CK88" s="691"/>
      <c r="CL88" s="707"/>
      <c r="CM88" s="689"/>
      <c r="CN88" s="691"/>
      <c r="CO88" s="691"/>
      <c r="CP88" s="691"/>
      <c r="CQ88" s="707"/>
      <c r="CR88" s="689"/>
      <c r="CS88" s="691"/>
      <c r="CT88" s="691"/>
      <c r="CU88" s="691"/>
      <c r="CV88" s="707"/>
      <c r="CW88" s="689"/>
      <c r="CX88" s="691"/>
      <c r="CY88" s="691"/>
      <c r="CZ88" s="691"/>
      <c r="DA88" s="707"/>
      <c r="DB88" s="689"/>
      <c r="DC88" s="691"/>
      <c r="DD88" s="691"/>
      <c r="DE88" s="691"/>
      <c r="DF88" s="707"/>
      <c r="DG88" s="689"/>
      <c r="DH88" s="691"/>
      <c r="DI88" s="691"/>
      <c r="DJ88" s="691"/>
      <c r="DK88" s="707"/>
      <c r="DL88" s="689"/>
      <c r="DM88" s="691"/>
      <c r="DN88" s="691"/>
      <c r="DO88" s="691"/>
      <c r="DP88" s="707"/>
      <c r="DQ88" s="689"/>
      <c r="DR88" s="691"/>
      <c r="DS88" s="691"/>
      <c r="DT88" s="691"/>
      <c r="DU88" s="707"/>
      <c r="DV88" s="669"/>
      <c r="DW88" s="670"/>
      <c r="DX88" s="670"/>
      <c r="DY88" s="670"/>
      <c r="DZ88" s="744"/>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3"/>
      <c r="BA89" s="623"/>
      <c r="BB89" s="623"/>
      <c r="BC89" s="623"/>
      <c r="BD89" s="623"/>
      <c r="BE89" s="384"/>
      <c r="BF89" s="384"/>
      <c r="BG89" s="384"/>
      <c r="BH89" s="384"/>
      <c r="BI89" s="384"/>
      <c r="BJ89" s="384"/>
      <c r="BK89" s="384"/>
      <c r="BL89" s="384"/>
      <c r="BM89" s="384"/>
      <c r="BN89" s="384"/>
      <c r="BO89" s="384"/>
      <c r="BP89" s="384"/>
      <c r="BQ89" s="380">
        <v>83</v>
      </c>
      <c r="BR89" s="663"/>
      <c r="BS89" s="669"/>
      <c r="BT89" s="670"/>
      <c r="BU89" s="670"/>
      <c r="BV89" s="670"/>
      <c r="BW89" s="670"/>
      <c r="BX89" s="670"/>
      <c r="BY89" s="670"/>
      <c r="BZ89" s="670"/>
      <c r="CA89" s="670"/>
      <c r="CB89" s="670"/>
      <c r="CC89" s="670"/>
      <c r="CD89" s="670"/>
      <c r="CE89" s="670"/>
      <c r="CF89" s="670"/>
      <c r="CG89" s="685"/>
      <c r="CH89" s="689"/>
      <c r="CI89" s="691"/>
      <c r="CJ89" s="691"/>
      <c r="CK89" s="691"/>
      <c r="CL89" s="707"/>
      <c r="CM89" s="689"/>
      <c r="CN89" s="691"/>
      <c r="CO89" s="691"/>
      <c r="CP89" s="691"/>
      <c r="CQ89" s="707"/>
      <c r="CR89" s="689"/>
      <c r="CS89" s="691"/>
      <c r="CT89" s="691"/>
      <c r="CU89" s="691"/>
      <c r="CV89" s="707"/>
      <c r="CW89" s="689"/>
      <c r="CX89" s="691"/>
      <c r="CY89" s="691"/>
      <c r="CZ89" s="691"/>
      <c r="DA89" s="707"/>
      <c r="DB89" s="689"/>
      <c r="DC89" s="691"/>
      <c r="DD89" s="691"/>
      <c r="DE89" s="691"/>
      <c r="DF89" s="707"/>
      <c r="DG89" s="689"/>
      <c r="DH89" s="691"/>
      <c r="DI89" s="691"/>
      <c r="DJ89" s="691"/>
      <c r="DK89" s="707"/>
      <c r="DL89" s="689"/>
      <c r="DM89" s="691"/>
      <c r="DN89" s="691"/>
      <c r="DO89" s="691"/>
      <c r="DP89" s="707"/>
      <c r="DQ89" s="689"/>
      <c r="DR89" s="691"/>
      <c r="DS89" s="691"/>
      <c r="DT89" s="691"/>
      <c r="DU89" s="707"/>
      <c r="DV89" s="669"/>
      <c r="DW89" s="670"/>
      <c r="DX89" s="670"/>
      <c r="DY89" s="670"/>
      <c r="DZ89" s="744"/>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3"/>
      <c r="BA90" s="623"/>
      <c r="BB90" s="623"/>
      <c r="BC90" s="623"/>
      <c r="BD90" s="623"/>
      <c r="BE90" s="384"/>
      <c r="BF90" s="384"/>
      <c r="BG90" s="384"/>
      <c r="BH90" s="384"/>
      <c r="BI90" s="384"/>
      <c r="BJ90" s="384"/>
      <c r="BK90" s="384"/>
      <c r="BL90" s="384"/>
      <c r="BM90" s="384"/>
      <c r="BN90" s="384"/>
      <c r="BO90" s="384"/>
      <c r="BP90" s="384"/>
      <c r="BQ90" s="380">
        <v>84</v>
      </c>
      <c r="BR90" s="663"/>
      <c r="BS90" s="669"/>
      <c r="BT90" s="670"/>
      <c r="BU90" s="670"/>
      <c r="BV90" s="670"/>
      <c r="BW90" s="670"/>
      <c r="BX90" s="670"/>
      <c r="BY90" s="670"/>
      <c r="BZ90" s="670"/>
      <c r="CA90" s="670"/>
      <c r="CB90" s="670"/>
      <c r="CC90" s="670"/>
      <c r="CD90" s="670"/>
      <c r="CE90" s="670"/>
      <c r="CF90" s="670"/>
      <c r="CG90" s="685"/>
      <c r="CH90" s="689"/>
      <c r="CI90" s="691"/>
      <c r="CJ90" s="691"/>
      <c r="CK90" s="691"/>
      <c r="CL90" s="707"/>
      <c r="CM90" s="689"/>
      <c r="CN90" s="691"/>
      <c r="CO90" s="691"/>
      <c r="CP90" s="691"/>
      <c r="CQ90" s="707"/>
      <c r="CR90" s="689"/>
      <c r="CS90" s="691"/>
      <c r="CT90" s="691"/>
      <c r="CU90" s="691"/>
      <c r="CV90" s="707"/>
      <c r="CW90" s="689"/>
      <c r="CX90" s="691"/>
      <c r="CY90" s="691"/>
      <c r="CZ90" s="691"/>
      <c r="DA90" s="707"/>
      <c r="DB90" s="689"/>
      <c r="DC90" s="691"/>
      <c r="DD90" s="691"/>
      <c r="DE90" s="691"/>
      <c r="DF90" s="707"/>
      <c r="DG90" s="689"/>
      <c r="DH90" s="691"/>
      <c r="DI90" s="691"/>
      <c r="DJ90" s="691"/>
      <c r="DK90" s="707"/>
      <c r="DL90" s="689"/>
      <c r="DM90" s="691"/>
      <c r="DN90" s="691"/>
      <c r="DO90" s="691"/>
      <c r="DP90" s="707"/>
      <c r="DQ90" s="689"/>
      <c r="DR90" s="691"/>
      <c r="DS90" s="691"/>
      <c r="DT90" s="691"/>
      <c r="DU90" s="707"/>
      <c r="DV90" s="669"/>
      <c r="DW90" s="670"/>
      <c r="DX90" s="670"/>
      <c r="DY90" s="670"/>
      <c r="DZ90" s="744"/>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3"/>
      <c r="BA91" s="623"/>
      <c r="BB91" s="623"/>
      <c r="BC91" s="623"/>
      <c r="BD91" s="623"/>
      <c r="BE91" s="384"/>
      <c r="BF91" s="384"/>
      <c r="BG91" s="384"/>
      <c r="BH91" s="384"/>
      <c r="BI91" s="384"/>
      <c r="BJ91" s="384"/>
      <c r="BK91" s="384"/>
      <c r="BL91" s="384"/>
      <c r="BM91" s="384"/>
      <c r="BN91" s="384"/>
      <c r="BO91" s="384"/>
      <c r="BP91" s="384"/>
      <c r="BQ91" s="380">
        <v>85</v>
      </c>
      <c r="BR91" s="663"/>
      <c r="BS91" s="669"/>
      <c r="BT91" s="670"/>
      <c r="BU91" s="670"/>
      <c r="BV91" s="670"/>
      <c r="BW91" s="670"/>
      <c r="BX91" s="670"/>
      <c r="BY91" s="670"/>
      <c r="BZ91" s="670"/>
      <c r="CA91" s="670"/>
      <c r="CB91" s="670"/>
      <c r="CC91" s="670"/>
      <c r="CD91" s="670"/>
      <c r="CE91" s="670"/>
      <c r="CF91" s="670"/>
      <c r="CG91" s="685"/>
      <c r="CH91" s="689"/>
      <c r="CI91" s="691"/>
      <c r="CJ91" s="691"/>
      <c r="CK91" s="691"/>
      <c r="CL91" s="707"/>
      <c r="CM91" s="689"/>
      <c r="CN91" s="691"/>
      <c r="CO91" s="691"/>
      <c r="CP91" s="691"/>
      <c r="CQ91" s="707"/>
      <c r="CR91" s="689"/>
      <c r="CS91" s="691"/>
      <c r="CT91" s="691"/>
      <c r="CU91" s="691"/>
      <c r="CV91" s="707"/>
      <c r="CW91" s="689"/>
      <c r="CX91" s="691"/>
      <c r="CY91" s="691"/>
      <c r="CZ91" s="691"/>
      <c r="DA91" s="707"/>
      <c r="DB91" s="689"/>
      <c r="DC91" s="691"/>
      <c r="DD91" s="691"/>
      <c r="DE91" s="691"/>
      <c r="DF91" s="707"/>
      <c r="DG91" s="689"/>
      <c r="DH91" s="691"/>
      <c r="DI91" s="691"/>
      <c r="DJ91" s="691"/>
      <c r="DK91" s="707"/>
      <c r="DL91" s="689"/>
      <c r="DM91" s="691"/>
      <c r="DN91" s="691"/>
      <c r="DO91" s="691"/>
      <c r="DP91" s="707"/>
      <c r="DQ91" s="689"/>
      <c r="DR91" s="691"/>
      <c r="DS91" s="691"/>
      <c r="DT91" s="691"/>
      <c r="DU91" s="707"/>
      <c r="DV91" s="669"/>
      <c r="DW91" s="670"/>
      <c r="DX91" s="670"/>
      <c r="DY91" s="670"/>
      <c r="DZ91" s="744"/>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3"/>
      <c r="BA92" s="623"/>
      <c r="BB92" s="623"/>
      <c r="BC92" s="623"/>
      <c r="BD92" s="623"/>
      <c r="BE92" s="384"/>
      <c r="BF92" s="384"/>
      <c r="BG92" s="384"/>
      <c r="BH92" s="384"/>
      <c r="BI92" s="384"/>
      <c r="BJ92" s="384"/>
      <c r="BK92" s="384"/>
      <c r="BL92" s="384"/>
      <c r="BM92" s="384"/>
      <c r="BN92" s="384"/>
      <c r="BO92" s="384"/>
      <c r="BP92" s="384"/>
      <c r="BQ92" s="380">
        <v>86</v>
      </c>
      <c r="BR92" s="663"/>
      <c r="BS92" s="669"/>
      <c r="BT92" s="670"/>
      <c r="BU92" s="670"/>
      <c r="BV92" s="670"/>
      <c r="BW92" s="670"/>
      <c r="BX92" s="670"/>
      <c r="BY92" s="670"/>
      <c r="BZ92" s="670"/>
      <c r="CA92" s="670"/>
      <c r="CB92" s="670"/>
      <c r="CC92" s="670"/>
      <c r="CD92" s="670"/>
      <c r="CE92" s="670"/>
      <c r="CF92" s="670"/>
      <c r="CG92" s="685"/>
      <c r="CH92" s="689"/>
      <c r="CI92" s="691"/>
      <c r="CJ92" s="691"/>
      <c r="CK92" s="691"/>
      <c r="CL92" s="707"/>
      <c r="CM92" s="689"/>
      <c r="CN92" s="691"/>
      <c r="CO92" s="691"/>
      <c r="CP92" s="691"/>
      <c r="CQ92" s="707"/>
      <c r="CR92" s="689"/>
      <c r="CS92" s="691"/>
      <c r="CT92" s="691"/>
      <c r="CU92" s="691"/>
      <c r="CV92" s="707"/>
      <c r="CW92" s="689"/>
      <c r="CX92" s="691"/>
      <c r="CY92" s="691"/>
      <c r="CZ92" s="691"/>
      <c r="DA92" s="707"/>
      <c r="DB92" s="689"/>
      <c r="DC92" s="691"/>
      <c r="DD92" s="691"/>
      <c r="DE92" s="691"/>
      <c r="DF92" s="707"/>
      <c r="DG92" s="689"/>
      <c r="DH92" s="691"/>
      <c r="DI92" s="691"/>
      <c r="DJ92" s="691"/>
      <c r="DK92" s="707"/>
      <c r="DL92" s="689"/>
      <c r="DM92" s="691"/>
      <c r="DN92" s="691"/>
      <c r="DO92" s="691"/>
      <c r="DP92" s="707"/>
      <c r="DQ92" s="689"/>
      <c r="DR92" s="691"/>
      <c r="DS92" s="691"/>
      <c r="DT92" s="691"/>
      <c r="DU92" s="707"/>
      <c r="DV92" s="669"/>
      <c r="DW92" s="670"/>
      <c r="DX92" s="670"/>
      <c r="DY92" s="670"/>
      <c r="DZ92" s="744"/>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3"/>
      <c r="BA93" s="623"/>
      <c r="BB93" s="623"/>
      <c r="BC93" s="623"/>
      <c r="BD93" s="623"/>
      <c r="BE93" s="384"/>
      <c r="BF93" s="384"/>
      <c r="BG93" s="384"/>
      <c r="BH93" s="384"/>
      <c r="BI93" s="384"/>
      <c r="BJ93" s="384"/>
      <c r="BK93" s="384"/>
      <c r="BL93" s="384"/>
      <c r="BM93" s="384"/>
      <c r="BN93" s="384"/>
      <c r="BO93" s="384"/>
      <c r="BP93" s="384"/>
      <c r="BQ93" s="380">
        <v>87</v>
      </c>
      <c r="BR93" s="663"/>
      <c r="BS93" s="669"/>
      <c r="BT93" s="670"/>
      <c r="BU93" s="670"/>
      <c r="BV93" s="670"/>
      <c r="BW93" s="670"/>
      <c r="BX93" s="670"/>
      <c r="BY93" s="670"/>
      <c r="BZ93" s="670"/>
      <c r="CA93" s="670"/>
      <c r="CB93" s="670"/>
      <c r="CC93" s="670"/>
      <c r="CD93" s="670"/>
      <c r="CE93" s="670"/>
      <c r="CF93" s="670"/>
      <c r="CG93" s="685"/>
      <c r="CH93" s="689"/>
      <c r="CI93" s="691"/>
      <c r="CJ93" s="691"/>
      <c r="CK93" s="691"/>
      <c r="CL93" s="707"/>
      <c r="CM93" s="689"/>
      <c r="CN93" s="691"/>
      <c r="CO93" s="691"/>
      <c r="CP93" s="691"/>
      <c r="CQ93" s="707"/>
      <c r="CR93" s="689"/>
      <c r="CS93" s="691"/>
      <c r="CT93" s="691"/>
      <c r="CU93" s="691"/>
      <c r="CV93" s="707"/>
      <c r="CW93" s="689"/>
      <c r="CX93" s="691"/>
      <c r="CY93" s="691"/>
      <c r="CZ93" s="691"/>
      <c r="DA93" s="707"/>
      <c r="DB93" s="689"/>
      <c r="DC93" s="691"/>
      <c r="DD93" s="691"/>
      <c r="DE93" s="691"/>
      <c r="DF93" s="707"/>
      <c r="DG93" s="689"/>
      <c r="DH93" s="691"/>
      <c r="DI93" s="691"/>
      <c r="DJ93" s="691"/>
      <c r="DK93" s="707"/>
      <c r="DL93" s="689"/>
      <c r="DM93" s="691"/>
      <c r="DN93" s="691"/>
      <c r="DO93" s="691"/>
      <c r="DP93" s="707"/>
      <c r="DQ93" s="689"/>
      <c r="DR93" s="691"/>
      <c r="DS93" s="691"/>
      <c r="DT93" s="691"/>
      <c r="DU93" s="707"/>
      <c r="DV93" s="669"/>
      <c r="DW93" s="670"/>
      <c r="DX93" s="670"/>
      <c r="DY93" s="670"/>
      <c r="DZ93" s="744"/>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3"/>
      <c r="BA94" s="623"/>
      <c r="BB94" s="623"/>
      <c r="BC94" s="623"/>
      <c r="BD94" s="623"/>
      <c r="BE94" s="384"/>
      <c r="BF94" s="384"/>
      <c r="BG94" s="384"/>
      <c r="BH94" s="384"/>
      <c r="BI94" s="384"/>
      <c r="BJ94" s="384"/>
      <c r="BK94" s="384"/>
      <c r="BL94" s="384"/>
      <c r="BM94" s="384"/>
      <c r="BN94" s="384"/>
      <c r="BO94" s="384"/>
      <c r="BP94" s="384"/>
      <c r="BQ94" s="380">
        <v>88</v>
      </c>
      <c r="BR94" s="663"/>
      <c r="BS94" s="669"/>
      <c r="BT94" s="670"/>
      <c r="BU94" s="670"/>
      <c r="BV94" s="670"/>
      <c r="BW94" s="670"/>
      <c r="BX94" s="670"/>
      <c r="BY94" s="670"/>
      <c r="BZ94" s="670"/>
      <c r="CA94" s="670"/>
      <c r="CB94" s="670"/>
      <c r="CC94" s="670"/>
      <c r="CD94" s="670"/>
      <c r="CE94" s="670"/>
      <c r="CF94" s="670"/>
      <c r="CG94" s="685"/>
      <c r="CH94" s="689"/>
      <c r="CI94" s="691"/>
      <c r="CJ94" s="691"/>
      <c r="CK94" s="691"/>
      <c r="CL94" s="707"/>
      <c r="CM94" s="689"/>
      <c r="CN94" s="691"/>
      <c r="CO94" s="691"/>
      <c r="CP94" s="691"/>
      <c r="CQ94" s="707"/>
      <c r="CR94" s="689"/>
      <c r="CS94" s="691"/>
      <c r="CT94" s="691"/>
      <c r="CU94" s="691"/>
      <c r="CV94" s="707"/>
      <c r="CW94" s="689"/>
      <c r="CX94" s="691"/>
      <c r="CY94" s="691"/>
      <c r="CZ94" s="691"/>
      <c r="DA94" s="707"/>
      <c r="DB94" s="689"/>
      <c r="DC94" s="691"/>
      <c r="DD94" s="691"/>
      <c r="DE94" s="691"/>
      <c r="DF94" s="707"/>
      <c r="DG94" s="689"/>
      <c r="DH94" s="691"/>
      <c r="DI94" s="691"/>
      <c r="DJ94" s="691"/>
      <c r="DK94" s="707"/>
      <c r="DL94" s="689"/>
      <c r="DM94" s="691"/>
      <c r="DN94" s="691"/>
      <c r="DO94" s="691"/>
      <c r="DP94" s="707"/>
      <c r="DQ94" s="689"/>
      <c r="DR94" s="691"/>
      <c r="DS94" s="691"/>
      <c r="DT94" s="691"/>
      <c r="DU94" s="707"/>
      <c r="DV94" s="669"/>
      <c r="DW94" s="670"/>
      <c r="DX94" s="670"/>
      <c r="DY94" s="670"/>
      <c r="DZ94" s="744"/>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3"/>
      <c r="BA95" s="623"/>
      <c r="BB95" s="623"/>
      <c r="BC95" s="623"/>
      <c r="BD95" s="623"/>
      <c r="BE95" s="384"/>
      <c r="BF95" s="384"/>
      <c r="BG95" s="384"/>
      <c r="BH95" s="384"/>
      <c r="BI95" s="384"/>
      <c r="BJ95" s="384"/>
      <c r="BK95" s="384"/>
      <c r="BL95" s="384"/>
      <c r="BM95" s="384"/>
      <c r="BN95" s="384"/>
      <c r="BO95" s="384"/>
      <c r="BP95" s="384"/>
      <c r="BQ95" s="380">
        <v>89</v>
      </c>
      <c r="BR95" s="663"/>
      <c r="BS95" s="669"/>
      <c r="BT95" s="670"/>
      <c r="BU95" s="670"/>
      <c r="BV95" s="670"/>
      <c r="BW95" s="670"/>
      <c r="BX95" s="670"/>
      <c r="BY95" s="670"/>
      <c r="BZ95" s="670"/>
      <c r="CA95" s="670"/>
      <c r="CB95" s="670"/>
      <c r="CC95" s="670"/>
      <c r="CD95" s="670"/>
      <c r="CE95" s="670"/>
      <c r="CF95" s="670"/>
      <c r="CG95" s="685"/>
      <c r="CH95" s="689"/>
      <c r="CI95" s="691"/>
      <c r="CJ95" s="691"/>
      <c r="CK95" s="691"/>
      <c r="CL95" s="707"/>
      <c r="CM95" s="689"/>
      <c r="CN95" s="691"/>
      <c r="CO95" s="691"/>
      <c r="CP95" s="691"/>
      <c r="CQ95" s="707"/>
      <c r="CR95" s="689"/>
      <c r="CS95" s="691"/>
      <c r="CT95" s="691"/>
      <c r="CU95" s="691"/>
      <c r="CV95" s="707"/>
      <c r="CW95" s="689"/>
      <c r="CX95" s="691"/>
      <c r="CY95" s="691"/>
      <c r="CZ95" s="691"/>
      <c r="DA95" s="707"/>
      <c r="DB95" s="689"/>
      <c r="DC95" s="691"/>
      <c r="DD95" s="691"/>
      <c r="DE95" s="691"/>
      <c r="DF95" s="707"/>
      <c r="DG95" s="689"/>
      <c r="DH95" s="691"/>
      <c r="DI95" s="691"/>
      <c r="DJ95" s="691"/>
      <c r="DK95" s="707"/>
      <c r="DL95" s="689"/>
      <c r="DM95" s="691"/>
      <c r="DN95" s="691"/>
      <c r="DO95" s="691"/>
      <c r="DP95" s="707"/>
      <c r="DQ95" s="689"/>
      <c r="DR95" s="691"/>
      <c r="DS95" s="691"/>
      <c r="DT95" s="691"/>
      <c r="DU95" s="707"/>
      <c r="DV95" s="669"/>
      <c r="DW95" s="670"/>
      <c r="DX95" s="670"/>
      <c r="DY95" s="670"/>
      <c r="DZ95" s="744"/>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3"/>
      <c r="BA96" s="623"/>
      <c r="BB96" s="623"/>
      <c r="BC96" s="623"/>
      <c r="BD96" s="623"/>
      <c r="BE96" s="384"/>
      <c r="BF96" s="384"/>
      <c r="BG96" s="384"/>
      <c r="BH96" s="384"/>
      <c r="BI96" s="384"/>
      <c r="BJ96" s="384"/>
      <c r="BK96" s="384"/>
      <c r="BL96" s="384"/>
      <c r="BM96" s="384"/>
      <c r="BN96" s="384"/>
      <c r="BO96" s="384"/>
      <c r="BP96" s="384"/>
      <c r="BQ96" s="380">
        <v>90</v>
      </c>
      <c r="BR96" s="663"/>
      <c r="BS96" s="669"/>
      <c r="BT96" s="670"/>
      <c r="BU96" s="670"/>
      <c r="BV96" s="670"/>
      <c r="BW96" s="670"/>
      <c r="BX96" s="670"/>
      <c r="BY96" s="670"/>
      <c r="BZ96" s="670"/>
      <c r="CA96" s="670"/>
      <c r="CB96" s="670"/>
      <c r="CC96" s="670"/>
      <c r="CD96" s="670"/>
      <c r="CE96" s="670"/>
      <c r="CF96" s="670"/>
      <c r="CG96" s="685"/>
      <c r="CH96" s="689"/>
      <c r="CI96" s="691"/>
      <c r="CJ96" s="691"/>
      <c r="CK96" s="691"/>
      <c r="CL96" s="707"/>
      <c r="CM96" s="689"/>
      <c r="CN96" s="691"/>
      <c r="CO96" s="691"/>
      <c r="CP96" s="691"/>
      <c r="CQ96" s="707"/>
      <c r="CR96" s="689"/>
      <c r="CS96" s="691"/>
      <c r="CT96" s="691"/>
      <c r="CU96" s="691"/>
      <c r="CV96" s="707"/>
      <c r="CW96" s="689"/>
      <c r="CX96" s="691"/>
      <c r="CY96" s="691"/>
      <c r="CZ96" s="691"/>
      <c r="DA96" s="707"/>
      <c r="DB96" s="689"/>
      <c r="DC96" s="691"/>
      <c r="DD96" s="691"/>
      <c r="DE96" s="691"/>
      <c r="DF96" s="707"/>
      <c r="DG96" s="689"/>
      <c r="DH96" s="691"/>
      <c r="DI96" s="691"/>
      <c r="DJ96" s="691"/>
      <c r="DK96" s="707"/>
      <c r="DL96" s="689"/>
      <c r="DM96" s="691"/>
      <c r="DN96" s="691"/>
      <c r="DO96" s="691"/>
      <c r="DP96" s="707"/>
      <c r="DQ96" s="689"/>
      <c r="DR96" s="691"/>
      <c r="DS96" s="691"/>
      <c r="DT96" s="691"/>
      <c r="DU96" s="707"/>
      <c r="DV96" s="669"/>
      <c r="DW96" s="670"/>
      <c r="DX96" s="670"/>
      <c r="DY96" s="670"/>
      <c r="DZ96" s="744"/>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3"/>
      <c r="BA97" s="623"/>
      <c r="BB97" s="623"/>
      <c r="BC97" s="623"/>
      <c r="BD97" s="623"/>
      <c r="BE97" s="384"/>
      <c r="BF97" s="384"/>
      <c r="BG97" s="384"/>
      <c r="BH97" s="384"/>
      <c r="BI97" s="384"/>
      <c r="BJ97" s="384"/>
      <c r="BK97" s="384"/>
      <c r="BL97" s="384"/>
      <c r="BM97" s="384"/>
      <c r="BN97" s="384"/>
      <c r="BO97" s="384"/>
      <c r="BP97" s="384"/>
      <c r="BQ97" s="380">
        <v>91</v>
      </c>
      <c r="BR97" s="663"/>
      <c r="BS97" s="669"/>
      <c r="BT97" s="670"/>
      <c r="BU97" s="670"/>
      <c r="BV97" s="670"/>
      <c r="BW97" s="670"/>
      <c r="BX97" s="670"/>
      <c r="BY97" s="670"/>
      <c r="BZ97" s="670"/>
      <c r="CA97" s="670"/>
      <c r="CB97" s="670"/>
      <c r="CC97" s="670"/>
      <c r="CD97" s="670"/>
      <c r="CE97" s="670"/>
      <c r="CF97" s="670"/>
      <c r="CG97" s="685"/>
      <c r="CH97" s="689"/>
      <c r="CI97" s="691"/>
      <c r="CJ97" s="691"/>
      <c r="CK97" s="691"/>
      <c r="CL97" s="707"/>
      <c r="CM97" s="689"/>
      <c r="CN97" s="691"/>
      <c r="CO97" s="691"/>
      <c r="CP97" s="691"/>
      <c r="CQ97" s="707"/>
      <c r="CR97" s="689"/>
      <c r="CS97" s="691"/>
      <c r="CT97" s="691"/>
      <c r="CU97" s="691"/>
      <c r="CV97" s="707"/>
      <c r="CW97" s="689"/>
      <c r="CX97" s="691"/>
      <c r="CY97" s="691"/>
      <c r="CZ97" s="691"/>
      <c r="DA97" s="707"/>
      <c r="DB97" s="689"/>
      <c r="DC97" s="691"/>
      <c r="DD97" s="691"/>
      <c r="DE97" s="691"/>
      <c r="DF97" s="707"/>
      <c r="DG97" s="689"/>
      <c r="DH97" s="691"/>
      <c r="DI97" s="691"/>
      <c r="DJ97" s="691"/>
      <c r="DK97" s="707"/>
      <c r="DL97" s="689"/>
      <c r="DM97" s="691"/>
      <c r="DN97" s="691"/>
      <c r="DO97" s="691"/>
      <c r="DP97" s="707"/>
      <c r="DQ97" s="689"/>
      <c r="DR97" s="691"/>
      <c r="DS97" s="691"/>
      <c r="DT97" s="691"/>
      <c r="DU97" s="707"/>
      <c r="DV97" s="669"/>
      <c r="DW97" s="670"/>
      <c r="DX97" s="670"/>
      <c r="DY97" s="670"/>
      <c r="DZ97" s="744"/>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3"/>
      <c r="BA98" s="623"/>
      <c r="BB98" s="623"/>
      <c r="BC98" s="623"/>
      <c r="BD98" s="623"/>
      <c r="BE98" s="384"/>
      <c r="BF98" s="384"/>
      <c r="BG98" s="384"/>
      <c r="BH98" s="384"/>
      <c r="BI98" s="384"/>
      <c r="BJ98" s="384"/>
      <c r="BK98" s="384"/>
      <c r="BL98" s="384"/>
      <c r="BM98" s="384"/>
      <c r="BN98" s="384"/>
      <c r="BO98" s="384"/>
      <c r="BP98" s="384"/>
      <c r="BQ98" s="380">
        <v>92</v>
      </c>
      <c r="BR98" s="663"/>
      <c r="BS98" s="669"/>
      <c r="BT98" s="670"/>
      <c r="BU98" s="670"/>
      <c r="BV98" s="670"/>
      <c r="BW98" s="670"/>
      <c r="BX98" s="670"/>
      <c r="BY98" s="670"/>
      <c r="BZ98" s="670"/>
      <c r="CA98" s="670"/>
      <c r="CB98" s="670"/>
      <c r="CC98" s="670"/>
      <c r="CD98" s="670"/>
      <c r="CE98" s="670"/>
      <c r="CF98" s="670"/>
      <c r="CG98" s="685"/>
      <c r="CH98" s="689"/>
      <c r="CI98" s="691"/>
      <c r="CJ98" s="691"/>
      <c r="CK98" s="691"/>
      <c r="CL98" s="707"/>
      <c r="CM98" s="689"/>
      <c r="CN98" s="691"/>
      <c r="CO98" s="691"/>
      <c r="CP98" s="691"/>
      <c r="CQ98" s="707"/>
      <c r="CR98" s="689"/>
      <c r="CS98" s="691"/>
      <c r="CT98" s="691"/>
      <c r="CU98" s="691"/>
      <c r="CV98" s="707"/>
      <c r="CW98" s="689"/>
      <c r="CX98" s="691"/>
      <c r="CY98" s="691"/>
      <c r="CZ98" s="691"/>
      <c r="DA98" s="707"/>
      <c r="DB98" s="689"/>
      <c r="DC98" s="691"/>
      <c r="DD98" s="691"/>
      <c r="DE98" s="691"/>
      <c r="DF98" s="707"/>
      <c r="DG98" s="689"/>
      <c r="DH98" s="691"/>
      <c r="DI98" s="691"/>
      <c r="DJ98" s="691"/>
      <c r="DK98" s="707"/>
      <c r="DL98" s="689"/>
      <c r="DM98" s="691"/>
      <c r="DN98" s="691"/>
      <c r="DO98" s="691"/>
      <c r="DP98" s="707"/>
      <c r="DQ98" s="689"/>
      <c r="DR98" s="691"/>
      <c r="DS98" s="691"/>
      <c r="DT98" s="691"/>
      <c r="DU98" s="707"/>
      <c r="DV98" s="669"/>
      <c r="DW98" s="670"/>
      <c r="DX98" s="670"/>
      <c r="DY98" s="670"/>
      <c r="DZ98" s="744"/>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3"/>
      <c r="BA99" s="623"/>
      <c r="BB99" s="623"/>
      <c r="BC99" s="623"/>
      <c r="BD99" s="623"/>
      <c r="BE99" s="384"/>
      <c r="BF99" s="384"/>
      <c r="BG99" s="384"/>
      <c r="BH99" s="384"/>
      <c r="BI99" s="384"/>
      <c r="BJ99" s="384"/>
      <c r="BK99" s="384"/>
      <c r="BL99" s="384"/>
      <c r="BM99" s="384"/>
      <c r="BN99" s="384"/>
      <c r="BO99" s="384"/>
      <c r="BP99" s="384"/>
      <c r="BQ99" s="380">
        <v>93</v>
      </c>
      <c r="BR99" s="663"/>
      <c r="BS99" s="669"/>
      <c r="BT99" s="670"/>
      <c r="BU99" s="670"/>
      <c r="BV99" s="670"/>
      <c r="BW99" s="670"/>
      <c r="BX99" s="670"/>
      <c r="BY99" s="670"/>
      <c r="BZ99" s="670"/>
      <c r="CA99" s="670"/>
      <c r="CB99" s="670"/>
      <c r="CC99" s="670"/>
      <c r="CD99" s="670"/>
      <c r="CE99" s="670"/>
      <c r="CF99" s="670"/>
      <c r="CG99" s="685"/>
      <c r="CH99" s="689"/>
      <c r="CI99" s="691"/>
      <c r="CJ99" s="691"/>
      <c r="CK99" s="691"/>
      <c r="CL99" s="707"/>
      <c r="CM99" s="689"/>
      <c r="CN99" s="691"/>
      <c r="CO99" s="691"/>
      <c r="CP99" s="691"/>
      <c r="CQ99" s="707"/>
      <c r="CR99" s="689"/>
      <c r="CS99" s="691"/>
      <c r="CT99" s="691"/>
      <c r="CU99" s="691"/>
      <c r="CV99" s="707"/>
      <c r="CW99" s="689"/>
      <c r="CX99" s="691"/>
      <c r="CY99" s="691"/>
      <c r="CZ99" s="691"/>
      <c r="DA99" s="707"/>
      <c r="DB99" s="689"/>
      <c r="DC99" s="691"/>
      <c r="DD99" s="691"/>
      <c r="DE99" s="691"/>
      <c r="DF99" s="707"/>
      <c r="DG99" s="689"/>
      <c r="DH99" s="691"/>
      <c r="DI99" s="691"/>
      <c r="DJ99" s="691"/>
      <c r="DK99" s="707"/>
      <c r="DL99" s="689"/>
      <c r="DM99" s="691"/>
      <c r="DN99" s="691"/>
      <c r="DO99" s="691"/>
      <c r="DP99" s="707"/>
      <c r="DQ99" s="689"/>
      <c r="DR99" s="691"/>
      <c r="DS99" s="691"/>
      <c r="DT99" s="691"/>
      <c r="DU99" s="707"/>
      <c r="DV99" s="669"/>
      <c r="DW99" s="670"/>
      <c r="DX99" s="670"/>
      <c r="DY99" s="670"/>
      <c r="DZ99" s="744"/>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3"/>
      <c r="BA100" s="623"/>
      <c r="BB100" s="623"/>
      <c r="BC100" s="623"/>
      <c r="BD100" s="623"/>
      <c r="BE100" s="384"/>
      <c r="BF100" s="384"/>
      <c r="BG100" s="384"/>
      <c r="BH100" s="384"/>
      <c r="BI100" s="384"/>
      <c r="BJ100" s="384"/>
      <c r="BK100" s="384"/>
      <c r="BL100" s="384"/>
      <c r="BM100" s="384"/>
      <c r="BN100" s="384"/>
      <c r="BO100" s="384"/>
      <c r="BP100" s="384"/>
      <c r="BQ100" s="380">
        <v>94</v>
      </c>
      <c r="BR100" s="663"/>
      <c r="BS100" s="669"/>
      <c r="BT100" s="670"/>
      <c r="BU100" s="670"/>
      <c r="BV100" s="670"/>
      <c r="BW100" s="670"/>
      <c r="BX100" s="670"/>
      <c r="BY100" s="670"/>
      <c r="BZ100" s="670"/>
      <c r="CA100" s="670"/>
      <c r="CB100" s="670"/>
      <c r="CC100" s="670"/>
      <c r="CD100" s="670"/>
      <c r="CE100" s="670"/>
      <c r="CF100" s="670"/>
      <c r="CG100" s="685"/>
      <c r="CH100" s="689"/>
      <c r="CI100" s="691"/>
      <c r="CJ100" s="691"/>
      <c r="CK100" s="691"/>
      <c r="CL100" s="707"/>
      <c r="CM100" s="689"/>
      <c r="CN100" s="691"/>
      <c r="CO100" s="691"/>
      <c r="CP100" s="691"/>
      <c r="CQ100" s="707"/>
      <c r="CR100" s="689"/>
      <c r="CS100" s="691"/>
      <c r="CT100" s="691"/>
      <c r="CU100" s="691"/>
      <c r="CV100" s="707"/>
      <c r="CW100" s="689"/>
      <c r="CX100" s="691"/>
      <c r="CY100" s="691"/>
      <c r="CZ100" s="691"/>
      <c r="DA100" s="707"/>
      <c r="DB100" s="689"/>
      <c r="DC100" s="691"/>
      <c r="DD100" s="691"/>
      <c r="DE100" s="691"/>
      <c r="DF100" s="707"/>
      <c r="DG100" s="689"/>
      <c r="DH100" s="691"/>
      <c r="DI100" s="691"/>
      <c r="DJ100" s="691"/>
      <c r="DK100" s="707"/>
      <c r="DL100" s="689"/>
      <c r="DM100" s="691"/>
      <c r="DN100" s="691"/>
      <c r="DO100" s="691"/>
      <c r="DP100" s="707"/>
      <c r="DQ100" s="689"/>
      <c r="DR100" s="691"/>
      <c r="DS100" s="691"/>
      <c r="DT100" s="691"/>
      <c r="DU100" s="707"/>
      <c r="DV100" s="669"/>
      <c r="DW100" s="670"/>
      <c r="DX100" s="670"/>
      <c r="DY100" s="670"/>
      <c r="DZ100" s="744"/>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3"/>
      <c r="BA101" s="623"/>
      <c r="BB101" s="623"/>
      <c r="BC101" s="623"/>
      <c r="BD101" s="623"/>
      <c r="BE101" s="384"/>
      <c r="BF101" s="384"/>
      <c r="BG101" s="384"/>
      <c r="BH101" s="384"/>
      <c r="BI101" s="384"/>
      <c r="BJ101" s="384"/>
      <c r="BK101" s="384"/>
      <c r="BL101" s="384"/>
      <c r="BM101" s="384"/>
      <c r="BN101" s="384"/>
      <c r="BO101" s="384"/>
      <c r="BP101" s="384"/>
      <c r="BQ101" s="380">
        <v>95</v>
      </c>
      <c r="BR101" s="663"/>
      <c r="BS101" s="669"/>
      <c r="BT101" s="670"/>
      <c r="BU101" s="670"/>
      <c r="BV101" s="670"/>
      <c r="BW101" s="670"/>
      <c r="BX101" s="670"/>
      <c r="BY101" s="670"/>
      <c r="BZ101" s="670"/>
      <c r="CA101" s="670"/>
      <c r="CB101" s="670"/>
      <c r="CC101" s="670"/>
      <c r="CD101" s="670"/>
      <c r="CE101" s="670"/>
      <c r="CF101" s="670"/>
      <c r="CG101" s="685"/>
      <c r="CH101" s="689"/>
      <c r="CI101" s="691"/>
      <c r="CJ101" s="691"/>
      <c r="CK101" s="691"/>
      <c r="CL101" s="707"/>
      <c r="CM101" s="689"/>
      <c r="CN101" s="691"/>
      <c r="CO101" s="691"/>
      <c r="CP101" s="691"/>
      <c r="CQ101" s="707"/>
      <c r="CR101" s="689"/>
      <c r="CS101" s="691"/>
      <c r="CT101" s="691"/>
      <c r="CU101" s="691"/>
      <c r="CV101" s="707"/>
      <c r="CW101" s="689"/>
      <c r="CX101" s="691"/>
      <c r="CY101" s="691"/>
      <c r="CZ101" s="691"/>
      <c r="DA101" s="707"/>
      <c r="DB101" s="689"/>
      <c r="DC101" s="691"/>
      <c r="DD101" s="691"/>
      <c r="DE101" s="691"/>
      <c r="DF101" s="707"/>
      <c r="DG101" s="689"/>
      <c r="DH101" s="691"/>
      <c r="DI101" s="691"/>
      <c r="DJ101" s="691"/>
      <c r="DK101" s="707"/>
      <c r="DL101" s="689"/>
      <c r="DM101" s="691"/>
      <c r="DN101" s="691"/>
      <c r="DO101" s="691"/>
      <c r="DP101" s="707"/>
      <c r="DQ101" s="689"/>
      <c r="DR101" s="691"/>
      <c r="DS101" s="691"/>
      <c r="DT101" s="691"/>
      <c r="DU101" s="707"/>
      <c r="DV101" s="669"/>
      <c r="DW101" s="670"/>
      <c r="DX101" s="670"/>
      <c r="DY101" s="670"/>
      <c r="DZ101" s="744"/>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3"/>
      <c r="BA102" s="623"/>
      <c r="BB102" s="623"/>
      <c r="BC102" s="623"/>
      <c r="BD102" s="623"/>
      <c r="BE102" s="384"/>
      <c r="BF102" s="384"/>
      <c r="BG102" s="384"/>
      <c r="BH102" s="384"/>
      <c r="BI102" s="384"/>
      <c r="BJ102" s="384"/>
      <c r="BK102" s="384"/>
      <c r="BL102" s="384"/>
      <c r="BM102" s="384"/>
      <c r="BN102" s="384"/>
      <c r="BO102" s="384"/>
      <c r="BP102" s="384"/>
      <c r="BQ102" s="381" t="s">
        <v>266</v>
      </c>
      <c r="BR102" s="410" t="s">
        <v>455</v>
      </c>
      <c r="BS102" s="430"/>
      <c r="BT102" s="430"/>
      <c r="BU102" s="430"/>
      <c r="BV102" s="430"/>
      <c r="BW102" s="430"/>
      <c r="BX102" s="430"/>
      <c r="BY102" s="430"/>
      <c r="BZ102" s="430"/>
      <c r="CA102" s="430"/>
      <c r="CB102" s="430"/>
      <c r="CC102" s="430"/>
      <c r="CD102" s="430"/>
      <c r="CE102" s="430"/>
      <c r="CF102" s="430"/>
      <c r="CG102" s="446"/>
      <c r="CH102" s="690"/>
      <c r="CI102" s="692"/>
      <c r="CJ102" s="692"/>
      <c r="CK102" s="692"/>
      <c r="CL102" s="708"/>
      <c r="CM102" s="690"/>
      <c r="CN102" s="692"/>
      <c r="CO102" s="692"/>
      <c r="CP102" s="692"/>
      <c r="CQ102" s="708"/>
      <c r="CR102" s="720">
        <v>1385</v>
      </c>
      <c r="CS102" s="628"/>
      <c r="CT102" s="628"/>
      <c r="CU102" s="628"/>
      <c r="CV102" s="721"/>
      <c r="CW102" s="720">
        <v>5</v>
      </c>
      <c r="CX102" s="628"/>
      <c r="CY102" s="628"/>
      <c r="CZ102" s="628"/>
      <c r="DA102" s="721"/>
      <c r="DB102" s="720">
        <v>2678</v>
      </c>
      <c r="DC102" s="628"/>
      <c r="DD102" s="628"/>
      <c r="DE102" s="628"/>
      <c r="DF102" s="721"/>
      <c r="DG102" s="720">
        <v>2394</v>
      </c>
      <c r="DH102" s="628"/>
      <c r="DI102" s="628"/>
      <c r="DJ102" s="628"/>
      <c r="DK102" s="721"/>
      <c r="DL102" s="720">
        <v>320</v>
      </c>
      <c r="DM102" s="628"/>
      <c r="DN102" s="628"/>
      <c r="DO102" s="628"/>
      <c r="DP102" s="721"/>
      <c r="DQ102" s="720">
        <v>32</v>
      </c>
      <c r="DR102" s="628"/>
      <c r="DS102" s="628"/>
      <c r="DT102" s="628"/>
      <c r="DU102" s="721"/>
      <c r="DV102" s="410"/>
      <c r="DW102" s="430"/>
      <c r="DX102" s="430"/>
      <c r="DY102" s="430"/>
      <c r="DZ102" s="745"/>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3"/>
      <c r="BA103" s="623"/>
      <c r="BB103" s="623"/>
      <c r="BC103" s="623"/>
      <c r="BD103" s="623"/>
      <c r="BE103" s="384"/>
      <c r="BF103" s="384"/>
      <c r="BG103" s="384"/>
      <c r="BH103" s="384"/>
      <c r="BI103" s="384"/>
      <c r="BJ103" s="384"/>
      <c r="BK103" s="384"/>
      <c r="BL103" s="384"/>
      <c r="BM103" s="384"/>
      <c r="BN103" s="384"/>
      <c r="BO103" s="384"/>
      <c r="BP103" s="384"/>
      <c r="BQ103" s="654" t="s">
        <v>316</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3"/>
      <c r="BA104" s="623"/>
      <c r="BB104" s="623"/>
      <c r="BC104" s="623"/>
      <c r="BD104" s="623"/>
      <c r="BE104" s="384"/>
      <c r="BF104" s="384"/>
      <c r="BG104" s="384"/>
      <c r="BH104" s="384"/>
      <c r="BI104" s="384"/>
      <c r="BJ104" s="384"/>
      <c r="BK104" s="384"/>
      <c r="BL104" s="384"/>
      <c r="BM104" s="384"/>
      <c r="BN104" s="384"/>
      <c r="BO104" s="384"/>
      <c r="BP104" s="384"/>
      <c r="BQ104" s="655" t="s">
        <v>470</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1"/>
      <c r="AU108" s="390" t="s">
        <v>213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1"/>
    </row>
    <row r="109" spans="1:131" s="372" customFormat="1" ht="26.25" customHeight="1">
      <c r="A109" s="391" t="s">
        <v>473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4"/>
      <c r="AA109" s="498" t="s">
        <v>271</v>
      </c>
      <c r="AB109" s="415"/>
      <c r="AC109" s="415"/>
      <c r="AD109" s="415"/>
      <c r="AE109" s="484"/>
      <c r="AF109" s="498" t="s">
        <v>406</v>
      </c>
      <c r="AG109" s="415"/>
      <c r="AH109" s="415"/>
      <c r="AI109" s="415"/>
      <c r="AJ109" s="484"/>
      <c r="AK109" s="498" t="s">
        <v>168</v>
      </c>
      <c r="AL109" s="415"/>
      <c r="AM109" s="415"/>
      <c r="AN109" s="415"/>
      <c r="AO109" s="484"/>
      <c r="AP109" s="498" t="s">
        <v>474</v>
      </c>
      <c r="AQ109" s="415"/>
      <c r="AR109" s="415"/>
      <c r="AS109" s="415"/>
      <c r="AT109" s="572"/>
      <c r="AU109" s="391" t="s">
        <v>473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4"/>
      <c r="BQ109" s="498" t="s">
        <v>271</v>
      </c>
      <c r="BR109" s="415"/>
      <c r="BS109" s="415"/>
      <c r="BT109" s="415"/>
      <c r="BU109" s="484"/>
      <c r="BV109" s="498" t="s">
        <v>406</v>
      </c>
      <c r="BW109" s="415"/>
      <c r="BX109" s="415"/>
      <c r="BY109" s="415"/>
      <c r="BZ109" s="484"/>
      <c r="CA109" s="498" t="s">
        <v>168</v>
      </c>
      <c r="CB109" s="415"/>
      <c r="CC109" s="415"/>
      <c r="CD109" s="415"/>
      <c r="CE109" s="484"/>
      <c r="CF109" s="681" t="s">
        <v>474</v>
      </c>
      <c r="CG109" s="681"/>
      <c r="CH109" s="681"/>
      <c r="CI109" s="681"/>
      <c r="CJ109" s="681"/>
      <c r="CK109" s="498"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4"/>
      <c r="DG109" s="498" t="s">
        <v>271</v>
      </c>
      <c r="DH109" s="415"/>
      <c r="DI109" s="415"/>
      <c r="DJ109" s="415"/>
      <c r="DK109" s="484"/>
      <c r="DL109" s="498" t="s">
        <v>406</v>
      </c>
      <c r="DM109" s="415"/>
      <c r="DN109" s="415"/>
      <c r="DO109" s="415"/>
      <c r="DP109" s="484"/>
      <c r="DQ109" s="498" t="s">
        <v>168</v>
      </c>
      <c r="DR109" s="415"/>
      <c r="DS109" s="415"/>
      <c r="DT109" s="415"/>
      <c r="DU109" s="484"/>
      <c r="DV109" s="498" t="s">
        <v>474</v>
      </c>
      <c r="DW109" s="415"/>
      <c r="DX109" s="415"/>
      <c r="DY109" s="415"/>
      <c r="DZ109" s="572"/>
    </row>
    <row r="110" spans="1:131" s="372" customFormat="1" ht="26.25" customHeight="1">
      <c r="A110" s="392" t="s">
        <v>341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5"/>
      <c r="AA110" s="499">
        <v>4326711</v>
      </c>
      <c r="AB110" s="505"/>
      <c r="AC110" s="505"/>
      <c r="AD110" s="505"/>
      <c r="AE110" s="516"/>
      <c r="AF110" s="532">
        <v>3774247</v>
      </c>
      <c r="AG110" s="505"/>
      <c r="AH110" s="505"/>
      <c r="AI110" s="505"/>
      <c r="AJ110" s="516"/>
      <c r="AK110" s="532">
        <v>3203527</v>
      </c>
      <c r="AL110" s="505"/>
      <c r="AM110" s="505"/>
      <c r="AN110" s="505"/>
      <c r="AO110" s="516"/>
      <c r="AP110" s="555">
        <v>4.4000000000000004</v>
      </c>
      <c r="AQ110" s="563"/>
      <c r="AR110" s="563"/>
      <c r="AS110" s="563"/>
      <c r="AT110" s="573"/>
      <c r="AU110" s="585" t="s">
        <v>121</v>
      </c>
      <c r="AV110" s="597"/>
      <c r="AW110" s="597"/>
      <c r="AX110" s="597"/>
      <c r="AY110" s="597"/>
      <c r="AZ110" s="624" t="s">
        <v>17</v>
      </c>
      <c r="BA110" s="416"/>
      <c r="BB110" s="416"/>
      <c r="BC110" s="416"/>
      <c r="BD110" s="416"/>
      <c r="BE110" s="416"/>
      <c r="BF110" s="416"/>
      <c r="BG110" s="416"/>
      <c r="BH110" s="416"/>
      <c r="BI110" s="416"/>
      <c r="BJ110" s="416"/>
      <c r="BK110" s="416"/>
      <c r="BL110" s="416"/>
      <c r="BM110" s="416"/>
      <c r="BN110" s="416"/>
      <c r="BO110" s="416"/>
      <c r="BP110" s="485"/>
      <c r="BQ110" s="656">
        <v>20152213</v>
      </c>
      <c r="BR110" s="664"/>
      <c r="BS110" s="664"/>
      <c r="BT110" s="664"/>
      <c r="BU110" s="664"/>
      <c r="BV110" s="664">
        <v>15111019</v>
      </c>
      <c r="BW110" s="664"/>
      <c r="BX110" s="664"/>
      <c r="BY110" s="664"/>
      <c r="BZ110" s="664"/>
      <c r="CA110" s="664">
        <v>9364847</v>
      </c>
      <c r="CB110" s="664"/>
      <c r="CC110" s="664"/>
      <c r="CD110" s="664"/>
      <c r="CE110" s="664"/>
      <c r="CF110" s="682">
        <v>12.9</v>
      </c>
      <c r="CG110" s="686"/>
      <c r="CH110" s="686"/>
      <c r="CI110" s="686"/>
      <c r="CJ110" s="686"/>
      <c r="CK110" s="696" t="s">
        <v>400</v>
      </c>
      <c r="CL110" s="421"/>
      <c r="CM110" s="434" t="s">
        <v>476</v>
      </c>
      <c r="CN110" s="438"/>
      <c r="CO110" s="438"/>
      <c r="CP110" s="438"/>
      <c r="CQ110" s="438"/>
      <c r="CR110" s="438"/>
      <c r="CS110" s="438"/>
      <c r="CT110" s="438"/>
      <c r="CU110" s="438"/>
      <c r="CV110" s="438"/>
      <c r="CW110" s="438"/>
      <c r="CX110" s="438"/>
      <c r="CY110" s="438"/>
      <c r="CZ110" s="438"/>
      <c r="DA110" s="438"/>
      <c r="DB110" s="438"/>
      <c r="DC110" s="438"/>
      <c r="DD110" s="438"/>
      <c r="DE110" s="438"/>
      <c r="DF110" s="489"/>
      <c r="DG110" s="656" t="s">
        <v>212</v>
      </c>
      <c r="DH110" s="664"/>
      <c r="DI110" s="664"/>
      <c r="DJ110" s="664"/>
      <c r="DK110" s="664"/>
      <c r="DL110" s="664" t="s">
        <v>212</v>
      </c>
      <c r="DM110" s="664"/>
      <c r="DN110" s="664"/>
      <c r="DO110" s="664"/>
      <c r="DP110" s="664"/>
      <c r="DQ110" s="664" t="s">
        <v>212</v>
      </c>
      <c r="DR110" s="664"/>
      <c r="DS110" s="664"/>
      <c r="DT110" s="664"/>
      <c r="DU110" s="664"/>
      <c r="DV110" s="737" t="s">
        <v>212</v>
      </c>
      <c r="DW110" s="737"/>
      <c r="DX110" s="737"/>
      <c r="DY110" s="737"/>
      <c r="DZ110" s="746"/>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6"/>
      <c r="AA111" s="500" t="s">
        <v>212</v>
      </c>
      <c r="AB111" s="459"/>
      <c r="AC111" s="459"/>
      <c r="AD111" s="459"/>
      <c r="AE111" s="517"/>
      <c r="AF111" s="533" t="s">
        <v>212</v>
      </c>
      <c r="AG111" s="459"/>
      <c r="AH111" s="459"/>
      <c r="AI111" s="459"/>
      <c r="AJ111" s="517"/>
      <c r="AK111" s="533" t="s">
        <v>212</v>
      </c>
      <c r="AL111" s="459"/>
      <c r="AM111" s="459"/>
      <c r="AN111" s="459"/>
      <c r="AO111" s="517"/>
      <c r="AP111" s="556" t="s">
        <v>212</v>
      </c>
      <c r="AQ111" s="564"/>
      <c r="AR111" s="564"/>
      <c r="AS111" s="564"/>
      <c r="AT111" s="574"/>
      <c r="AU111" s="586"/>
      <c r="AV111" s="598"/>
      <c r="AW111" s="598"/>
      <c r="AX111" s="598"/>
      <c r="AY111" s="598"/>
      <c r="AZ111" s="625" t="s">
        <v>477</v>
      </c>
      <c r="BA111" s="432"/>
      <c r="BB111" s="432"/>
      <c r="BC111" s="432"/>
      <c r="BD111" s="432"/>
      <c r="BE111" s="432"/>
      <c r="BF111" s="432"/>
      <c r="BG111" s="432"/>
      <c r="BH111" s="432"/>
      <c r="BI111" s="432"/>
      <c r="BJ111" s="432"/>
      <c r="BK111" s="432"/>
      <c r="BL111" s="432"/>
      <c r="BM111" s="432"/>
      <c r="BN111" s="432"/>
      <c r="BO111" s="432"/>
      <c r="BP111" s="487"/>
      <c r="BQ111" s="657">
        <v>3082875</v>
      </c>
      <c r="BR111" s="665"/>
      <c r="BS111" s="665"/>
      <c r="BT111" s="665"/>
      <c r="BU111" s="665"/>
      <c r="BV111" s="665">
        <v>4002706</v>
      </c>
      <c r="BW111" s="665"/>
      <c r="BX111" s="665"/>
      <c r="BY111" s="665"/>
      <c r="BZ111" s="665"/>
      <c r="CA111" s="665">
        <v>5327392</v>
      </c>
      <c r="CB111" s="665"/>
      <c r="CC111" s="665"/>
      <c r="CD111" s="665"/>
      <c r="CE111" s="665"/>
      <c r="CF111" s="683">
        <v>7.3</v>
      </c>
      <c r="CG111" s="687"/>
      <c r="CH111" s="687"/>
      <c r="CI111" s="687"/>
      <c r="CJ111" s="687"/>
      <c r="CK111" s="697"/>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90"/>
      <c r="DG111" s="657" t="s">
        <v>212</v>
      </c>
      <c r="DH111" s="665"/>
      <c r="DI111" s="665"/>
      <c r="DJ111" s="665"/>
      <c r="DK111" s="665"/>
      <c r="DL111" s="665" t="s">
        <v>212</v>
      </c>
      <c r="DM111" s="665"/>
      <c r="DN111" s="665"/>
      <c r="DO111" s="665"/>
      <c r="DP111" s="665"/>
      <c r="DQ111" s="665" t="s">
        <v>212</v>
      </c>
      <c r="DR111" s="665"/>
      <c r="DS111" s="665"/>
      <c r="DT111" s="665"/>
      <c r="DU111" s="665"/>
      <c r="DV111" s="738" t="s">
        <v>212</v>
      </c>
      <c r="DW111" s="738"/>
      <c r="DX111" s="738"/>
      <c r="DY111" s="738"/>
      <c r="DZ111" s="747"/>
    </row>
    <row r="112" spans="1:131" s="372" customFormat="1" ht="26.25" customHeight="1">
      <c r="A112" s="394" t="s">
        <v>159</v>
      </c>
      <c r="B112" s="418"/>
      <c r="C112" s="432" t="s">
        <v>479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7"/>
      <c r="AA112" s="500">
        <v>14400</v>
      </c>
      <c r="AB112" s="459"/>
      <c r="AC112" s="459"/>
      <c r="AD112" s="459"/>
      <c r="AE112" s="517"/>
      <c r="AF112" s="533">
        <v>14400</v>
      </c>
      <c r="AG112" s="459"/>
      <c r="AH112" s="459"/>
      <c r="AI112" s="459"/>
      <c r="AJ112" s="517"/>
      <c r="AK112" s="533">
        <v>14400</v>
      </c>
      <c r="AL112" s="459"/>
      <c r="AM112" s="459"/>
      <c r="AN112" s="459"/>
      <c r="AO112" s="517"/>
      <c r="AP112" s="556">
        <v>0</v>
      </c>
      <c r="AQ112" s="564"/>
      <c r="AR112" s="564"/>
      <c r="AS112" s="564"/>
      <c r="AT112" s="574"/>
      <c r="AU112" s="586"/>
      <c r="AV112" s="598"/>
      <c r="AW112" s="598"/>
      <c r="AX112" s="598"/>
      <c r="AY112" s="598"/>
      <c r="AZ112" s="625" t="s">
        <v>284</v>
      </c>
      <c r="BA112" s="432"/>
      <c r="BB112" s="432"/>
      <c r="BC112" s="432"/>
      <c r="BD112" s="432"/>
      <c r="BE112" s="432"/>
      <c r="BF112" s="432"/>
      <c r="BG112" s="432"/>
      <c r="BH112" s="432"/>
      <c r="BI112" s="432"/>
      <c r="BJ112" s="432"/>
      <c r="BK112" s="432"/>
      <c r="BL112" s="432"/>
      <c r="BM112" s="432"/>
      <c r="BN112" s="432"/>
      <c r="BO112" s="432"/>
      <c r="BP112" s="487"/>
      <c r="BQ112" s="657" t="s">
        <v>212</v>
      </c>
      <c r="BR112" s="665"/>
      <c r="BS112" s="665"/>
      <c r="BT112" s="665"/>
      <c r="BU112" s="665"/>
      <c r="BV112" s="665" t="s">
        <v>212</v>
      </c>
      <c r="BW112" s="665"/>
      <c r="BX112" s="665"/>
      <c r="BY112" s="665"/>
      <c r="BZ112" s="665"/>
      <c r="CA112" s="665" t="s">
        <v>212</v>
      </c>
      <c r="CB112" s="665"/>
      <c r="CC112" s="665"/>
      <c r="CD112" s="665"/>
      <c r="CE112" s="665"/>
      <c r="CF112" s="683" t="s">
        <v>212</v>
      </c>
      <c r="CG112" s="687"/>
      <c r="CH112" s="687"/>
      <c r="CI112" s="687"/>
      <c r="CJ112" s="687"/>
      <c r="CK112" s="697"/>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90"/>
      <c r="DG112" s="657" t="s">
        <v>212</v>
      </c>
      <c r="DH112" s="665"/>
      <c r="DI112" s="665"/>
      <c r="DJ112" s="665"/>
      <c r="DK112" s="665"/>
      <c r="DL112" s="665" t="s">
        <v>212</v>
      </c>
      <c r="DM112" s="665"/>
      <c r="DN112" s="665"/>
      <c r="DO112" s="665"/>
      <c r="DP112" s="665"/>
      <c r="DQ112" s="665" t="s">
        <v>212</v>
      </c>
      <c r="DR112" s="665"/>
      <c r="DS112" s="665"/>
      <c r="DT112" s="665"/>
      <c r="DU112" s="665"/>
      <c r="DV112" s="738" t="s">
        <v>212</v>
      </c>
      <c r="DW112" s="738"/>
      <c r="DX112" s="738"/>
      <c r="DY112" s="738"/>
      <c r="DZ112" s="747"/>
    </row>
    <row r="113" spans="1:130" s="372" customFormat="1" ht="26.25" customHeight="1">
      <c r="A113" s="395"/>
      <c r="B113" s="419"/>
      <c r="C113" s="432" t="s">
        <v>480</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7"/>
      <c r="AA113" s="500" t="s">
        <v>212</v>
      </c>
      <c r="AB113" s="459"/>
      <c r="AC113" s="459"/>
      <c r="AD113" s="459"/>
      <c r="AE113" s="517"/>
      <c r="AF113" s="533" t="s">
        <v>212</v>
      </c>
      <c r="AG113" s="459"/>
      <c r="AH113" s="459"/>
      <c r="AI113" s="459"/>
      <c r="AJ113" s="517"/>
      <c r="AK113" s="533" t="s">
        <v>212</v>
      </c>
      <c r="AL113" s="459"/>
      <c r="AM113" s="459"/>
      <c r="AN113" s="459"/>
      <c r="AO113" s="517"/>
      <c r="AP113" s="556" t="s">
        <v>212</v>
      </c>
      <c r="AQ113" s="564"/>
      <c r="AR113" s="564"/>
      <c r="AS113" s="564"/>
      <c r="AT113" s="574"/>
      <c r="AU113" s="586"/>
      <c r="AV113" s="598"/>
      <c r="AW113" s="598"/>
      <c r="AX113" s="598"/>
      <c r="AY113" s="598"/>
      <c r="AZ113" s="625" t="s">
        <v>481</v>
      </c>
      <c r="BA113" s="432"/>
      <c r="BB113" s="432"/>
      <c r="BC113" s="432"/>
      <c r="BD113" s="432"/>
      <c r="BE113" s="432"/>
      <c r="BF113" s="432"/>
      <c r="BG113" s="432"/>
      <c r="BH113" s="432"/>
      <c r="BI113" s="432"/>
      <c r="BJ113" s="432"/>
      <c r="BK113" s="432"/>
      <c r="BL113" s="432"/>
      <c r="BM113" s="432"/>
      <c r="BN113" s="432"/>
      <c r="BO113" s="432"/>
      <c r="BP113" s="487"/>
      <c r="BQ113" s="657">
        <v>1148940</v>
      </c>
      <c r="BR113" s="665"/>
      <c r="BS113" s="665"/>
      <c r="BT113" s="665"/>
      <c r="BU113" s="665"/>
      <c r="BV113" s="665">
        <v>1123444</v>
      </c>
      <c r="BW113" s="665"/>
      <c r="BX113" s="665"/>
      <c r="BY113" s="665"/>
      <c r="BZ113" s="665"/>
      <c r="CA113" s="665">
        <v>1155229</v>
      </c>
      <c r="CB113" s="665"/>
      <c r="CC113" s="665"/>
      <c r="CD113" s="665"/>
      <c r="CE113" s="665"/>
      <c r="CF113" s="683">
        <v>1.6</v>
      </c>
      <c r="CG113" s="687"/>
      <c r="CH113" s="687"/>
      <c r="CI113" s="687"/>
      <c r="CJ113" s="687"/>
      <c r="CK113" s="697"/>
      <c r="CL113" s="422"/>
      <c r="CM113" s="435" t="s">
        <v>416</v>
      </c>
      <c r="CN113" s="439"/>
      <c r="CO113" s="439"/>
      <c r="CP113" s="439"/>
      <c r="CQ113" s="439"/>
      <c r="CR113" s="439"/>
      <c r="CS113" s="439"/>
      <c r="CT113" s="439"/>
      <c r="CU113" s="439"/>
      <c r="CV113" s="439"/>
      <c r="CW113" s="439"/>
      <c r="CX113" s="439"/>
      <c r="CY113" s="439"/>
      <c r="CZ113" s="439"/>
      <c r="DA113" s="439"/>
      <c r="DB113" s="439"/>
      <c r="DC113" s="439"/>
      <c r="DD113" s="439"/>
      <c r="DE113" s="439"/>
      <c r="DF113" s="490"/>
      <c r="DG113" s="500" t="s">
        <v>212</v>
      </c>
      <c r="DH113" s="459"/>
      <c r="DI113" s="459"/>
      <c r="DJ113" s="459"/>
      <c r="DK113" s="517"/>
      <c r="DL113" s="533" t="s">
        <v>212</v>
      </c>
      <c r="DM113" s="459"/>
      <c r="DN113" s="459"/>
      <c r="DO113" s="459"/>
      <c r="DP113" s="517"/>
      <c r="DQ113" s="533" t="s">
        <v>212</v>
      </c>
      <c r="DR113" s="459"/>
      <c r="DS113" s="459"/>
      <c r="DT113" s="459"/>
      <c r="DU113" s="517"/>
      <c r="DV113" s="556" t="s">
        <v>212</v>
      </c>
      <c r="DW113" s="564"/>
      <c r="DX113" s="564"/>
      <c r="DY113" s="564"/>
      <c r="DZ113" s="574"/>
    </row>
    <row r="114" spans="1:130" s="372" customFormat="1" ht="26.25" customHeight="1">
      <c r="A114" s="395"/>
      <c r="B114" s="419"/>
      <c r="C114" s="432" t="s">
        <v>482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7"/>
      <c r="AA114" s="500">
        <v>82445</v>
      </c>
      <c r="AB114" s="459"/>
      <c r="AC114" s="459"/>
      <c r="AD114" s="459"/>
      <c r="AE114" s="517"/>
      <c r="AF114" s="533">
        <v>90231</v>
      </c>
      <c r="AG114" s="459"/>
      <c r="AH114" s="459"/>
      <c r="AI114" s="459"/>
      <c r="AJ114" s="517"/>
      <c r="AK114" s="533">
        <v>91886</v>
      </c>
      <c r="AL114" s="459"/>
      <c r="AM114" s="459"/>
      <c r="AN114" s="459"/>
      <c r="AO114" s="517"/>
      <c r="AP114" s="556">
        <v>0.1</v>
      </c>
      <c r="AQ114" s="564"/>
      <c r="AR114" s="564"/>
      <c r="AS114" s="564"/>
      <c r="AT114" s="574"/>
      <c r="AU114" s="586"/>
      <c r="AV114" s="598"/>
      <c r="AW114" s="598"/>
      <c r="AX114" s="598"/>
      <c r="AY114" s="598"/>
      <c r="AZ114" s="625" t="s">
        <v>144</v>
      </c>
      <c r="BA114" s="432"/>
      <c r="BB114" s="432"/>
      <c r="BC114" s="432"/>
      <c r="BD114" s="432"/>
      <c r="BE114" s="432"/>
      <c r="BF114" s="432"/>
      <c r="BG114" s="432"/>
      <c r="BH114" s="432"/>
      <c r="BI114" s="432"/>
      <c r="BJ114" s="432"/>
      <c r="BK114" s="432"/>
      <c r="BL114" s="432"/>
      <c r="BM114" s="432"/>
      <c r="BN114" s="432"/>
      <c r="BO114" s="432"/>
      <c r="BP114" s="487"/>
      <c r="BQ114" s="657">
        <v>18076913</v>
      </c>
      <c r="BR114" s="665"/>
      <c r="BS114" s="665"/>
      <c r="BT114" s="665"/>
      <c r="BU114" s="665"/>
      <c r="BV114" s="665">
        <v>17217087</v>
      </c>
      <c r="BW114" s="665"/>
      <c r="BX114" s="665"/>
      <c r="BY114" s="665"/>
      <c r="BZ114" s="665"/>
      <c r="CA114" s="665">
        <v>16457101</v>
      </c>
      <c r="CB114" s="665"/>
      <c r="CC114" s="665"/>
      <c r="CD114" s="665"/>
      <c r="CE114" s="665"/>
      <c r="CF114" s="683">
        <v>22.7</v>
      </c>
      <c r="CG114" s="687"/>
      <c r="CH114" s="687"/>
      <c r="CI114" s="687"/>
      <c r="CJ114" s="687"/>
      <c r="CK114" s="697"/>
      <c r="CL114" s="422"/>
      <c r="CM114" s="435" t="s">
        <v>483</v>
      </c>
      <c r="CN114" s="439"/>
      <c r="CO114" s="439"/>
      <c r="CP114" s="439"/>
      <c r="CQ114" s="439"/>
      <c r="CR114" s="439"/>
      <c r="CS114" s="439"/>
      <c r="CT114" s="439"/>
      <c r="CU114" s="439"/>
      <c r="CV114" s="439"/>
      <c r="CW114" s="439"/>
      <c r="CX114" s="439"/>
      <c r="CY114" s="439"/>
      <c r="CZ114" s="439"/>
      <c r="DA114" s="439"/>
      <c r="DB114" s="439"/>
      <c r="DC114" s="439"/>
      <c r="DD114" s="439"/>
      <c r="DE114" s="439"/>
      <c r="DF114" s="490"/>
      <c r="DG114" s="500" t="s">
        <v>212</v>
      </c>
      <c r="DH114" s="459"/>
      <c r="DI114" s="459"/>
      <c r="DJ114" s="459"/>
      <c r="DK114" s="517"/>
      <c r="DL114" s="533" t="s">
        <v>212</v>
      </c>
      <c r="DM114" s="459"/>
      <c r="DN114" s="459"/>
      <c r="DO114" s="459"/>
      <c r="DP114" s="517"/>
      <c r="DQ114" s="533" t="s">
        <v>212</v>
      </c>
      <c r="DR114" s="459"/>
      <c r="DS114" s="459"/>
      <c r="DT114" s="459"/>
      <c r="DU114" s="517"/>
      <c r="DV114" s="556" t="s">
        <v>212</v>
      </c>
      <c r="DW114" s="564"/>
      <c r="DX114" s="564"/>
      <c r="DY114" s="564"/>
      <c r="DZ114" s="574"/>
    </row>
    <row r="115" spans="1:130" s="372" customFormat="1" ht="26.25" customHeight="1">
      <c r="A115" s="395"/>
      <c r="B115" s="419"/>
      <c r="C115" s="432" t="s">
        <v>389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7"/>
      <c r="AA115" s="500">
        <v>187096</v>
      </c>
      <c r="AB115" s="459"/>
      <c r="AC115" s="459"/>
      <c r="AD115" s="459"/>
      <c r="AE115" s="517"/>
      <c r="AF115" s="533">
        <v>165293</v>
      </c>
      <c r="AG115" s="459"/>
      <c r="AH115" s="459"/>
      <c r="AI115" s="459"/>
      <c r="AJ115" s="517"/>
      <c r="AK115" s="533">
        <v>147782</v>
      </c>
      <c r="AL115" s="459"/>
      <c r="AM115" s="459"/>
      <c r="AN115" s="459"/>
      <c r="AO115" s="517"/>
      <c r="AP115" s="556">
        <v>0.2</v>
      </c>
      <c r="AQ115" s="564"/>
      <c r="AR115" s="564"/>
      <c r="AS115" s="564"/>
      <c r="AT115" s="574"/>
      <c r="AU115" s="586"/>
      <c r="AV115" s="598"/>
      <c r="AW115" s="598"/>
      <c r="AX115" s="598"/>
      <c r="AY115" s="598"/>
      <c r="AZ115" s="625" t="s">
        <v>360</v>
      </c>
      <c r="BA115" s="432"/>
      <c r="BB115" s="432"/>
      <c r="BC115" s="432"/>
      <c r="BD115" s="432"/>
      <c r="BE115" s="432"/>
      <c r="BF115" s="432"/>
      <c r="BG115" s="432"/>
      <c r="BH115" s="432"/>
      <c r="BI115" s="432"/>
      <c r="BJ115" s="432"/>
      <c r="BK115" s="432"/>
      <c r="BL115" s="432"/>
      <c r="BM115" s="432"/>
      <c r="BN115" s="432"/>
      <c r="BO115" s="432"/>
      <c r="BP115" s="487"/>
      <c r="BQ115" s="657">
        <v>41083</v>
      </c>
      <c r="BR115" s="665"/>
      <c r="BS115" s="665"/>
      <c r="BT115" s="665"/>
      <c r="BU115" s="665"/>
      <c r="BV115" s="665">
        <v>36519</v>
      </c>
      <c r="BW115" s="665"/>
      <c r="BX115" s="665"/>
      <c r="BY115" s="665"/>
      <c r="BZ115" s="665"/>
      <c r="CA115" s="665">
        <v>31955</v>
      </c>
      <c r="CB115" s="665"/>
      <c r="CC115" s="665"/>
      <c r="CD115" s="665"/>
      <c r="CE115" s="665"/>
      <c r="CF115" s="683">
        <v>0</v>
      </c>
      <c r="CG115" s="687"/>
      <c r="CH115" s="687"/>
      <c r="CI115" s="687"/>
      <c r="CJ115" s="687"/>
      <c r="CK115" s="697"/>
      <c r="CL115" s="422"/>
      <c r="CM115" s="625" t="s">
        <v>34</v>
      </c>
      <c r="CN115" s="385"/>
      <c r="CO115" s="385"/>
      <c r="CP115" s="385"/>
      <c r="CQ115" s="385"/>
      <c r="CR115" s="385"/>
      <c r="CS115" s="385"/>
      <c r="CT115" s="385"/>
      <c r="CU115" s="385"/>
      <c r="CV115" s="385"/>
      <c r="CW115" s="385"/>
      <c r="CX115" s="385"/>
      <c r="CY115" s="385"/>
      <c r="CZ115" s="385"/>
      <c r="DA115" s="385"/>
      <c r="DB115" s="385"/>
      <c r="DC115" s="385"/>
      <c r="DD115" s="385"/>
      <c r="DE115" s="385"/>
      <c r="DF115" s="487"/>
      <c r="DG115" s="500">
        <v>2846155</v>
      </c>
      <c r="DH115" s="459"/>
      <c r="DI115" s="459"/>
      <c r="DJ115" s="459"/>
      <c r="DK115" s="517"/>
      <c r="DL115" s="533">
        <v>3833018</v>
      </c>
      <c r="DM115" s="459"/>
      <c r="DN115" s="459"/>
      <c r="DO115" s="459"/>
      <c r="DP115" s="517"/>
      <c r="DQ115" s="533">
        <v>5218477</v>
      </c>
      <c r="DR115" s="459"/>
      <c r="DS115" s="459"/>
      <c r="DT115" s="459"/>
      <c r="DU115" s="517"/>
      <c r="DV115" s="556">
        <v>7.2</v>
      </c>
      <c r="DW115" s="564"/>
      <c r="DX115" s="564"/>
      <c r="DY115" s="564"/>
      <c r="DZ115" s="574"/>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8"/>
      <c r="AA116" s="500" t="s">
        <v>212</v>
      </c>
      <c r="AB116" s="459"/>
      <c r="AC116" s="459"/>
      <c r="AD116" s="459"/>
      <c r="AE116" s="517"/>
      <c r="AF116" s="533" t="s">
        <v>212</v>
      </c>
      <c r="AG116" s="459"/>
      <c r="AH116" s="459"/>
      <c r="AI116" s="459"/>
      <c r="AJ116" s="517"/>
      <c r="AK116" s="533">
        <v>3</v>
      </c>
      <c r="AL116" s="459"/>
      <c r="AM116" s="459"/>
      <c r="AN116" s="459"/>
      <c r="AO116" s="517"/>
      <c r="AP116" s="556">
        <v>0</v>
      </c>
      <c r="AQ116" s="564"/>
      <c r="AR116" s="564"/>
      <c r="AS116" s="564"/>
      <c r="AT116" s="574"/>
      <c r="AU116" s="586"/>
      <c r="AV116" s="598"/>
      <c r="AW116" s="598"/>
      <c r="AX116" s="598"/>
      <c r="AY116" s="598"/>
      <c r="AZ116" s="436" t="s">
        <v>238</v>
      </c>
      <c r="BA116" s="440"/>
      <c r="BB116" s="440"/>
      <c r="BC116" s="440"/>
      <c r="BD116" s="440"/>
      <c r="BE116" s="440"/>
      <c r="BF116" s="440"/>
      <c r="BG116" s="440"/>
      <c r="BH116" s="440"/>
      <c r="BI116" s="440"/>
      <c r="BJ116" s="440"/>
      <c r="BK116" s="440"/>
      <c r="BL116" s="440"/>
      <c r="BM116" s="440"/>
      <c r="BN116" s="440"/>
      <c r="BO116" s="440"/>
      <c r="BP116" s="491"/>
      <c r="BQ116" s="657" t="s">
        <v>212</v>
      </c>
      <c r="BR116" s="665"/>
      <c r="BS116" s="665"/>
      <c r="BT116" s="665"/>
      <c r="BU116" s="665"/>
      <c r="BV116" s="665" t="s">
        <v>212</v>
      </c>
      <c r="BW116" s="665"/>
      <c r="BX116" s="665"/>
      <c r="BY116" s="665"/>
      <c r="BZ116" s="665"/>
      <c r="CA116" s="665" t="s">
        <v>212</v>
      </c>
      <c r="CB116" s="665"/>
      <c r="CC116" s="665"/>
      <c r="CD116" s="665"/>
      <c r="CE116" s="665"/>
      <c r="CF116" s="683" t="s">
        <v>212</v>
      </c>
      <c r="CG116" s="687"/>
      <c r="CH116" s="687"/>
      <c r="CI116" s="687"/>
      <c r="CJ116" s="687"/>
      <c r="CK116" s="697"/>
      <c r="CL116" s="422"/>
      <c r="CM116" s="435" t="s">
        <v>484</v>
      </c>
      <c r="CN116" s="439"/>
      <c r="CO116" s="439"/>
      <c r="CP116" s="439"/>
      <c r="CQ116" s="439"/>
      <c r="CR116" s="439"/>
      <c r="CS116" s="439"/>
      <c r="CT116" s="439"/>
      <c r="CU116" s="439"/>
      <c r="CV116" s="439"/>
      <c r="CW116" s="439"/>
      <c r="CX116" s="439"/>
      <c r="CY116" s="439"/>
      <c r="CZ116" s="439"/>
      <c r="DA116" s="439"/>
      <c r="DB116" s="439"/>
      <c r="DC116" s="439"/>
      <c r="DD116" s="439"/>
      <c r="DE116" s="439"/>
      <c r="DF116" s="490"/>
      <c r="DG116" s="500">
        <v>166709</v>
      </c>
      <c r="DH116" s="459"/>
      <c r="DI116" s="459"/>
      <c r="DJ116" s="459"/>
      <c r="DK116" s="517"/>
      <c r="DL116" s="533">
        <v>112842</v>
      </c>
      <c r="DM116" s="459"/>
      <c r="DN116" s="459"/>
      <c r="DO116" s="459"/>
      <c r="DP116" s="517"/>
      <c r="DQ116" s="533">
        <v>65640</v>
      </c>
      <c r="DR116" s="459"/>
      <c r="DS116" s="459"/>
      <c r="DT116" s="459"/>
      <c r="DU116" s="517"/>
      <c r="DV116" s="556">
        <v>0.1</v>
      </c>
      <c r="DW116" s="564"/>
      <c r="DX116" s="564"/>
      <c r="DY116" s="564"/>
      <c r="DZ116" s="574"/>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3" t="s">
        <v>336</v>
      </c>
      <c r="Z117" s="484"/>
      <c r="AA117" s="501">
        <v>4610652</v>
      </c>
      <c r="AB117" s="506"/>
      <c r="AC117" s="506"/>
      <c r="AD117" s="506"/>
      <c r="AE117" s="518"/>
      <c r="AF117" s="534">
        <v>4044171</v>
      </c>
      <c r="AG117" s="506"/>
      <c r="AH117" s="506"/>
      <c r="AI117" s="506"/>
      <c r="AJ117" s="518"/>
      <c r="AK117" s="534">
        <v>3457598</v>
      </c>
      <c r="AL117" s="506"/>
      <c r="AM117" s="506"/>
      <c r="AN117" s="506"/>
      <c r="AO117" s="518"/>
      <c r="AP117" s="557"/>
      <c r="AQ117" s="565"/>
      <c r="AR117" s="565"/>
      <c r="AS117" s="565"/>
      <c r="AT117" s="575"/>
      <c r="AU117" s="586"/>
      <c r="AV117" s="598"/>
      <c r="AW117" s="598"/>
      <c r="AX117" s="598"/>
      <c r="AY117" s="598"/>
      <c r="AZ117" s="436" t="s">
        <v>485</v>
      </c>
      <c r="BA117" s="440"/>
      <c r="BB117" s="440"/>
      <c r="BC117" s="440"/>
      <c r="BD117" s="440"/>
      <c r="BE117" s="440"/>
      <c r="BF117" s="440"/>
      <c r="BG117" s="440"/>
      <c r="BH117" s="440"/>
      <c r="BI117" s="440"/>
      <c r="BJ117" s="440"/>
      <c r="BK117" s="440"/>
      <c r="BL117" s="440"/>
      <c r="BM117" s="440"/>
      <c r="BN117" s="440"/>
      <c r="BO117" s="440"/>
      <c r="BP117" s="491"/>
      <c r="BQ117" s="657" t="s">
        <v>212</v>
      </c>
      <c r="BR117" s="665"/>
      <c r="BS117" s="665"/>
      <c r="BT117" s="665"/>
      <c r="BU117" s="665"/>
      <c r="BV117" s="665" t="s">
        <v>212</v>
      </c>
      <c r="BW117" s="665"/>
      <c r="BX117" s="665"/>
      <c r="BY117" s="665"/>
      <c r="BZ117" s="665"/>
      <c r="CA117" s="665" t="s">
        <v>212</v>
      </c>
      <c r="CB117" s="665"/>
      <c r="CC117" s="665"/>
      <c r="CD117" s="665"/>
      <c r="CE117" s="665"/>
      <c r="CF117" s="683" t="s">
        <v>212</v>
      </c>
      <c r="CG117" s="687"/>
      <c r="CH117" s="687"/>
      <c r="CI117" s="687"/>
      <c r="CJ117" s="687"/>
      <c r="CK117" s="697"/>
      <c r="CL117" s="422"/>
      <c r="CM117" s="435" t="s">
        <v>353</v>
      </c>
      <c r="CN117" s="439"/>
      <c r="CO117" s="439"/>
      <c r="CP117" s="439"/>
      <c r="CQ117" s="439"/>
      <c r="CR117" s="439"/>
      <c r="CS117" s="439"/>
      <c r="CT117" s="439"/>
      <c r="CU117" s="439"/>
      <c r="CV117" s="439"/>
      <c r="CW117" s="439"/>
      <c r="CX117" s="439"/>
      <c r="CY117" s="439"/>
      <c r="CZ117" s="439"/>
      <c r="DA117" s="439"/>
      <c r="DB117" s="439"/>
      <c r="DC117" s="439"/>
      <c r="DD117" s="439"/>
      <c r="DE117" s="439"/>
      <c r="DF117" s="490"/>
      <c r="DG117" s="500" t="s">
        <v>212</v>
      </c>
      <c r="DH117" s="459"/>
      <c r="DI117" s="459"/>
      <c r="DJ117" s="459"/>
      <c r="DK117" s="517"/>
      <c r="DL117" s="533" t="s">
        <v>212</v>
      </c>
      <c r="DM117" s="459"/>
      <c r="DN117" s="459"/>
      <c r="DO117" s="459"/>
      <c r="DP117" s="517"/>
      <c r="DQ117" s="533" t="s">
        <v>212</v>
      </c>
      <c r="DR117" s="459"/>
      <c r="DS117" s="459"/>
      <c r="DT117" s="459"/>
      <c r="DU117" s="517"/>
      <c r="DV117" s="556" t="s">
        <v>212</v>
      </c>
      <c r="DW117" s="564"/>
      <c r="DX117" s="564"/>
      <c r="DY117" s="564"/>
      <c r="DZ117" s="574"/>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4"/>
      <c r="AA118" s="498" t="s">
        <v>271</v>
      </c>
      <c r="AB118" s="415"/>
      <c r="AC118" s="415"/>
      <c r="AD118" s="415"/>
      <c r="AE118" s="484"/>
      <c r="AF118" s="498" t="s">
        <v>406</v>
      </c>
      <c r="AG118" s="415"/>
      <c r="AH118" s="415"/>
      <c r="AI118" s="415"/>
      <c r="AJ118" s="484"/>
      <c r="AK118" s="498" t="s">
        <v>168</v>
      </c>
      <c r="AL118" s="415"/>
      <c r="AM118" s="415"/>
      <c r="AN118" s="415"/>
      <c r="AO118" s="484"/>
      <c r="AP118" s="498" t="s">
        <v>474</v>
      </c>
      <c r="AQ118" s="415"/>
      <c r="AR118" s="415"/>
      <c r="AS118" s="415"/>
      <c r="AT118" s="572"/>
      <c r="AU118" s="586"/>
      <c r="AV118" s="598"/>
      <c r="AW118" s="598"/>
      <c r="AX118" s="598"/>
      <c r="AY118" s="598"/>
      <c r="AZ118" s="626" t="s">
        <v>486</v>
      </c>
      <c r="BA118" s="433"/>
      <c r="BB118" s="433"/>
      <c r="BC118" s="433"/>
      <c r="BD118" s="433"/>
      <c r="BE118" s="433"/>
      <c r="BF118" s="433"/>
      <c r="BG118" s="433"/>
      <c r="BH118" s="433"/>
      <c r="BI118" s="433"/>
      <c r="BJ118" s="433"/>
      <c r="BK118" s="433"/>
      <c r="BL118" s="433"/>
      <c r="BM118" s="433"/>
      <c r="BN118" s="433"/>
      <c r="BO118" s="433"/>
      <c r="BP118" s="488"/>
      <c r="BQ118" s="658" t="s">
        <v>212</v>
      </c>
      <c r="BR118" s="666"/>
      <c r="BS118" s="666"/>
      <c r="BT118" s="666"/>
      <c r="BU118" s="666"/>
      <c r="BV118" s="666" t="s">
        <v>212</v>
      </c>
      <c r="BW118" s="666"/>
      <c r="BX118" s="666"/>
      <c r="BY118" s="666"/>
      <c r="BZ118" s="666"/>
      <c r="CA118" s="666" t="s">
        <v>212</v>
      </c>
      <c r="CB118" s="666"/>
      <c r="CC118" s="666"/>
      <c r="CD118" s="666"/>
      <c r="CE118" s="666"/>
      <c r="CF118" s="683" t="s">
        <v>212</v>
      </c>
      <c r="CG118" s="687"/>
      <c r="CH118" s="687"/>
      <c r="CI118" s="687"/>
      <c r="CJ118" s="687"/>
      <c r="CK118" s="697"/>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90"/>
      <c r="DG118" s="500" t="s">
        <v>212</v>
      </c>
      <c r="DH118" s="459"/>
      <c r="DI118" s="459"/>
      <c r="DJ118" s="459"/>
      <c r="DK118" s="517"/>
      <c r="DL118" s="533" t="s">
        <v>212</v>
      </c>
      <c r="DM118" s="459"/>
      <c r="DN118" s="459"/>
      <c r="DO118" s="459"/>
      <c r="DP118" s="517"/>
      <c r="DQ118" s="533" t="s">
        <v>212</v>
      </c>
      <c r="DR118" s="459"/>
      <c r="DS118" s="459"/>
      <c r="DT118" s="459"/>
      <c r="DU118" s="517"/>
      <c r="DV118" s="556" t="s">
        <v>212</v>
      </c>
      <c r="DW118" s="564"/>
      <c r="DX118" s="564"/>
      <c r="DY118" s="564"/>
      <c r="DZ118" s="574"/>
    </row>
    <row r="119" spans="1:130" s="372" customFormat="1" ht="26.25" customHeight="1">
      <c r="A119" s="397" t="s">
        <v>400</v>
      </c>
      <c r="B119" s="421"/>
      <c r="C119" s="434" t="s">
        <v>476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9"/>
      <c r="AA119" s="499" t="s">
        <v>212</v>
      </c>
      <c r="AB119" s="505"/>
      <c r="AC119" s="505"/>
      <c r="AD119" s="505"/>
      <c r="AE119" s="516"/>
      <c r="AF119" s="532" t="s">
        <v>212</v>
      </c>
      <c r="AG119" s="505"/>
      <c r="AH119" s="505"/>
      <c r="AI119" s="505"/>
      <c r="AJ119" s="516"/>
      <c r="AK119" s="532" t="s">
        <v>212</v>
      </c>
      <c r="AL119" s="505"/>
      <c r="AM119" s="505"/>
      <c r="AN119" s="505"/>
      <c r="AO119" s="516"/>
      <c r="AP119" s="555" t="s">
        <v>212</v>
      </c>
      <c r="AQ119" s="563"/>
      <c r="AR119" s="563"/>
      <c r="AS119" s="563"/>
      <c r="AT119" s="573"/>
      <c r="AU119" s="587"/>
      <c r="AV119" s="599"/>
      <c r="AW119" s="599"/>
      <c r="AX119" s="599"/>
      <c r="AY119" s="599"/>
      <c r="AZ119" s="627" t="s">
        <v>289</v>
      </c>
      <c r="BA119" s="627"/>
      <c r="BB119" s="627"/>
      <c r="BC119" s="627"/>
      <c r="BD119" s="627"/>
      <c r="BE119" s="627"/>
      <c r="BF119" s="627"/>
      <c r="BG119" s="627"/>
      <c r="BH119" s="627"/>
      <c r="BI119" s="627"/>
      <c r="BJ119" s="627"/>
      <c r="BK119" s="627"/>
      <c r="BL119" s="627"/>
      <c r="BM119" s="627"/>
      <c r="BN119" s="627"/>
      <c r="BO119" s="483" t="s">
        <v>178</v>
      </c>
      <c r="BP119" s="652"/>
      <c r="BQ119" s="658">
        <v>42502024</v>
      </c>
      <c r="BR119" s="666"/>
      <c r="BS119" s="666"/>
      <c r="BT119" s="666"/>
      <c r="BU119" s="666"/>
      <c r="BV119" s="666">
        <v>37490775</v>
      </c>
      <c r="BW119" s="666"/>
      <c r="BX119" s="666"/>
      <c r="BY119" s="666"/>
      <c r="BZ119" s="666"/>
      <c r="CA119" s="666">
        <v>32336524</v>
      </c>
      <c r="CB119" s="666"/>
      <c r="CC119" s="666"/>
      <c r="CD119" s="666"/>
      <c r="CE119" s="666"/>
      <c r="CF119" s="561"/>
      <c r="CG119" s="569"/>
      <c r="CH119" s="569"/>
      <c r="CI119" s="569"/>
      <c r="CJ119" s="693"/>
      <c r="CK119" s="698"/>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2"/>
      <c r="DG119" s="502">
        <v>70011</v>
      </c>
      <c r="DH119" s="507"/>
      <c r="DI119" s="507"/>
      <c r="DJ119" s="507"/>
      <c r="DK119" s="519"/>
      <c r="DL119" s="535">
        <v>56846</v>
      </c>
      <c r="DM119" s="507"/>
      <c r="DN119" s="507"/>
      <c r="DO119" s="507"/>
      <c r="DP119" s="519"/>
      <c r="DQ119" s="535">
        <v>43275</v>
      </c>
      <c r="DR119" s="507"/>
      <c r="DS119" s="507"/>
      <c r="DT119" s="507"/>
      <c r="DU119" s="519"/>
      <c r="DV119" s="739">
        <v>0.1</v>
      </c>
      <c r="DW119" s="741"/>
      <c r="DX119" s="741"/>
      <c r="DY119" s="741"/>
      <c r="DZ119" s="748"/>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90"/>
      <c r="AA120" s="500" t="s">
        <v>212</v>
      </c>
      <c r="AB120" s="459"/>
      <c r="AC120" s="459"/>
      <c r="AD120" s="459"/>
      <c r="AE120" s="517"/>
      <c r="AF120" s="533" t="s">
        <v>212</v>
      </c>
      <c r="AG120" s="459"/>
      <c r="AH120" s="459"/>
      <c r="AI120" s="459"/>
      <c r="AJ120" s="517"/>
      <c r="AK120" s="533" t="s">
        <v>212</v>
      </c>
      <c r="AL120" s="459"/>
      <c r="AM120" s="459"/>
      <c r="AN120" s="459"/>
      <c r="AO120" s="517"/>
      <c r="AP120" s="556" t="s">
        <v>212</v>
      </c>
      <c r="AQ120" s="564"/>
      <c r="AR120" s="564"/>
      <c r="AS120" s="564"/>
      <c r="AT120" s="574"/>
      <c r="AU120" s="588" t="s">
        <v>478</v>
      </c>
      <c r="AV120" s="600"/>
      <c r="AW120" s="600"/>
      <c r="AX120" s="600"/>
      <c r="AY120" s="612"/>
      <c r="AZ120" s="624" t="s">
        <v>230</v>
      </c>
      <c r="BA120" s="416"/>
      <c r="BB120" s="416"/>
      <c r="BC120" s="416"/>
      <c r="BD120" s="416"/>
      <c r="BE120" s="416"/>
      <c r="BF120" s="416"/>
      <c r="BG120" s="416"/>
      <c r="BH120" s="416"/>
      <c r="BI120" s="416"/>
      <c r="BJ120" s="416"/>
      <c r="BK120" s="416"/>
      <c r="BL120" s="416"/>
      <c r="BM120" s="416"/>
      <c r="BN120" s="416"/>
      <c r="BO120" s="416"/>
      <c r="BP120" s="485"/>
      <c r="BQ120" s="656">
        <v>75451750</v>
      </c>
      <c r="BR120" s="664"/>
      <c r="BS120" s="664"/>
      <c r="BT120" s="664"/>
      <c r="BU120" s="664"/>
      <c r="BV120" s="664">
        <v>73193759</v>
      </c>
      <c r="BW120" s="664"/>
      <c r="BX120" s="664"/>
      <c r="BY120" s="664"/>
      <c r="BZ120" s="664"/>
      <c r="CA120" s="664">
        <v>64560902</v>
      </c>
      <c r="CB120" s="664"/>
      <c r="CC120" s="664"/>
      <c r="CD120" s="664"/>
      <c r="CE120" s="664"/>
      <c r="CF120" s="682">
        <v>88.9</v>
      </c>
      <c r="CG120" s="686"/>
      <c r="CH120" s="686"/>
      <c r="CI120" s="686"/>
      <c r="CJ120" s="686"/>
      <c r="CK120" s="699" t="s">
        <v>285</v>
      </c>
      <c r="CL120" s="709"/>
      <c r="CM120" s="709"/>
      <c r="CN120" s="709"/>
      <c r="CO120" s="712"/>
      <c r="CP120" s="716" t="s">
        <v>26</v>
      </c>
      <c r="CQ120" s="719"/>
      <c r="CR120" s="719"/>
      <c r="CS120" s="719"/>
      <c r="CT120" s="719"/>
      <c r="CU120" s="719"/>
      <c r="CV120" s="719"/>
      <c r="CW120" s="719"/>
      <c r="CX120" s="719"/>
      <c r="CY120" s="719"/>
      <c r="CZ120" s="719"/>
      <c r="DA120" s="719"/>
      <c r="DB120" s="719"/>
      <c r="DC120" s="719"/>
      <c r="DD120" s="719"/>
      <c r="DE120" s="719"/>
      <c r="DF120" s="722"/>
      <c r="DG120" s="656" t="s">
        <v>212</v>
      </c>
      <c r="DH120" s="664"/>
      <c r="DI120" s="664"/>
      <c r="DJ120" s="664"/>
      <c r="DK120" s="664"/>
      <c r="DL120" s="664" t="s">
        <v>212</v>
      </c>
      <c r="DM120" s="664"/>
      <c r="DN120" s="664"/>
      <c r="DO120" s="664"/>
      <c r="DP120" s="664"/>
      <c r="DQ120" s="664" t="s">
        <v>212</v>
      </c>
      <c r="DR120" s="664"/>
      <c r="DS120" s="664"/>
      <c r="DT120" s="664"/>
      <c r="DU120" s="664"/>
      <c r="DV120" s="737" t="s">
        <v>212</v>
      </c>
      <c r="DW120" s="737"/>
      <c r="DX120" s="737"/>
      <c r="DY120" s="737"/>
      <c r="DZ120" s="746"/>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91"/>
      <c r="AA121" s="500" t="s">
        <v>212</v>
      </c>
      <c r="AB121" s="459"/>
      <c r="AC121" s="459"/>
      <c r="AD121" s="459"/>
      <c r="AE121" s="517"/>
      <c r="AF121" s="533" t="s">
        <v>212</v>
      </c>
      <c r="AG121" s="459"/>
      <c r="AH121" s="459"/>
      <c r="AI121" s="459"/>
      <c r="AJ121" s="517"/>
      <c r="AK121" s="533" t="s">
        <v>212</v>
      </c>
      <c r="AL121" s="459"/>
      <c r="AM121" s="459"/>
      <c r="AN121" s="459"/>
      <c r="AO121" s="517"/>
      <c r="AP121" s="556" t="s">
        <v>212</v>
      </c>
      <c r="AQ121" s="564"/>
      <c r="AR121" s="564"/>
      <c r="AS121" s="564"/>
      <c r="AT121" s="574"/>
      <c r="AU121" s="589"/>
      <c r="AV121" s="601"/>
      <c r="AW121" s="601"/>
      <c r="AX121" s="601"/>
      <c r="AY121" s="613"/>
      <c r="AZ121" s="625" t="s">
        <v>490</v>
      </c>
      <c r="BA121" s="432"/>
      <c r="BB121" s="432"/>
      <c r="BC121" s="432"/>
      <c r="BD121" s="432"/>
      <c r="BE121" s="432"/>
      <c r="BF121" s="432"/>
      <c r="BG121" s="432"/>
      <c r="BH121" s="432"/>
      <c r="BI121" s="432"/>
      <c r="BJ121" s="432"/>
      <c r="BK121" s="432"/>
      <c r="BL121" s="432"/>
      <c r="BM121" s="432"/>
      <c r="BN121" s="432"/>
      <c r="BO121" s="432"/>
      <c r="BP121" s="487"/>
      <c r="BQ121" s="657" t="s">
        <v>212</v>
      </c>
      <c r="BR121" s="665"/>
      <c r="BS121" s="665"/>
      <c r="BT121" s="665"/>
      <c r="BU121" s="665"/>
      <c r="BV121" s="665" t="s">
        <v>212</v>
      </c>
      <c r="BW121" s="665"/>
      <c r="BX121" s="665"/>
      <c r="BY121" s="665"/>
      <c r="BZ121" s="665"/>
      <c r="CA121" s="665" t="s">
        <v>212</v>
      </c>
      <c r="CB121" s="665"/>
      <c r="CC121" s="665"/>
      <c r="CD121" s="665"/>
      <c r="CE121" s="665"/>
      <c r="CF121" s="683" t="s">
        <v>212</v>
      </c>
      <c r="CG121" s="687"/>
      <c r="CH121" s="687"/>
      <c r="CI121" s="687"/>
      <c r="CJ121" s="687"/>
      <c r="CK121" s="700"/>
      <c r="CL121" s="710"/>
      <c r="CM121" s="710"/>
      <c r="CN121" s="710"/>
      <c r="CO121" s="713"/>
      <c r="CP121" s="717" t="s">
        <v>240</v>
      </c>
      <c r="CQ121" s="412"/>
      <c r="CR121" s="412"/>
      <c r="CS121" s="412"/>
      <c r="CT121" s="412"/>
      <c r="CU121" s="412"/>
      <c r="CV121" s="412"/>
      <c r="CW121" s="412"/>
      <c r="CX121" s="412"/>
      <c r="CY121" s="412"/>
      <c r="CZ121" s="412"/>
      <c r="DA121" s="412"/>
      <c r="DB121" s="412"/>
      <c r="DC121" s="412"/>
      <c r="DD121" s="412"/>
      <c r="DE121" s="412"/>
      <c r="DF121" s="723"/>
      <c r="DG121" s="657" t="s">
        <v>212</v>
      </c>
      <c r="DH121" s="665"/>
      <c r="DI121" s="665"/>
      <c r="DJ121" s="665"/>
      <c r="DK121" s="665"/>
      <c r="DL121" s="665" t="s">
        <v>212</v>
      </c>
      <c r="DM121" s="665"/>
      <c r="DN121" s="665"/>
      <c r="DO121" s="665"/>
      <c r="DP121" s="665"/>
      <c r="DQ121" s="665" t="s">
        <v>212</v>
      </c>
      <c r="DR121" s="665"/>
      <c r="DS121" s="665"/>
      <c r="DT121" s="665"/>
      <c r="DU121" s="665"/>
      <c r="DV121" s="738" t="s">
        <v>212</v>
      </c>
      <c r="DW121" s="738"/>
      <c r="DX121" s="738"/>
      <c r="DY121" s="738"/>
      <c r="DZ121" s="747"/>
    </row>
    <row r="122" spans="1:130" s="372" customFormat="1" ht="26.25" customHeight="1">
      <c r="A122" s="398"/>
      <c r="B122" s="422"/>
      <c r="C122" s="435" t="s">
        <v>483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90"/>
      <c r="AA122" s="500" t="s">
        <v>212</v>
      </c>
      <c r="AB122" s="459"/>
      <c r="AC122" s="459"/>
      <c r="AD122" s="459"/>
      <c r="AE122" s="517"/>
      <c r="AF122" s="533" t="s">
        <v>212</v>
      </c>
      <c r="AG122" s="459"/>
      <c r="AH122" s="459"/>
      <c r="AI122" s="459"/>
      <c r="AJ122" s="517"/>
      <c r="AK122" s="533" t="s">
        <v>212</v>
      </c>
      <c r="AL122" s="459"/>
      <c r="AM122" s="459"/>
      <c r="AN122" s="459"/>
      <c r="AO122" s="517"/>
      <c r="AP122" s="556" t="s">
        <v>212</v>
      </c>
      <c r="AQ122" s="564"/>
      <c r="AR122" s="564"/>
      <c r="AS122" s="564"/>
      <c r="AT122" s="574"/>
      <c r="AU122" s="589"/>
      <c r="AV122" s="601"/>
      <c r="AW122" s="601"/>
      <c r="AX122" s="601"/>
      <c r="AY122" s="613"/>
      <c r="AZ122" s="626" t="s">
        <v>492</v>
      </c>
      <c r="BA122" s="433"/>
      <c r="BB122" s="433"/>
      <c r="BC122" s="433"/>
      <c r="BD122" s="433"/>
      <c r="BE122" s="433"/>
      <c r="BF122" s="433"/>
      <c r="BG122" s="433"/>
      <c r="BH122" s="433"/>
      <c r="BI122" s="433"/>
      <c r="BJ122" s="433"/>
      <c r="BK122" s="433"/>
      <c r="BL122" s="433"/>
      <c r="BM122" s="433"/>
      <c r="BN122" s="433"/>
      <c r="BO122" s="433"/>
      <c r="BP122" s="488"/>
      <c r="BQ122" s="658">
        <v>55846947</v>
      </c>
      <c r="BR122" s="666"/>
      <c r="BS122" s="666"/>
      <c r="BT122" s="666"/>
      <c r="BU122" s="666"/>
      <c r="BV122" s="666">
        <v>50088644</v>
      </c>
      <c r="BW122" s="666"/>
      <c r="BX122" s="666"/>
      <c r="BY122" s="666"/>
      <c r="BZ122" s="666"/>
      <c r="CA122" s="666">
        <v>44437207</v>
      </c>
      <c r="CB122" s="666"/>
      <c r="CC122" s="666"/>
      <c r="CD122" s="666"/>
      <c r="CE122" s="666"/>
      <c r="CF122" s="684">
        <v>61.2</v>
      </c>
      <c r="CG122" s="688"/>
      <c r="CH122" s="688"/>
      <c r="CI122" s="688"/>
      <c r="CJ122" s="688"/>
      <c r="CK122" s="700"/>
      <c r="CL122" s="710"/>
      <c r="CM122" s="710"/>
      <c r="CN122" s="710"/>
      <c r="CO122" s="713"/>
      <c r="CP122" s="717" t="s">
        <v>466</v>
      </c>
      <c r="CQ122" s="412"/>
      <c r="CR122" s="412"/>
      <c r="CS122" s="412"/>
      <c r="CT122" s="412"/>
      <c r="CU122" s="412"/>
      <c r="CV122" s="412"/>
      <c r="CW122" s="412"/>
      <c r="CX122" s="412"/>
      <c r="CY122" s="412"/>
      <c r="CZ122" s="412"/>
      <c r="DA122" s="412"/>
      <c r="DB122" s="412"/>
      <c r="DC122" s="412"/>
      <c r="DD122" s="412"/>
      <c r="DE122" s="412"/>
      <c r="DF122" s="723"/>
      <c r="DG122" s="657" t="s">
        <v>212</v>
      </c>
      <c r="DH122" s="665"/>
      <c r="DI122" s="665"/>
      <c r="DJ122" s="665"/>
      <c r="DK122" s="665"/>
      <c r="DL122" s="665" t="s">
        <v>212</v>
      </c>
      <c r="DM122" s="665"/>
      <c r="DN122" s="665"/>
      <c r="DO122" s="665"/>
      <c r="DP122" s="665"/>
      <c r="DQ122" s="665" t="s">
        <v>212</v>
      </c>
      <c r="DR122" s="665"/>
      <c r="DS122" s="665"/>
      <c r="DT122" s="665"/>
      <c r="DU122" s="665"/>
      <c r="DV122" s="738" t="s">
        <v>212</v>
      </c>
      <c r="DW122" s="738"/>
      <c r="DX122" s="738"/>
      <c r="DY122" s="738"/>
      <c r="DZ122" s="747"/>
    </row>
    <row r="123" spans="1:130" s="372" customFormat="1" ht="26.25" customHeight="1">
      <c r="A123" s="398"/>
      <c r="B123" s="422"/>
      <c r="C123" s="435" t="s">
        <v>484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90"/>
      <c r="AA123" s="500">
        <v>55779</v>
      </c>
      <c r="AB123" s="459"/>
      <c r="AC123" s="459"/>
      <c r="AD123" s="459"/>
      <c r="AE123" s="517"/>
      <c r="AF123" s="533">
        <v>40389</v>
      </c>
      <c r="AG123" s="459"/>
      <c r="AH123" s="459"/>
      <c r="AI123" s="459"/>
      <c r="AJ123" s="517"/>
      <c r="AK123" s="533">
        <v>21880</v>
      </c>
      <c r="AL123" s="459"/>
      <c r="AM123" s="459"/>
      <c r="AN123" s="459"/>
      <c r="AO123" s="517"/>
      <c r="AP123" s="556">
        <v>0</v>
      </c>
      <c r="AQ123" s="564"/>
      <c r="AR123" s="564"/>
      <c r="AS123" s="564"/>
      <c r="AT123" s="574"/>
      <c r="AU123" s="590"/>
      <c r="AV123" s="602"/>
      <c r="AW123" s="602"/>
      <c r="AX123" s="602"/>
      <c r="AY123" s="602"/>
      <c r="AZ123" s="627" t="s">
        <v>289</v>
      </c>
      <c r="BA123" s="627"/>
      <c r="BB123" s="627"/>
      <c r="BC123" s="627"/>
      <c r="BD123" s="627"/>
      <c r="BE123" s="627"/>
      <c r="BF123" s="627"/>
      <c r="BG123" s="627"/>
      <c r="BH123" s="627"/>
      <c r="BI123" s="627"/>
      <c r="BJ123" s="627"/>
      <c r="BK123" s="627"/>
      <c r="BL123" s="627"/>
      <c r="BM123" s="627"/>
      <c r="BN123" s="627"/>
      <c r="BO123" s="483" t="s">
        <v>493</v>
      </c>
      <c r="BP123" s="652"/>
      <c r="BQ123" s="659">
        <v>131298697</v>
      </c>
      <c r="BR123" s="667"/>
      <c r="BS123" s="667"/>
      <c r="BT123" s="667"/>
      <c r="BU123" s="667"/>
      <c r="BV123" s="667">
        <v>123282403</v>
      </c>
      <c r="BW123" s="667"/>
      <c r="BX123" s="667"/>
      <c r="BY123" s="667"/>
      <c r="BZ123" s="667"/>
      <c r="CA123" s="667">
        <v>108998109</v>
      </c>
      <c r="CB123" s="667"/>
      <c r="CC123" s="667"/>
      <c r="CD123" s="667"/>
      <c r="CE123" s="667"/>
      <c r="CF123" s="561"/>
      <c r="CG123" s="569"/>
      <c r="CH123" s="569"/>
      <c r="CI123" s="569"/>
      <c r="CJ123" s="693"/>
      <c r="CK123" s="700"/>
      <c r="CL123" s="710"/>
      <c r="CM123" s="710"/>
      <c r="CN123" s="710"/>
      <c r="CO123" s="713"/>
      <c r="CP123" s="717"/>
      <c r="CQ123" s="412"/>
      <c r="CR123" s="412"/>
      <c r="CS123" s="412"/>
      <c r="CT123" s="412"/>
      <c r="CU123" s="412"/>
      <c r="CV123" s="412"/>
      <c r="CW123" s="412"/>
      <c r="CX123" s="412"/>
      <c r="CY123" s="412"/>
      <c r="CZ123" s="412"/>
      <c r="DA123" s="412"/>
      <c r="DB123" s="412"/>
      <c r="DC123" s="412"/>
      <c r="DD123" s="412"/>
      <c r="DE123" s="412"/>
      <c r="DF123" s="723"/>
      <c r="DG123" s="500"/>
      <c r="DH123" s="459"/>
      <c r="DI123" s="459"/>
      <c r="DJ123" s="459"/>
      <c r="DK123" s="517"/>
      <c r="DL123" s="533"/>
      <c r="DM123" s="459"/>
      <c r="DN123" s="459"/>
      <c r="DO123" s="459"/>
      <c r="DP123" s="517"/>
      <c r="DQ123" s="533"/>
      <c r="DR123" s="459"/>
      <c r="DS123" s="459"/>
      <c r="DT123" s="459"/>
      <c r="DU123" s="517"/>
      <c r="DV123" s="556"/>
      <c r="DW123" s="564"/>
      <c r="DX123" s="564"/>
      <c r="DY123" s="564"/>
      <c r="DZ123" s="574"/>
    </row>
    <row r="124" spans="1:130" s="372" customFormat="1" ht="26.25" customHeight="1">
      <c r="A124" s="398"/>
      <c r="B124" s="422"/>
      <c r="C124" s="435" t="s">
        <v>353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90"/>
      <c r="AA124" s="500" t="s">
        <v>212</v>
      </c>
      <c r="AB124" s="459"/>
      <c r="AC124" s="459"/>
      <c r="AD124" s="459"/>
      <c r="AE124" s="517"/>
      <c r="AF124" s="533" t="s">
        <v>212</v>
      </c>
      <c r="AG124" s="459"/>
      <c r="AH124" s="459"/>
      <c r="AI124" s="459"/>
      <c r="AJ124" s="517"/>
      <c r="AK124" s="533" t="s">
        <v>212</v>
      </c>
      <c r="AL124" s="459"/>
      <c r="AM124" s="459"/>
      <c r="AN124" s="459"/>
      <c r="AO124" s="517"/>
      <c r="AP124" s="556" t="s">
        <v>212</v>
      </c>
      <c r="AQ124" s="564"/>
      <c r="AR124" s="564"/>
      <c r="AS124" s="564"/>
      <c r="AT124" s="574"/>
      <c r="AU124" s="591" t="s">
        <v>494</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212</v>
      </c>
      <c r="BR124" s="668"/>
      <c r="BS124" s="668"/>
      <c r="BT124" s="668"/>
      <c r="BU124" s="668"/>
      <c r="BV124" s="668" t="s">
        <v>212</v>
      </c>
      <c r="BW124" s="668"/>
      <c r="BX124" s="668"/>
      <c r="BY124" s="668"/>
      <c r="BZ124" s="668"/>
      <c r="CA124" s="668" t="s">
        <v>212</v>
      </c>
      <c r="CB124" s="668"/>
      <c r="CC124" s="668"/>
      <c r="CD124" s="668"/>
      <c r="CE124" s="668"/>
      <c r="CF124" s="562"/>
      <c r="CG124" s="570"/>
      <c r="CH124" s="570"/>
      <c r="CI124" s="570"/>
      <c r="CJ124" s="694"/>
      <c r="CK124" s="701"/>
      <c r="CL124" s="701"/>
      <c r="CM124" s="701"/>
      <c r="CN124" s="701"/>
      <c r="CO124" s="714"/>
      <c r="CP124" s="717" t="s">
        <v>495</v>
      </c>
      <c r="CQ124" s="412"/>
      <c r="CR124" s="412"/>
      <c r="CS124" s="412"/>
      <c r="CT124" s="412"/>
      <c r="CU124" s="412"/>
      <c r="CV124" s="412"/>
      <c r="CW124" s="412"/>
      <c r="CX124" s="412"/>
      <c r="CY124" s="412"/>
      <c r="CZ124" s="412"/>
      <c r="DA124" s="412"/>
      <c r="DB124" s="412"/>
      <c r="DC124" s="412"/>
      <c r="DD124" s="412"/>
      <c r="DE124" s="412"/>
      <c r="DF124" s="723"/>
      <c r="DG124" s="502" t="s">
        <v>212</v>
      </c>
      <c r="DH124" s="507"/>
      <c r="DI124" s="507"/>
      <c r="DJ124" s="507"/>
      <c r="DK124" s="519"/>
      <c r="DL124" s="535" t="s">
        <v>212</v>
      </c>
      <c r="DM124" s="507"/>
      <c r="DN124" s="507"/>
      <c r="DO124" s="507"/>
      <c r="DP124" s="519"/>
      <c r="DQ124" s="535" t="s">
        <v>212</v>
      </c>
      <c r="DR124" s="507"/>
      <c r="DS124" s="507"/>
      <c r="DT124" s="507"/>
      <c r="DU124" s="519"/>
      <c r="DV124" s="739" t="s">
        <v>212</v>
      </c>
      <c r="DW124" s="741"/>
      <c r="DX124" s="741"/>
      <c r="DY124" s="741"/>
      <c r="DZ124" s="748"/>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90"/>
      <c r="AA125" s="500" t="s">
        <v>212</v>
      </c>
      <c r="AB125" s="459"/>
      <c r="AC125" s="459"/>
      <c r="AD125" s="459"/>
      <c r="AE125" s="517"/>
      <c r="AF125" s="533" t="s">
        <v>212</v>
      </c>
      <c r="AG125" s="459"/>
      <c r="AH125" s="459"/>
      <c r="AI125" s="459"/>
      <c r="AJ125" s="517"/>
      <c r="AK125" s="533" t="s">
        <v>212</v>
      </c>
      <c r="AL125" s="459"/>
      <c r="AM125" s="459"/>
      <c r="AN125" s="459"/>
      <c r="AO125" s="517"/>
      <c r="AP125" s="556" t="s">
        <v>212</v>
      </c>
      <c r="AQ125" s="564"/>
      <c r="AR125" s="564"/>
      <c r="AS125" s="564"/>
      <c r="AT125" s="574"/>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5"/>
      <c r="CK125" s="702" t="s">
        <v>498</v>
      </c>
      <c r="CL125" s="709"/>
      <c r="CM125" s="709"/>
      <c r="CN125" s="709"/>
      <c r="CO125" s="712"/>
      <c r="CP125" s="624" t="s">
        <v>141</v>
      </c>
      <c r="CQ125" s="416"/>
      <c r="CR125" s="416"/>
      <c r="CS125" s="416"/>
      <c r="CT125" s="416"/>
      <c r="CU125" s="416"/>
      <c r="CV125" s="416"/>
      <c r="CW125" s="416"/>
      <c r="CX125" s="416"/>
      <c r="CY125" s="416"/>
      <c r="CZ125" s="416"/>
      <c r="DA125" s="416"/>
      <c r="DB125" s="416"/>
      <c r="DC125" s="416"/>
      <c r="DD125" s="416"/>
      <c r="DE125" s="416"/>
      <c r="DF125" s="485"/>
      <c r="DG125" s="656" t="s">
        <v>212</v>
      </c>
      <c r="DH125" s="664"/>
      <c r="DI125" s="664"/>
      <c r="DJ125" s="664"/>
      <c r="DK125" s="664"/>
      <c r="DL125" s="664" t="s">
        <v>212</v>
      </c>
      <c r="DM125" s="664"/>
      <c r="DN125" s="664"/>
      <c r="DO125" s="664"/>
      <c r="DP125" s="664"/>
      <c r="DQ125" s="664" t="s">
        <v>212</v>
      </c>
      <c r="DR125" s="664"/>
      <c r="DS125" s="664"/>
      <c r="DT125" s="664"/>
      <c r="DU125" s="664"/>
      <c r="DV125" s="737" t="s">
        <v>212</v>
      </c>
      <c r="DW125" s="737"/>
      <c r="DX125" s="737"/>
      <c r="DY125" s="737"/>
      <c r="DZ125" s="746"/>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90"/>
      <c r="AA126" s="500">
        <v>15113</v>
      </c>
      <c r="AB126" s="459"/>
      <c r="AC126" s="459"/>
      <c r="AD126" s="459"/>
      <c r="AE126" s="517"/>
      <c r="AF126" s="533">
        <v>15113</v>
      </c>
      <c r="AG126" s="459"/>
      <c r="AH126" s="459"/>
      <c r="AI126" s="459"/>
      <c r="AJ126" s="517"/>
      <c r="AK126" s="533">
        <v>15113</v>
      </c>
      <c r="AL126" s="459"/>
      <c r="AM126" s="459"/>
      <c r="AN126" s="459"/>
      <c r="AO126" s="517"/>
      <c r="AP126" s="556">
        <v>0</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39"/>
      <c r="CH126" s="439"/>
      <c r="CI126" s="439"/>
      <c r="CJ126" s="695"/>
      <c r="CK126" s="703"/>
      <c r="CL126" s="710"/>
      <c r="CM126" s="710"/>
      <c r="CN126" s="710"/>
      <c r="CO126" s="713"/>
      <c r="CP126" s="625" t="s">
        <v>427</v>
      </c>
      <c r="CQ126" s="432"/>
      <c r="CR126" s="432"/>
      <c r="CS126" s="432"/>
      <c r="CT126" s="432"/>
      <c r="CU126" s="432"/>
      <c r="CV126" s="432"/>
      <c r="CW126" s="432"/>
      <c r="CX126" s="432"/>
      <c r="CY126" s="432"/>
      <c r="CZ126" s="432"/>
      <c r="DA126" s="432"/>
      <c r="DB126" s="432"/>
      <c r="DC126" s="432"/>
      <c r="DD126" s="432"/>
      <c r="DE126" s="432"/>
      <c r="DF126" s="487"/>
      <c r="DG126" s="657" t="s">
        <v>212</v>
      </c>
      <c r="DH126" s="665"/>
      <c r="DI126" s="665"/>
      <c r="DJ126" s="665"/>
      <c r="DK126" s="665"/>
      <c r="DL126" s="665" t="s">
        <v>212</v>
      </c>
      <c r="DM126" s="665"/>
      <c r="DN126" s="665"/>
      <c r="DO126" s="665"/>
      <c r="DP126" s="665"/>
      <c r="DQ126" s="665" t="s">
        <v>212</v>
      </c>
      <c r="DR126" s="665"/>
      <c r="DS126" s="665"/>
      <c r="DT126" s="665"/>
      <c r="DU126" s="665"/>
      <c r="DV126" s="738" t="s">
        <v>212</v>
      </c>
      <c r="DW126" s="738"/>
      <c r="DX126" s="738"/>
      <c r="DY126" s="738"/>
      <c r="DZ126" s="747"/>
    </row>
    <row r="127" spans="1:130" s="372" customFormat="1" ht="26.25" customHeight="1">
      <c r="A127" s="399"/>
      <c r="B127" s="423"/>
      <c r="C127" s="437" t="s">
        <v>76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2"/>
      <c r="AA127" s="500">
        <v>116204</v>
      </c>
      <c r="AB127" s="459"/>
      <c r="AC127" s="459"/>
      <c r="AD127" s="459"/>
      <c r="AE127" s="517"/>
      <c r="AF127" s="533">
        <v>109791</v>
      </c>
      <c r="AG127" s="459"/>
      <c r="AH127" s="459"/>
      <c r="AI127" s="459"/>
      <c r="AJ127" s="517"/>
      <c r="AK127" s="533">
        <v>110789</v>
      </c>
      <c r="AL127" s="459"/>
      <c r="AM127" s="459"/>
      <c r="AN127" s="459"/>
      <c r="AO127" s="517"/>
      <c r="AP127" s="556">
        <v>0.2</v>
      </c>
      <c r="AQ127" s="564"/>
      <c r="AR127" s="564"/>
      <c r="AS127" s="564"/>
      <c r="AT127" s="574"/>
      <c r="AU127" s="593"/>
      <c r="AV127" s="593"/>
      <c r="AW127" s="593"/>
      <c r="AX127" s="604" t="s">
        <v>499</v>
      </c>
      <c r="AY127" s="614"/>
      <c r="AZ127" s="614"/>
      <c r="BA127" s="614"/>
      <c r="BB127" s="614"/>
      <c r="BC127" s="614"/>
      <c r="BD127" s="614"/>
      <c r="BE127" s="634"/>
      <c r="BF127" s="636" t="s">
        <v>500</v>
      </c>
      <c r="BG127" s="614"/>
      <c r="BH127" s="614"/>
      <c r="BI127" s="614"/>
      <c r="BJ127" s="614"/>
      <c r="BK127" s="614"/>
      <c r="BL127" s="634"/>
      <c r="BM127" s="636" t="s">
        <v>428</v>
      </c>
      <c r="BN127" s="614"/>
      <c r="BO127" s="614"/>
      <c r="BP127" s="614"/>
      <c r="BQ127" s="614"/>
      <c r="BR127" s="614"/>
      <c r="BS127" s="634"/>
      <c r="BT127" s="636" t="s">
        <v>420</v>
      </c>
      <c r="BU127" s="614"/>
      <c r="BV127" s="614"/>
      <c r="BW127" s="614"/>
      <c r="BX127" s="614"/>
      <c r="BY127" s="614"/>
      <c r="BZ127" s="675"/>
      <c r="CA127" s="593"/>
      <c r="CB127" s="593"/>
      <c r="CC127" s="593"/>
      <c r="CD127" s="680"/>
      <c r="CE127" s="680"/>
      <c r="CF127" s="680"/>
      <c r="CG127" s="439"/>
      <c r="CH127" s="439"/>
      <c r="CI127" s="439"/>
      <c r="CJ127" s="695"/>
      <c r="CK127" s="703"/>
      <c r="CL127" s="710"/>
      <c r="CM127" s="710"/>
      <c r="CN127" s="710"/>
      <c r="CO127" s="713"/>
      <c r="CP127" s="625" t="s">
        <v>450</v>
      </c>
      <c r="CQ127" s="432"/>
      <c r="CR127" s="432"/>
      <c r="CS127" s="432"/>
      <c r="CT127" s="432"/>
      <c r="CU127" s="432"/>
      <c r="CV127" s="432"/>
      <c r="CW127" s="432"/>
      <c r="CX127" s="432"/>
      <c r="CY127" s="432"/>
      <c r="CZ127" s="432"/>
      <c r="DA127" s="432"/>
      <c r="DB127" s="432"/>
      <c r="DC127" s="432"/>
      <c r="DD127" s="432"/>
      <c r="DE127" s="432"/>
      <c r="DF127" s="487"/>
      <c r="DG127" s="657" t="s">
        <v>212</v>
      </c>
      <c r="DH127" s="665"/>
      <c r="DI127" s="665"/>
      <c r="DJ127" s="665"/>
      <c r="DK127" s="665"/>
      <c r="DL127" s="665" t="s">
        <v>212</v>
      </c>
      <c r="DM127" s="665"/>
      <c r="DN127" s="665"/>
      <c r="DO127" s="665"/>
      <c r="DP127" s="665"/>
      <c r="DQ127" s="665" t="s">
        <v>212</v>
      </c>
      <c r="DR127" s="665"/>
      <c r="DS127" s="665"/>
      <c r="DT127" s="665"/>
      <c r="DU127" s="665"/>
      <c r="DV127" s="738" t="s">
        <v>212</v>
      </c>
      <c r="DW127" s="738"/>
      <c r="DX127" s="738"/>
      <c r="DY127" s="738"/>
      <c r="DZ127" s="747"/>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8" t="s">
        <v>8</v>
      </c>
      <c r="X128" s="478"/>
      <c r="Y128" s="478"/>
      <c r="Z128" s="493"/>
      <c r="AA128" s="499" t="s">
        <v>212</v>
      </c>
      <c r="AB128" s="505"/>
      <c r="AC128" s="505"/>
      <c r="AD128" s="505"/>
      <c r="AE128" s="516"/>
      <c r="AF128" s="532" t="s">
        <v>212</v>
      </c>
      <c r="AG128" s="505"/>
      <c r="AH128" s="505"/>
      <c r="AI128" s="505"/>
      <c r="AJ128" s="516"/>
      <c r="AK128" s="532" t="s">
        <v>212</v>
      </c>
      <c r="AL128" s="505"/>
      <c r="AM128" s="505"/>
      <c r="AN128" s="505"/>
      <c r="AO128" s="516"/>
      <c r="AP128" s="558"/>
      <c r="AQ128" s="566"/>
      <c r="AR128" s="566"/>
      <c r="AS128" s="566"/>
      <c r="AT128" s="576"/>
      <c r="AU128" s="593"/>
      <c r="AV128" s="593"/>
      <c r="AW128" s="593"/>
      <c r="AX128" s="392" t="s">
        <v>321</v>
      </c>
      <c r="AY128" s="416"/>
      <c r="AZ128" s="416"/>
      <c r="BA128" s="416"/>
      <c r="BB128" s="416"/>
      <c r="BC128" s="416"/>
      <c r="BD128" s="416"/>
      <c r="BE128" s="485"/>
      <c r="BF128" s="637" t="s">
        <v>212</v>
      </c>
      <c r="BG128" s="641"/>
      <c r="BH128" s="641"/>
      <c r="BI128" s="641"/>
      <c r="BJ128" s="641"/>
      <c r="BK128" s="641"/>
      <c r="BL128" s="647"/>
      <c r="BM128" s="637">
        <v>11.25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39"/>
      <c r="CH128" s="439"/>
      <c r="CI128" s="439"/>
      <c r="CJ128" s="695"/>
      <c r="CK128" s="704"/>
      <c r="CL128" s="711"/>
      <c r="CM128" s="711"/>
      <c r="CN128" s="711"/>
      <c r="CO128" s="715"/>
      <c r="CP128" s="718" t="s">
        <v>413</v>
      </c>
      <c r="CQ128" s="615"/>
      <c r="CR128" s="615"/>
      <c r="CS128" s="615"/>
      <c r="CT128" s="615"/>
      <c r="CU128" s="615"/>
      <c r="CV128" s="615"/>
      <c r="CW128" s="615"/>
      <c r="CX128" s="615"/>
      <c r="CY128" s="615"/>
      <c r="CZ128" s="615"/>
      <c r="DA128" s="615"/>
      <c r="DB128" s="615"/>
      <c r="DC128" s="615"/>
      <c r="DD128" s="615"/>
      <c r="DE128" s="615"/>
      <c r="DF128" s="635"/>
      <c r="DG128" s="726">
        <v>41083</v>
      </c>
      <c r="DH128" s="729"/>
      <c r="DI128" s="729"/>
      <c r="DJ128" s="729"/>
      <c r="DK128" s="729"/>
      <c r="DL128" s="729">
        <v>36519</v>
      </c>
      <c r="DM128" s="729"/>
      <c r="DN128" s="729"/>
      <c r="DO128" s="729"/>
      <c r="DP128" s="729"/>
      <c r="DQ128" s="729">
        <v>31955</v>
      </c>
      <c r="DR128" s="729"/>
      <c r="DS128" s="729"/>
      <c r="DT128" s="729"/>
      <c r="DU128" s="729"/>
      <c r="DV128" s="740">
        <v>0</v>
      </c>
      <c r="DW128" s="740"/>
      <c r="DX128" s="740"/>
      <c r="DY128" s="740"/>
      <c r="DZ128" s="749"/>
    </row>
    <row r="129" spans="1:131" s="372" customFormat="1" ht="26.25" customHeight="1">
      <c r="A129" s="393" t="s">
        <v>183</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9" t="s">
        <v>252</v>
      </c>
      <c r="X129" s="481"/>
      <c r="Y129" s="481"/>
      <c r="Z129" s="494"/>
      <c r="AA129" s="500">
        <v>74308250</v>
      </c>
      <c r="AB129" s="459"/>
      <c r="AC129" s="459"/>
      <c r="AD129" s="459"/>
      <c r="AE129" s="517"/>
      <c r="AF129" s="533">
        <v>77532448</v>
      </c>
      <c r="AG129" s="459"/>
      <c r="AH129" s="459"/>
      <c r="AI129" s="459"/>
      <c r="AJ129" s="517"/>
      <c r="AK129" s="533">
        <v>78497790</v>
      </c>
      <c r="AL129" s="459"/>
      <c r="AM129" s="459"/>
      <c r="AN129" s="459"/>
      <c r="AO129" s="517"/>
      <c r="AP129" s="559"/>
      <c r="AQ129" s="567"/>
      <c r="AR129" s="567"/>
      <c r="AS129" s="567"/>
      <c r="AT129" s="577"/>
      <c r="AU129" s="595"/>
      <c r="AV129" s="595"/>
      <c r="AW129" s="595"/>
      <c r="AX129" s="605" t="s">
        <v>115</v>
      </c>
      <c r="AY129" s="432"/>
      <c r="AZ129" s="432"/>
      <c r="BA129" s="432"/>
      <c r="BB129" s="432"/>
      <c r="BC129" s="432"/>
      <c r="BD129" s="432"/>
      <c r="BE129" s="487"/>
      <c r="BF129" s="638" t="s">
        <v>212</v>
      </c>
      <c r="BG129" s="642"/>
      <c r="BH129" s="642"/>
      <c r="BI129" s="642"/>
      <c r="BJ129" s="642"/>
      <c r="BK129" s="642"/>
      <c r="BL129" s="648"/>
      <c r="BM129" s="638">
        <v>16.25</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2" customFormat="1" ht="26.25" customHeight="1">
      <c r="A130" s="393" t="s">
        <v>502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9" t="s">
        <v>503</v>
      </c>
      <c r="X130" s="481"/>
      <c r="Y130" s="481"/>
      <c r="Z130" s="494"/>
      <c r="AA130" s="500">
        <v>6329562</v>
      </c>
      <c r="AB130" s="459"/>
      <c r="AC130" s="459"/>
      <c r="AD130" s="459"/>
      <c r="AE130" s="517"/>
      <c r="AF130" s="533">
        <v>6040792</v>
      </c>
      <c r="AG130" s="459"/>
      <c r="AH130" s="459"/>
      <c r="AI130" s="459"/>
      <c r="AJ130" s="517"/>
      <c r="AK130" s="533">
        <v>5847542</v>
      </c>
      <c r="AL130" s="459"/>
      <c r="AM130" s="459"/>
      <c r="AN130" s="459"/>
      <c r="AO130" s="517"/>
      <c r="AP130" s="559"/>
      <c r="AQ130" s="567"/>
      <c r="AR130" s="567"/>
      <c r="AS130" s="567"/>
      <c r="AT130" s="577"/>
      <c r="AU130" s="595"/>
      <c r="AV130" s="595"/>
      <c r="AW130" s="595"/>
      <c r="AX130" s="605" t="s">
        <v>440</v>
      </c>
      <c r="AY130" s="432"/>
      <c r="AZ130" s="432"/>
      <c r="BA130" s="432"/>
      <c r="BB130" s="432"/>
      <c r="BC130" s="432"/>
      <c r="BD130" s="432"/>
      <c r="BE130" s="487"/>
      <c r="BF130" s="639">
        <v>-2.8</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80" t="s">
        <v>187</v>
      </c>
      <c r="X131" s="482"/>
      <c r="Y131" s="482"/>
      <c r="Z131" s="495"/>
      <c r="AA131" s="502">
        <v>67978688</v>
      </c>
      <c r="AB131" s="507"/>
      <c r="AC131" s="507"/>
      <c r="AD131" s="507"/>
      <c r="AE131" s="519"/>
      <c r="AF131" s="535">
        <v>71491656</v>
      </c>
      <c r="AG131" s="507"/>
      <c r="AH131" s="507"/>
      <c r="AI131" s="507"/>
      <c r="AJ131" s="519"/>
      <c r="AK131" s="535">
        <v>72650248</v>
      </c>
      <c r="AL131" s="507"/>
      <c r="AM131" s="507"/>
      <c r="AN131" s="507"/>
      <c r="AO131" s="519"/>
      <c r="AP131" s="560"/>
      <c r="AQ131" s="568"/>
      <c r="AR131" s="568"/>
      <c r="AS131" s="568"/>
      <c r="AT131" s="578"/>
      <c r="AU131" s="595"/>
      <c r="AV131" s="595"/>
      <c r="AW131" s="595"/>
      <c r="AX131" s="606" t="s">
        <v>475</v>
      </c>
      <c r="AY131" s="615"/>
      <c r="AZ131" s="615"/>
      <c r="BA131" s="615"/>
      <c r="BB131" s="615"/>
      <c r="BC131" s="615"/>
      <c r="BD131" s="615"/>
      <c r="BE131" s="635"/>
      <c r="BF131" s="640" t="s">
        <v>212</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2" customFormat="1" ht="26.25" customHeight="1">
      <c r="A132" s="402" t="s">
        <v>28</v>
      </c>
      <c r="B132" s="426"/>
      <c r="C132" s="426"/>
      <c r="D132" s="426"/>
      <c r="E132" s="426"/>
      <c r="F132" s="426"/>
      <c r="G132" s="426"/>
      <c r="H132" s="426"/>
      <c r="I132" s="426"/>
      <c r="J132" s="426"/>
      <c r="K132" s="426"/>
      <c r="L132" s="426"/>
      <c r="M132" s="426"/>
      <c r="N132" s="426"/>
      <c r="O132" s="426"/>
      <c r="P132" s="426"/>
      <c r="Q132" s="426"/>
      <c r="R132" s="426"/>
      <c r="S132" s="426"/>
      <c r="T132" s="426"/>
      <c r="U132" s="426"/>
      <c r="V132" s="477" t="s">
        <v>504</v>
      </c>
      <c r="W132" s="477"/>
      <c r="X132" s="477"/>
      <c r="Y132" s="477"/>
      <c r="Z132" s="496"/>
      <c r="AA132" s="503">
        <v>-2.5286013170000001</v>
      </c>
      <c r="AB132" s="508"/>
      <c r="AC132" s="508"/>
      <c r="AD132" s="508"/>
      <c r="AE132" s="520"/>
      <c r="AF132" s="536">
        <v>-2.7928028409999999</v>
      </c>
      <c r="AG132" s="508"/>
      <c r="AH132" s="508"/>
      <c r="AI132" s="508"/>
      <c r="AJ132" s="520"/>
      <c r="AK132" s="536">
        <v>-3.2896570430000001</v>
      </c>
      <c r="AL132" s="508"/>
      <c r="AM132" s="508"/>
      <c r="AN132" s="508"/>
      <c r="AO132" s="520"/>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7"/>
      <c r="AA133" s="504">
        <v>-1.7</v>
      </c>
      <c r="AB133" s="509"/>
      <c r="AC133" s="509"/>
      <c r="AD133" s="509"/>
      <c r="AE133" s="521"/>
      <c r="AF133" s="504">
        <v>-2.4</v>
      </c>
      <c r="AG133" s="509"/>
      <c r="AH133" s="509"/>
      <c r="AI133" s="509"/>
      <c r="AJ133" s="521"/>
      <c r="AK133" s="504">
        <v>-2.8</v>
      </c>
      <c r="AL133" s="509"/>
      <c r="AM133" s="509"/>
      <c r="AN133" s="509"/>
      <c r="AO133" s="521"/>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kzhcKbJiAYn/2if6GUTV2dnDr24rm0XwjBGY/56WFpyhxFQla1RDL1q/B7XlUpOh6P3UMMKLh2t4hBbZOie8qQ==" saltValue="vnrI2ALj+Fgr5ZjUMd9EB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51" customWidth="1"/>
    <col min="121" max="121" width="0" style="752" hidden="1" customWidth="1"/>
    <col min="122" max="16384" width="9" style="752" hidden="1" customWidth="1"/>
  </cols>
  <sheetData>
    <row r="1" spans="1:120">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row>
    <row r="2" spans="1:120"/>
    <row r="3" spans="1:120"/>
    <row r="4" spans="1:120"/>
    <row r="5" spans="1:120"/>
    <row r="6" spans="1:120"/>
    <row r="7" spans="1:120"/>
    <row r="8" spans="1:120"/>
    <row r="9" spans="1:120"/>
    <row r="10" spans="1:120"/>
    <row r="11" spans="1:120"/>
    <row r="12" spans="1:120"/>
    <row r="13" spans="1:120"/>
    <row r="14" spans="1:120"/>
    <row r="15" spans="1:120"/>
    <row r="16" spans="1:120">
      <c r="DP16" s="752"/>
    </row>
    <row r="17" spans="119:120">
      <c r="DP17" s="752"/>
    </row>
    <row r="18" spans="119:120"/>
    <row r="19" spans="119:120"/>
    <row r="20" spans="119:120">
      <c r="DO20" s="752"/>
      <c r="DP20" s="752"/>
    </row>
    <row r="21" spans="119:120">
      <c r="DP21" s="752"/>
    </row>
    <row r="22" spans="119:120"/>
    <row r="23" spans="119:120">
      <c r="DO23" s="752"/>
      <c r="DP23" s="752"/>
    </row>
    <row r="24" spans="119:120">
      <c r="DP24" s="752"/>
    </row>
    <row r="25" spans="119:120">
      <c r="DP25" s="752"/>
    </row>
    <row r="26" spans="119:120">
      <c r="DO26" s="752"/>
      <c r="DP26" s="752"/>
    </row>
    <row r="27" spans="119:120"/>
    <row r="28" spans="119:120">
      <c r="DO28" s="752"/>
      <c r="DP28" s="752"/>
    </row>
    <row r="29" spans="119:120">
      <c r="DP29" s="752"/>
    </row>
    <row r="30" spans="119:120"/>
    <row r="31" spans="119:120">
      <c r="DO31" s="752"/>
      <c r="DP31" s="752"/>
    </row>
    <row r="32" spans="119:120"/>
    <row r="33" spans="98:120">
      <c r="DO33" s="752"/>
      <c r="DP33" s="752"/>
    </row>
    <row r="34" spans="98:120">
      <c r="DM34" s="752"/>
    </row>
    <row r="35" spans="98:120">
      <c r="CT35" s="752"/>
      <c r="CU35" s="752"/>
      <c r="CV35" s="752"/>
      <c r="CY35" s="752"/>
      <c r="CZ35" s="752"/>
      <c r="DA35" s="752"/>
      <c r="DD35" s="752"/>
      <c r="DE35" s="752"/>
      <c r="DF35" s="752"/>
      <c r="DI35" s="752"/>
      <c r="DJ35" s="752"/>
      <c r="DK35" s="752"/>
      <c r="DM35" s="752"/>
      <c r="DN35" s="752"/>
      <c r="DO35" s="752"/>
      <c r="DP35" s="752"/>
    </row>
    <row r="36" spans="98:120"/>
    <row r="37" spans="98:120">
      <c r="CW37" s="752"/>
      <c r="DB37" s="752"/>
      <c r="DG37" s="752"/>
      <c r="DL37" s="752"/>
      <c r="DP37" s="752"/>
    </row>
    <row r="38" spans="98:120">
      <c r="CT38" s="752"/>
      <c r="CU38" s="752"/>
      <c r="CV38" s="752"/>
      <c r="CW38" s="752"/>
      <c r="CY38" s="752"/>
      <c r="CZ38" s="752"/>
      <c r="DA38" s="752"/>
      <c r="DB38" s="752"/>
      <c r="DD38" s="752"/>
      <c r="DE38" s="752"/>
      <c r="DF38" s="752"/>
      <c r="DG38" s="752"/>
      <c r="DI38" s="752"/>
      <c r="DJ38" s="752"/>
      <c r="DK38" s="752"/>
      <c r="DL38" s="752"/>
      <c r="DN38" s="752"/>
      <c r="DO38" s="752"/>
      <c r="DP38" s="752"/>
    </row>
    <row r="39" spans="98:120"/>
    <row r="40" spans="98:120"/>
    <row r="41" spans="98:120"/>
    <row r="42" spans="98:120"/>
    <row r="43" spans="98:120"/>
    <row r="44" spans="98:120"/>
    <row r="45" spans="98:120"/>
    <row r="46" spans="98:120"/>
    <row r="47" spans="98:120"/>
    <row r="48" spans="98:120"/>
    <row r="49" spans="22:120">
      <c r="DN49" s="752"/>
      <c r="DO49" s="752"/>
      <c r="DP49" s="75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2"/>
      <c r="CS63" s="752"/>
      <c r="CX63" s="752"/>
      <c r="DC63" s="752"/>
      <c r="DH63" s="752"/>
    </row>
    <row r="64" spans="22:120">
      <c r="V64" s="752"/>
    </row>
    <row r="65" spans="15:120">
      <c r="X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c r="BS65" s="752"/>
      <c r="BT65" s="752"/>
      <c r="BU65" s="752"/>
      <c r="BV65" s="752"/>
      <c r="BW65" s="752"/>
      <c r="BX65" s="752"/>
      <c r="BY65" s="752"/>
      <c r="BZ65" s="752"/>
      <c r="CA65" s="752"/>
      <c r="CB65" s="752"/>
      <c r="CC65" s="752"/>
      <c r="CD65" s="752"/>
      <c r="CE65" s="752"/>
      <c r="CF65" s="752"/>
      <c r="CG65" s="752"/>
      <c r="CH65" s="752"/>
      <c r="CI65" s="752"/>
      <c r="CJ65" s="752"/>
      <c r="CK65" s="752"/>
      <c r="CL65" s="752"/>
      <c r="CM65" s="752"/>
      <c r="CN65" s="752"/>
      <c r="CO65" s="752"/>
      <c r="CP65" s="752"/>
      <c r="CQ65" s="752"/>
      <c r="CR65" s="752"/>
      <c r="CU65" s="752"/>
      <c r="CZ65" s="752"/>
      <c r="DE65" s="752"/>
      <c r="DJ65" s="752"/>
    </row>
    <row r="66" spans="15:120">
      <c r="Q66" s="752"/>
      <c r="S66" s="752"/>
      <c r="U66" s="752"/>
      <c r="DM66" s="752"/>
    </row>
    <row r="67" spans="15:120">
      <c r="O67" s="752"/>
      <c r="P67" s="752"/>
      <c r="R67" s="752"/>
      <c r="T67" s="752"/>
      <c r="Y67" s="752"/>
      <c r="CT67" s="752"/>
      <c r="CV67" s="752"/>
      <c r="CW67" s="752"/>
      <c r="CY67" s="752"/>
      <c r="DA67" s="752"/>
      <c r="DB67" s="752"/>
      <c r="DD67" s="752"/>
      <c r="DF67" s="752"/>
      <c r="DG67" s="752"/>
      <c r="DI67" s="752"/>
      <c r="DK67" s="752"/>
      <c r="DL67" s="752"/>
      <c r="DN67" s="752"/>
      <c r="DO67" s="752"/>
      <c r="DP67" s="752"/>
    </row>
    <row r="68" spans="15:120"/>
    <row r="69" spans="15:120"/>
    <row r="70" spans="15:120"/>
    <row r="71" spans="15:120"/>
    <row r="72" spans="15:120">
      <c r="DP72" s="752"/>
    </row>
    <row r="73" spans="15:120">
      <c r="DP73" s="75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2"/>
      <c r="CX96" s="752"/>
      <c r="DC96" s="752"/>
      <c r="DH96" s="752"/>
    </row>
    <row r="97" spans="24:120">
      <c r="CS97" s="752"/>
      <c r="CX97" s="752"/>
      <c r="DC97" s="752"/>
      <c r="DH97" s="752"/>
      <c r="DP97" s="751" t="s">
        <v>97</v>
      </c>
    </row>
    <row r="98" spans="24:120" hidden="1">
      <c r="CS98" s="752"/>
      <c r="CX98" s="752"/>
      <c r="DC98" s="752"/>
      <c r="DH98" s="752"/>
    </row>
    <row r="99" spans="24:120" hidden="1">
      <c r="CS99" s="752"/>
      <c r="CX99" s="752"/>
      <c r="DC99" s="752"/>
      <c r="DH99" s="752"/>
    </row>
    <row r="101" spans="24:120" ht="12" hidden="1" customHeight="1">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c r="BS101" s="752"/>
      <c r="BT101" s="752"/>
      <c r="BU101" s="752"/>
      <c r="BV101" s="752"/>
      <c r="BW101" s="752"/>
      <c r="BX101" s="752"/>
      <c r="BY101" s="752"/>
      <c r="BZ101" s="752"/>
      <c r="CA101" s="752"/>
      <c r="CB101" s="752"/>
      <c r="CC101" s="752"/>
      <c r="CD101" s="752"/>
      <c r="CE101" s="752"/>
      <c r="CF101" s="752"/>
      <c r="CG101" s="752"/>
      <c r="CH101" s="752"/>
      <c r="CI101" s="752"/>
      <c r="CJ101" s="752"/>
      <c r="CK101" s="752"/>
      <c r="CL101" s="752"/>
      <c r="CM101" s="752"/>
      <c r="CN101" s="752"/>
      <c r="CO101" s="752"/>
      <c r="CP101" s="752"/>
      <c r="CQ101" s="752"/>
      <c r="CR101" s="752"/>
      <c r="CU101" s="752"/>
      <c r="CZ101" s="752"/>
      <c r="DE101" s="752"/>
      <c r="DJ101" s="752"/>
    </row>
    <row r="102" spans="24:120" ht="1.5" hidden="1" customHeight="1">
      <c r="CU102" s="752"/>
      <c r="CZ102" s="752"/>
      <c r="DE102" s="752"/>
      <c r="DJ102" s="752"/>
      <c r="DM102" s="752"/>
    </row>
    <row r="103" spans="24:120" hidden="1">
      <c r="CT103" s="752"/>
      <c r="CV103" s="752"/>
      <c r="CW103" s="752"/>
      <c r="CY103" s="752"/>
      <c r="DA103" s="752"/>
      <c r="DB103" s="752"/>
      <c r="DD103" s="752"/>
      <c r="DF103" s="752"/>
      <c r="DG103" s="752"/>
      <c r="DI103" s="752"/>
      <c r="DK103" s="752"/>
      <c r="DL103" s="752"/>
      <c r="DM103" s="752"/>
      <c r="DN103" s="752"/>
      <c r="DO103" s="752"/>
      <c r="DP103" s="752"/>
    </row>
    <row r="104" spans="24:120" hidden="1">
      <c r="CV104" s="752"/>
      <c r="CW104" s="752"/>
      <c r="DA104" s="752"/>
      <c r="DB104" s="752"/>
      <c r="DF104" s="752"/>
      <c r="DG104" s="752"/>
      <c r="DK104" s="752"/>
      <c r="DL104" s="752"/>
      <c r="DN104" s="752"/>
      <c r="DO104" s="752"/>
      <c r="DP104" s="752"/>
    </row>
    <row r="105" spans="24:120" ht="12.75" hidden="1" customHeight="1"/>
  </sheetData>
  <sheetProtection algorithmName="SHA-512" hashValue="NS34bzFElWZHrmSuVMxF/ARUomiQBoOmsagPRkyEkXkIFnkv6IbUFiD6h+aV9i2Xw36EqqVEWvqhxbAoIeqAVQ==" saltValue="63ENkUodbSPwibQRJ2SxWg==" spinCount="100000" sheet="1" objects="1" scenarios="1"/>
  <phoneticPr fontId="6"/>
  <printOptions horizontalCentered="1" verticalCentered="1"/>
  <pageMargins left="0" right="0" top="0" bottom="0" header="0" footer="0"/>
  <pageSetup paperSize="8" scale="62"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51" customWidth="1"/>
    <col min="117" max="16384" width="9" style="752" hidden="1" customWidth="1"/>
  </cols>
  <sheetData>
    <row r="1" spans="2:116"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row>
    <row r="2" spans="2:116" ht="13.5" customHeight="1"/>
    <row r="3" spans="2:116" ht="13.5" customHeight="1"/>
    <row r="4" spans="2:116" ht="13.5" customHeight="1">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752"/>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row>
    <row r="5" spans="2:116" ht="13.5" customHeight="1">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2"/>
      <c r="CE5" s="752"/>
      <c r="CF5" s="752"/>
      <c r="CG5" s="752"/>
      <c r="CH5" s="752"/>
      <c r="CI5" s="752"/>
      <c r="CJ5" s="752"/>
      <c r="CK5" s="752"/>
      <c r="CL5" s="752"/>
      <c r="CM5" s="752"/>
      <c r="CN5" s="752"/>
      <c r="CO5" s="752"/>
      <c r="CP5" s="752"/>
      <c r="CQ5" s="752"/>
      <c r="CR5" s="752"/>
      <c r="CS5" s="752"/>
      <c r="CT5" s="752"/>
      <c r="CU5" s="752"/>
      <c r="CV5" s="752"/>
      <c r="CW5" s="752"/>
      <c r="CX5" s="752"/>
      <c r="CY5" s="752"/>
      <c r="CZ5" s="752"/>
      <c r="DA5" s="752"/>
      <c r="DB5" s="752"/>
      <c r="DC5" s="752"/>
      <c r="DD5" s="752"/>
      <c r="DE5" s="752"/>
      <c r="DF5" s="752"/>
      <c r="DG5" s="752"/>
      <c r="DH5" s="752"/>
      <c r="DI5" s="752"/>
      <c r="DJ5" s="752"/>
      <c r="DK5" s="752"/>
      <c r="DL5" s="75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2"/>
      <c r="CX18" s="752"/>
      <c r="CY18" s="752"/>
      <c r="CZ18" s="752"/>
      <c r="DA18" s="752"/>
      <c r="DB18" s="752"/>
      <c r="DC18" s="752"/>
      <c r="DD18" s="752"/>
      <c r="DE18" s="752"/>
      <c r="DF18" s="752"/>
      <c r="DG18" s="752"/>
      <c r="DH18" s="752"/>
      <c r="DI18" s="752"/>
      <c r="DJ18" s="752"/>
      <c r="DK18" s="752"/>
      <c r="DL18" s="752"/>
    </row>
    <row r="19" spans="9:116" ht="13.5" customHeight="1"/>
    <row r="20" spans="9:116" ht="13.5" customHeight="1"/>
    <row r="21" spans="9:116" ht="13.5" customHeight="1">
      <c r="DL21" s="752"/>
    </row>
    <row r="22" spans="9:116" ht="13.5" customHeight="1">
      <c r="DI22" s="752"/>
      <c r="DJ22" s="752"/>
      <c r="DK22" s="752"/>
      <c r="DL22" s="752"/>
    </row>
    <row r="23" spans="9:116" ht="13.5" customHeight="1">
      <c r="CY23" s="752"/>
      <c r="CZ23" s="752"/>
      <c r="DA23" s="752"/>
      <c r="DB23" s="752"/>
      <c r="DC23" s="752"/>
      <c r="DD23" s="752"/>
      <c r="DE23" s="752"/>
      <c r="DF23" s="752"/>
      <c r="DG23" s="752"/>
      <c r="DH23" s="752"/>
      <c r="DI23" s="752"/>
      <c r="DJ23" s="752"/>
      <c r="DK23" s="752"/>
      <c r="DL23" s="75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2"/>
      <c r="DA35" s="752"/>
      <c r="DB35" s="752"/>
      <c r="DC35" s="752"/>
      <c r="DD35" s="752"/>
      <c r="DE35" s="752"/>
      <c r="DF35" s="752"/>
      <c r="DG35" s="752"/>
      <c r="DH35" s="752"/>
      <c r="DI35" s="752"/>
      <c r="DJ35" s="752"/>
      <c r="DK35" s="752"/>
      <c r="DL35" s="752"/>
    </row>
    <row r="36" spans="15:116" ht="13.5" customHeight="1"/>
    <row r="37" spans="15:116" ht="13.5" customHeight="1">
      <c r="DL37" s="752"/>
    </row>
    <row r="38" spans="15:116" ht="13.5" customHeight="1">
      <c r="DI38" s="752"/>
      <c r="DJ38" s="752"/>
      <c r="DK38" s="752"/>
      <c r="DL38" s="752"/>
    </row>
    <row r="39" spans="15:116" ht="13.5" customHeight="1"/>
    <row r="40" spans="15:116" ht="13.5" customHeight="1"/>
    <row r="41" spans="15:116" ht="13.5" customHeight="1"/>
    <row r="42" spans="15:116" ht="13.5" customHeight="1"/>
    <row r="43" spans="15:116" ht="13.5" customHeight="1">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E43" s="752"/>
      <c r="DF43" s="752"/>
      <c r="DG43" s="752"/>
      <c r="DH43" s="752"/>
      <c r="DI43" s="752"/>
      <c r="DJ43" s="752"/>
      <c r="DK43" s="752"/>
      <c r="DL43" s="752"/>
    </row>
    <row r="44" spans="15:116" ht="13.5" customHeight="1">
      <c r="DL44" s="752"/>
    </row>
    <row r="45" spans="15:116" ht="13.5" customHeight="1"/>
    <row r="46" spans="15:116" ht="13.5" customHeight="1">
      <c r="DA46" s="752"/>
      <c r="DB46" s="752"/>
      <c r="DC46" s="752"/>
      <c r="DD46" s="752"/>
      <c r="DE46" s="752"/>
      <c r="DF46" s="752"/>
      <c r="DG46" s="752"/>
      <c r="DH46" s="752"/>
      <c r="DI46" s="752"/>
      <c r="DJ46" s="752"/>
      <c r="DK46" s="752"/>
      <c r="DL46" s="752"/>
    </row>
    <row r="47" spans="15:116" ht="13.5" customHeight="1"/>
    <row r="48" spans="15:116" ht="13.5" customHeight="1"/>
    <row r="49" spans="104:116" ht="13.5" customHeight="1"/>
    <row r="50" spans="104:116" ht="13.5" customHeight="1">
      <c r="CZ50" s="752"/>
      <c r="DA50" s="752"/>
      <c r="DB50" s="752"/>
      <c r="DC50" s="752"/>
      <c r="DD50" s="752"/>
      <c r="DE50" s="752"/>
      <c r="DF50" s="752"/>
      <c r="DG50" s="752"/>
      <c r="DH50" s="752"/>
      <c r="DI50" s="752"/>
      <c r="DJ50" s="752"/>
      <c r="DK50" s="752"/>
      <c r="DL50" s="752"/>
    </row>
    <row r="51" spans="104:116" ht="13.5" customHeight="1"/>
    <row r="52" spans="104:116" ht="13.5" customHeight="1"/>
    <row r="53" spans="104:116" ht="13.5" customHeight="1">
      <c r="DL53" s="75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2"/>
      <c r="DD67" s="752"/>
      <c r="DE67" s="752"/>
      <c r="DF67" s="752"/>
      <c r="DG67" s="752"/>
      <c r="DH67" s="752"/>
      <c r="DI67" s="752"/>
      <c r="DJ67" s="752"/>
      <c r="DK67" s="752"/>
      <c r="DL67" s="75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zh4+24gCMcvzjVVIcMc0m6V+EcuH6JFEyg2quaHIKVmEdLk1fz0qMZCzqNAqTQ4XkrHcrOOqE/AY86WOdb0w==" saltValue="DRJGhGK3lK3W/cOES9+4+w==" spinCount="100000" sheet="1" objects="1" scenarios="1"/>
  <phoneticPr fontId="6"/>
  <printOptions horizontalCentered="1" verticalCentered="1"/>
  <pageMargins left="0" right="0" top="0" bottom="0" header="0" footer="0"/>
  <pageSetup paperSize="8" scale="67"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8" customWidth="1"/>
    <col min="37" max="44" width="17" style="368" customWidth="1"/>
    <col min="45" max="45" width="6.109375" style="753" customWidth="1"/>
    <col min="46" max="46" width="3" style="754" customWidth="1"/>
    <col min="47" max="47" width="19.109375" style="368" hidden="1" customWidth="1"/>
    <col min="48" max="52" width="12.6640625" style="368" hidden="1" customWidth="1"/>
    <col min="53" max="16384" width="8.6640625" style="368" hidden="1" customWidth="1"/>
  </cols>
  <sheetData>
    <row r="1" spans="1:46">
      <c r="AS1" s="765"/>
      <c r="AT1" s="765"/>
    </row>
    <row r="2" spans="1:46">
      <c r="AS2" s="765"/>
      <c r="AT2" s="765"/>
    </row>
    <row r="3" spans="1:46">
      <c r="AS3" s="765"/>
      <c r="AT3" s="765"/>
    </row>
    <row r="4" spans="1:46">
      <c r="AS4" s="765"/>
      <c r="AT4" s="765"/>
    </row>
    <row r="5" spans="1:46" ht="17.25">
      <c r="A5" s="756" t="s">
        <v>506</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856"/>
    </row>
    <row r="6" spans="1:46">
      <c r="A6" s="754"/>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59" t="s">
        <v>346</v>
      </c>
      <c r="AL6" s="759"/>
      <c r="AM6" s="759"/>
      <c r="AN6" s="759"/>
      <c r="AO6" s="765"/>
      <c r="AP6" s="765"/>
      <c r="AQ6" s="765"/>
      <c r="AR6" s="765"/>
    </row>
    <row r="7" spans="1:46">
      <c r="A7" s="754"/>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7"/>
      <c r="AL7" s="780"/>
      <c r="AM7" s="780"/>
      <c r="AN7" s="797"/>
      <c r="AO7" s="810" t="s">
        <v>85</v>
      </c>
      <c r="AP7" s="822"/>
      <c r="AQ7" s="833" t="s">
        <v>507</v>
      </c>
      <c r="AR7" s="847"/>
    </row>
    <row r="8" spans="1:46">
      <c r="A8" s="754"/>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8"/>
      <c r="AL8" s="781"/>
      <c r="AM8" s="781"/>
      <c r="AN8" s="798"/>
      <c r="AO8" s="811"/>
      <c r="AP8" s="823" t="s">
        <v>510</v>
      </c>
      <c r="AQ8" s="834" t="s">
        <v>511</v>
      </c>
      <c r="AR8" s="848" t="s">
        <v>155</v>
      </c>
    </row>
    <row r="9" spans="1:46">
      <c r="A9" s="754"/>
      <c r="B9" s="765"/>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9" t="s">
        <v>512</v>
      </c>
      <c r="AL9" s="782"/>
      <c r="AM9" s="782"/>
      <c r="AN9" s="799"/>
      <c r="AO9" s="812">
        <v>19989711</v>
      </c>
      <c r="AP9" s="812">
        <v>59629</v>
      </c>
      <c r="AQ9" s="835">
        <v>62629</v>
      </c>
      <c r="AR9" s="849">
        <v>-4.8</v>
      </c>
    </row>
    <row r="10" spans="1:46">
      <c r="A10" s="754"/>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9" t="s">
        <v>505</v>
      </c>
      <c r="AL10" s="782"/>
      <c r="AM10" s="782"/>
      <c r="AN10" s="799"/>
      <c r="AO10" s="813">
        <v>175455</v>
      </c>
      <c r="AP10" s="813">
        <v>523</v>
      </c>
      <c r="AQ10" s="836">
        <v>1046</v>
      </c>
      <c r="AR10" s="850">
        <v>-50</v>
      </c>
    </row>
    <row r="11" spans="1:46" ht="13.5" customHeight="1">
      <c r="A11" s="754"/>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9" t="s">
        <v>222</v>
      </c>
      <c r="AL11" s="782"/>
      <c r="AM11" s="782"/>
      <c r="AN11" s="799"/>
      <c r="AO11" s="813">
        <v>278115</v>
      </c>
      <c r="AP11" s="813">
        <v>830</v>
      </c>
      <c r="AQ11" s="836">
        <v>841</v>
      </c>
      <c r="AR11" s="850">
        <v>-1.3</v>
      </c>
    </row>
    <row r="12" spans="1:46" ht="13.5" customHeight="1">
      <c r="A12" s="754"/>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9" t="s">
        <v>411</v>
      </c>
      <c r="AL12" s="782"/>
      <c r="AM12" s="782"/>
      <c r="AN12" s="799"/>
      <c r="AO12" s="813" t="s">
        <v>212</v>
      </c>
      <c r="AP12" s="813" t="s">
        <v>212</v>
      </c>
      <c r="AQ12" s="836" t="s">
        <v>212</v>
      </c>
      <c r="AR12" s="850" t="s">
        <v>212</v>
      </c>
    </row>
    <row r="13" spans="1:46" ht="13.5" customHeight="1">
      <c r="A13" s="754"/>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9" t="s">
        <v>251</v>
      </c>
      <c r="AL13" s="782"/>
      <c r="AM13" s="782"/>
      <c r="AN13" s="799"/>
      <c r="AO13" s="813" t="s">
        <v>212</v>
      </c>
      <c r="AP13" s="813" t="s">
        <v>212</v>
      </c>
      <c r="AQ13" s="836" t="s">
        <v>212</v>
      </c>
      <c r="AR13" s="850" t="s">
        <v>212</v>
      </c>
    </row>
    <row r="14" spans="1:46" ht="13.5" customHeight="1">
      <c r="A14" s="754"/>
      <c r="B14" s="765"/>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9" t="s">
        <v>303</v>
      </c>
      <c r="AL14" s="782"/>
      <c r="AM14" s="782"/>
      <c r="AN14" s="799"/>
      <c r="AO14" s="813">
        <v>976677</v>
      </c>
      <c r="AP14" s="813">
        <v>2913</v>
      </c>
      <c r="AQ14" s="836">
        <v>2247</v>
      </c>
      <c r="AR14" s="850">
        <v>29.6</v>
      </c>
    </row>
    <row r="15" spans="1:46" ht="13.5" customHeight="1">
      <c r="A15" s="754"/>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9" t="s">
        <v>513</v>
      </c>
      <c r="AL15" s="782"/>
      <c r="AM15" s="782"/>
      <c r="AN15" s="799"/>
      <c r="AO15" s="813">
        <v>570345</v>
      </c>
      <c r="AP15" s="813">
        <v>1701</v>
      </c>
      <c r="AQ15" s="836">
        <v>1478</v>
      </c>
      <c r="AR15" s="850">
        <v>15.1</v>
      </c>
    </row>
    <row r="16" spans="1:46">
      <c r="A16" s="754"/>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70" t="s">
        <v>323</v>
      </c>
      <c r="AL16" s="783"/>
      <c r="AM16" s="783"/>
      <c r="AN16" s="800"/>
      <c r="AO16" s="813">
        <v>-1931465</v>
      </c>
      <c r="AP16" s="813">
        <v>-5762</v>
      </c>
      <c r="AQ16" s="836">
        <v>-5042</v>
      </c>
      <c r="AR16" s="850">
        <v>14.3</v>
      </c>
    </row>
    <row r="17" spans="1:46">
      <c r="A17" s="754"/>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70" t="s">
        <v>289</v>
      </c>
      <c r="AL17" s="783"/>
      <c r="AM17" s="783"/>
      <c r="AN17" s="800"/>
      <c r="AO17" s="813">
        <v>20058838</v>
      </c>
      <c r="AP17" s="813">
        <v>59835</v>
      </c>
      <c r="AQ17" s="836">
        <v>63199</v>
      </c>
      <c r="AR17" s="850">
        <v>-5.3</v>
      </c>
    </row>
    <row r="18" spans="1:46">
      <c r="A18" s="754"/>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827"/>
      <c r="AR18" s="827"/>
    </row>
    <row r="19" spans="1:46">
      <c r="A19" s="754"/>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t="s">
        <v>173</v>
      </c>
      <c r="AL19" s="765"/>
      <c r="AM19" s="765"/>
      <c r="AN19" s="765"/>
      <c r="AO19" s="765"/>
      <c r="AP19" s="765"/>
      <c r="AQ19" s="765"/>
      <c r="AR19" s="765"/>
    </row>
    <row r="20" spans="1:46">
      <c r="A20" s="754"/>
      <c r="B20" s="765"/>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71"/>
      <c r="AL20" s="784"/>
      <c r="AM20" s="784"/>
      <c r="AN20" s="801"/>
      <c r="AO20" s="814" t="s">
        <v>514</v>
      </c>
      <c r="AP20" s="824" t="s">
        <v>350</v>
      </c>
      <c r="AQ20" s="837" t="s">
        <v>44</v>
      </c>
      <c r="AR20" s="851"/>
    </row>
    <row r="21" spans="1:46" s="755" customFormat="1">
      <c r="A21" s="757"/>
      <c r="AK21" s="772" t="s">
        <v>192</v>
      </c>
      <c r="AL21" s="785"/>
      <c r="AM21" s="785"/>
      <c r="AN21" s="802"/>
      <c r="AO21" s="815">
        <v>5.88</v>
      </c>
      <c r="AP21" s="825">
        <v>6.3</v>
      </c>
      <c r="AQ21" s="838">
        <v>-0.42</v>
      </c>
      <c r="AS21" s="857"/>
      <c r="AT21" s="757"/>
    </row>
    <row r="22" spans="1:46" s="755" customFormat="1">
      <c r="A22" s="757"/>
      <c r="AK22" s="772" t="s">
        <v>515</v>
      </c>
      <c r="AL22" s="785"/>
      <c r="AM22" s="785"/>
      <c r="AN22" s="802"/>
      <c r="AO22" s="816">
        <v>99.9</v>
      </c>
      <c r="AP22" s="826">
        <v>99.1</v>
      </c>
      <c r="AQ22" s="839">
        <v>0.8</v>
      </c>
      <c r="AR22" s="827"/>
      <c r="AS22" s="857"/>
      <c r="AT22" s="757"/>
    </row>
    <row r="23" spans="1:46" s="755" customFormat="1">
      <c r="A23" s="757"/>
      <c r="AP23" s="827"/>
      <c r="AQ23" s="827"/>
      <c r="AR23" s="827"/>
      <c r="AS23" s="857"/>
      <c r="AT23" s="757"/>
    </row>
    <row r="24" spans="1:46" s="755" customFormat="1">
      <c r="A24" s="757"/>
      <c r="AP24" s="827"/>
      <c r="AQ24" s="827"/>
      <c r="AR24" s="827"/>
      <c r="AS24" s="857"/>
      <c r="AT24" s="757"/>
    </row>
    <row r="25" spans="1:46" s="755" customFormat="1">
      <c r="A25" s="758"/>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828"/>
      <c r="AQ25" s="828"/>
      <c r="AR25" s="828"/>
      <c r="AS25" s="858"/>
      <c r="AT25" s="757"/>
    </row>
    <row r="26" spans="1:46" s="755" customFormat="1">
      <c r="A26" s="759" t="s">
        <v>516</v>
      </c>
      <c r="AP26" s="827"/>
      <c r="AQ26" s="827"/>
      <c r="AR26" s="827"/>
      <c r="AS26" s="759"/>
      <c r="AT26" s="759"/>
    </row>
    <row r="27" spans="1:46">
      <c r="A27" s="760"/>
      <c r="AO27" s="765"/>
      <c r="AP27" s="765"/>
      <c r="AQ27" s="765"/>
      <c r="AR27" s="765"/>
      <c r="AS27" s="765"/>
      <c r="AT27" s="765"/>
    </row>
    <row r="28" spans="1:46" ht="17.25">
      <c r="A28" s="756" t="s">
        <v>278</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859"/>
    </row>
    <row r="29" spans="1:46">
      <c r="A29" s="754"/>
      <c r="B29" s="765"/>
      <c r="C29" s="765"/>
      <c r="D29" s="765"/>
      <c r="E29" s="765"/>
      <c r="F29" s="765"/>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59" t="s">
        <v>119</v>
      </c>
      <c r="AL29" s="759"/>
      <c r="AM29" s="759"/>
      <c r="AN29" s="759"/>
      <c r="AO29" s="765"/>
      <c r="AP29" s="765"/>
      <c r="AQ29" s="765"/>
      <c r="AR29" s="765"/>
      <c r="AS29" s="860"/>
    </row>
    <row r="30" spans="1:46">
      <c r="A30" s="754"/>
      <c r="B30" s="765"/>
      <c r="C30" s="765"/>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7"/>
      <c r="AL30" s="780"/>
      <c r="AM30" s="780"/>
      <c r="AN30" s="797"/>
      <c r="AO30" s="810" t="s">
        <v>85</v>
      </c>
      <c r="AP30" s="822"/>
      <c r="AQ30" s="833" t="s">
        <v>507</v>
      </c>
      <c r="AR30" s="847"/>
    </row>
    <row r="31" spans="1:46">
      <c r="A31" s="754"/>
      <c r="B31" s="765"/>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8"/>
      <c r="AL31" s="781"/>
      <c r="AM31" s="781"/>
      <c r="AN31" s="798"/>
      <c r="AO31" s="811"/>
      <c r="AP31" s="823" t="s">
        <v>510</v>
      </c>
      <c r="AQ31" s="834" t="s">
        <v>511</v>
      </c>
      <c r="AR31" s="848" t="s">
        <v>155</v>
      </c>
    </row>
    <row r="32" spans="1:46" ht="27" customHeight="1">
      <c r="A32" s="754"/>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73" t="s">
        <v>517</v>
      </c>
      <c r="AL32" s="786"/>
      <c r="AM32" s="786"/>
      <c r="AN32" s="803"/>
      <c r="AO32" s="813">
        <v>3203527</v>
      </c>
      <c r="AP32" s="813">
        <v>9556</v>
      </c>
      <c r="AQ32" s="840">
        <v>4925</v>
      </c>
      <c r="AR32" s="850">
        <v>94</v>
      </c>
    </row>
    <row r="33" spans="1:46" ht="13.5" customHeight="1">
      <c r="A33" s="754"/>
      <c r="B33" s="765"/>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73" t="s">
        <v>518</v>
      </c>
      <c r="AL33" s="786"/>
      <c r="AM33" s="786"/>
      <c r="AN33" s="803"/>
      <c r="AO33" s="813" t="s">
        <v>212</v>
      </c>
      <c r="AP33" s="813" t="s">
        <v>212</v>
      </c>
      <c r="AQ33" s="840" t="s">
        <v>212</v>
      </c>
      <c r="AR33" s="850" t="s">
        <v>212</v>
      </c>
    </row>
    <row r="34" spans="1:46" ht="27" customHeight="1">
      <c r="A34" s="754"/>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73" t="s">
        <v>58</v>
      </c>
      <c r="AL34" s="786"/>
      <c r="AM34" s="786"/>
      <c r="AN34" s="803"/>
      <c r="AO34" s="813">
        <v>14400</v>
      </c>
      <c r="AP34" s="813">
        <v>43</v>
      </c>
      <c r="AQ34" s="840">
        <v>327</v>
      </c>
      <c r="AR34" s="850">
        <v>-86.9</v>
      </c>
    </row>
    <row r="35" spans="1:46" ht="27" customHeight="1">
      <c r="A35" s="754"/>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73" t="s">
        <v>519</v>
      </c>
      <c r="AL35" s="786"/>
      <c r="AM35" s="786"/>
      <c r="AN35" s="803"/>
      <c r="AO35" s="813" t="s">
        <v>212</v>
      </c>
      <c r="AP35" s="813" t="s">
        <v>212</v>
      </c>
      <c r="AQ35" s="840">
        <v>27</v>
      </c>
      <c r="AR35" s="850" t="s">
        <v>212</v>
      </c>
    </row>
    <row r="36" spans="1:46" ht="27" customHeight="1">
      <c r="A36" s="754"/>
      <c r="B36" s="765"/>
      <c r="C36" s="765"/>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73" t="s">
        <v>40</v>
      </c>
      <c r="AL36" s="786"/>
      <c r="AM36" s="786"/>
      <c r="AN36" s="803"/>
      <c r="AO36" s="813">
        <v>91886</v>
      </c>
      <c r="AP36" s="813">
        <v>274</v>
      </c>
      <c r="AQ36" s="840">
        <v>286</v>
      </c>
      <c r="AR36" s="850">
        <v>-4.2</v>
      </c>
    </row>
    <row r="37" spans="1:46" ht="13.5" customHeight="1">
      <c r="A37" s="754"/>
      <c r="B37" s="76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73" t="s">
        <v>363</v>
      </c>
      <c r="AL37" s="786"/>
      <c r="AM37" s="786"/>
      <c r="AN37" s="803"/>
      <c r="AO37" s="813">
        <v>147782</v>
      </c>
      <c r="AP37" s="813">
        <v>441</v>
      </c>
      <c r="AQ37" s="840">
        <v>1760</v>
      </c>
      <c r="AR37" s="850">
        <v>-74.900000000000006</v>
      </c>
    </row>
    <row r="38" spans="1:46" ht="27" customHeight="1">
      <c r="A38" s="754"/>
      <c r="B38" s="765"/>
      <c r="C38" s="765"/>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74" t="s">
        <v>235</v>
      </c>
      <c r="AL38" s="787"/>
      <c r="AM38" s="787"/>
      <c r="AN38" s="804"/>
      <c r="AO38" s="817">
        <v>3</v>
      </c>
      <c r="AP38" s="817">
        <v>0</v>
      </c>
      <c r="AQ38" s="841">
        <v>0</v>
      </c>
      <c r="AR38" s="839">
        <v>0</v>
      </c>
      <c r="AS38" s="860"/>
    </row>
    <row r="39" spans="1:46">
      <c r="A39" s="754"/>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74" t="s">
        <v>82</v>
      </c>
      <c r="AL39" s="787"/>
      <c r="AM39" s="787"/>
      <c r="AN39" s="804"/>
      <c r="AO39" s="813" t="s">
        <v>212</v>
      </c>
      <c r="AP39" s="813" t="s">
        <v>212</v>
      </c>
      <c r="AQ39" s="840">
        <v>-11</v>
      </c>
      <c r="AR39" s="850" t="s">
        <v>212</v>
      </c>
      <c r="AS39" s="860"/>
    </row>
    <row r="40" spans="1:46" ht="27" customHeight="1">
      <c r="A40" s="754"/>
      <c r="B40" s="765"/>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73" t="s">
        <v>520</v>
      </c>
      <c r="AL40" s="786"/>
      <c r="AM40" s="786"/>
      <c r="AN40" s="803"/>
      <c r="AO40" s="813">
        <v>-5847542</v>
      </c>
      <c r="AP40" s="813">
        <v>-17443</v>
      </c>
      <c r="AQ40" s="840">
        <v>-15582</v>
      </c>
      <c r="AR40" s="850">
        <v>11.9</v>
      </c>
      <c r="AS40" s="860"/>
    </row>
    <row r="41" spans="1:46">
      <c r="A41" s="754"/>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75" t="s">
        <v>404</v>
      </c>
      <c r="AL41" s="788"/>
      <c r="AM41" s="788"/>
      <c r="AN41" s="805"/>
      <c r="AO41" s="813">
        <v>-2389944</v>
      </c>
      <c r="AP41" s="813">
        <v>-7129</v>
      </c>
      <c r="AQ41" s="840">
        <v>-8267</v>
      </c>
      <c r="AR41" s="850">
        <v>-13.8</v>
      </c>
      <c r="AS41" s="860"/>
    </row>
    <row r="42" spans="1:46">
      <c r="A42" s="754"/>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76" t="s">
        <v>185</v>
      </c>
      <c r="AL42" s="765"/>
      <c r="AM42" s="765"/>
      <c r="AN42" s="765"/>
      <c r="AO42" s="765"/>
      <c r="AP42" s="765"/>
      <c r="AQ42" s="827"/>
      <c r="AR42" s="827"/>
      <c r="AS42" s="860"/>
    </row>
    <row r="43" spans="1:46">
      <c r="A43" s="754"/>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829"/>
      <c r="AQ43" s="827"/>
      <c r="AR43" s="765"/>
      <c r="AS43" s="860"/>
    </row>
    <row r="44" spans="1:46">
      <c r="A44" s="754"/>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827"/>
      <c r="AR44" s="765"/>
    </row>
    <row r="45" spans="1:46">
      <c r="A45" s="761"/>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842"/>
      <c r="AR45" s="761"/>
      <c r="AS45" s="761"/>
      <c r="AT45" s="765"/>
    </row>
    <row r="46" spans="1:46">
      <c r="A46" s="762"/>
      <c r="B46" s="762"/>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2"/>
      <c r="AM46" s="762"/>
      <c r="AN46" s="762"/>
      <c r="AO46" s="762"/>
      <c r="AP46" s="762"/>
      <c r="AQ46" s="762"/>
      <c r="AR46" s="762"/>
      <c r="AS46" s="762"/>
      <c r="AT46" s="765"/>
    </row>
    <row r="47" spans="1:46" ht="17.25" customHeight="1">
      <c r="A47" s="763" t="s">
        <v>521</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row>
    <row r="48" spans="1:46">
      <c r="A48" s="754"/>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2" t="s">
        <v>522</v>
      </c>
      <c r="AL48" s="762"/>
      <c r="AM48" s="762"/>
      <c r="AN48" s="762"/>
      <c r="AO48" s="762"/>
      <c r="AP48" s="762"/>
      <c r="AQ48" s="828"/>
      <c r="AR48" s="762"/>
    </row>
    <row r="49" spans="1:44" ht="13.5" customHeight="1">
      <c r="A49" s="754"/>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77"/>
      <c r="AL49" s="789"/>
      <c r="AM49" s="793" t="s">
        <v>85</v>
      </c>
      <c r="AN49" s="806" t="s">
        <v>132</v>
      </c>
      <c r="AO49" s="818"/>
      <c r="AP49" s="818"/>
      <c r="AQ49" s="818"/>
      <c r="AR49" s="852"/>
    </row>
    <row r="50" spans="1:44">
      <c r="A50" s="754"/>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78"/>
      <c r="AL50" s="790"/>
      <c r="AM50" s="794"/>
      <c r="AN50" s="807" t="s">
        <v>496</v>
      </c>
      <c r="AO50" s="819" t="s">
        <v>497</v>
      </c>
      <c r="AP50" s="830" t="s">
        <v>523</v>
      </c>
      <c r="AQ50" s="843" t="s">
        <v>398</v>
      </c>
      <c r="AR50" s="853" t="s">
        <v>524</v>
      </c>
    </row>
    <row r="51" spans="1:44">
      <c r="A51" s="754"/>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77" t="s">
        <v>248</v>
      </c>
      <c r="AL51" s="789"/>
      <c r="AM51" s="795">
        <v>16265771</v>
      </c>
      <c r="AN51" s="808">
        <v>50557</v>
      </c>
      <c r="AO51" s="820">
        <v>-20.7</v>
      </c>
      <c r="AP51" s="831">
        <v>43773</v>
      </c>
      <c r="AQ51" s="844">
        <v>-7</v>
      </c>
      <c r="AR51" s="854">
        <v>-13.7</v>
      </c>
    </row>
    <row r="52" spans="1:44">
      <c r="A52" s="754"/>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79"/>
      <c r="AL52" s="791" t="s">
        <v>205</v>
      </c>
      <c r="AM52" s="796">
        <v>8118242</v>
      </c>
      <c r="AN52" s="809">
        <v>25233</v>
      </c>
      <c r="AO52" s="821">
        <v>-37.1</v>
      </c>
      <c r="AP52" s="832">
        <v>30346</v>
      </c>
      <c r="AQ52" s="845">
        <v>-6.7</v>
      </c>
      <c r="AR52" s="855">
        <v>-30.4</v>
      </c>
    </row>
    <row r="53" spans="1:44">
      <c r="A53" s="754"/>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77" t="s">
        <v>134</v>
      </c>
      <c r="AL53" s="789"/>
      <c r="AM53" s="795">
        <v>14829712</v>
      </c>
      <c r="AN53" s="808">
        <v>45565</v>
      </c>
      <c r="AO53" s="820">
        <v>-9.9</v>
      </c>
      <c r="AP53" s="831">
        <v>51565</v>
      </c>
      <c r="AQ53" s="844">
        <v>17.8</v>
      </c>
      <c r="AR53" s="854">
        <v>-27.7</v>
      </c>
    </row>
    <row r="54" spans="1:44">
      <c r="A54" s="754"/>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79"/>
      <c r="AL54" s="791" t="s">
        <v>205</v>
      </c>
      <c r="AM54" s="796">
        <v>10735767</v>
      </c>
      <c r="AN54" s="809">
        <v>32986</v>
      </c>
      <c r="AO54" s="821">
        <v>30.7</v>
      </c>
      <c r="AP54" s="832">
        <v>35359</v>
      </c>
      <c r="AQ54" s="845">
        <v>16.5</v>
      </c>
      <c r="AR54" s="855">
        <v>14.2</v>
      </c>
    </row>
    <row r="55" spans="1:44">
      <c r="A55" s="754"/>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77" t="s">
        <v>245</v>
      </c>
      <c r="AL55" s="789"/>
      <c r="AM55" s="795">
        <v>13090817</v>
      </c>
      <c r="AN55" s="808">
        <v>39828</v>
      </c>
      <c r="AO55" s="820">
        <v>-12.6</v>
      </c>
      <c r="AP55" s="831">
        <v>46686</v>
      </c>
      <c r="AQ55" s="844">
        <v>-9.5</v>
      </c>
      <c r="AR55" s="854">
        <v>-3.1</v>
      </c>
    </row>
    <row r="56" spans="1:44">
      <c r="A56" s="754"/>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79"/>
      <c r="AL56" s="791" t="s">
        <v>205</v>
      </c>
      <c r="AM56" s="796">
        <v>9448657</v>
      </c>
      <c r="AN56" s="809">
        <v>28747</v>
      </c>
      <c r="AO56" s="821">
        <v>-12.9</v>
      </c>
      <c r="AP56" s="832">
        <v>32595</v>
      </c>
      <c r="AQ56" s="845">
        <v>-7.8</v>
      </c>
      <c r="AR56" s="855">
        <v>-5.0999999999999996</v>
      </c>
    </row>
    <row r="57" spans="1:44">
      <c r="A57" s="754"/>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77" t="s">
        <v>508</v>
      </c>
      <c r="AL57" s="789"/>
      <c r="AM57" s="795">
        <v>19710175</v>
      </c>
      <c r="AN57" s="808">
        <v>59429</v>
      </c>
      <c r="AO57" s="820">
        <v>49.2</v>
      </c>
      <c r="AP57" s="831">
        <v>49796</v>
      </c>
      <c r="AQ57" s="844">
        <v>6.7</v>
      </c>
      <c r="AR57" s="854">
        <v>42.5</v>
      </c>
    </row>
    <row r="58" spans="1:44">
      <c r="A58" s="754"/>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79"/>
      <c r="AL58" s="791" t="s">
        <v>205</v>
      </c>
      <c r="AM58" s="796">
        <v>13044156</v>
      </c>
      <c r="AN58" s="809">
        <v>39330</v>
      </c>
      <c r="AO58" s="821">
        <v>36.799999999999997</v>
      </c>
      <c r="AP58" s="832">
        <v>37281</v>
      </c>
      <c r="AQ58" s="845">
        <v>14.4</v>
      </c>
      <c r="AR58" s="855">
        <v>22.4</v>
      </c>
    </row>
    <row r="59" spans="1:44">
      <c r="A59" s="754"/>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77" t="s">
        <v>525</v>
      </c>
      <c r="AL59" s="789"/>
      <c r="AM59" s="795">
        <v>23644495</v>
      </c>
      <c r="AN59" s="808">
        <v>70531</v>
      </c>
      <c r="AO59" s="820">
        <v>18.7</v>
      </c>
      <c r="AP59" s="831">
        <v>51681</v>
      </c>
      <c r="AQ59" s="844">
        <v>3.8</v>
      </c>
      <c r="AR59" s="854">
        <v>14.9</v>
      </c>
    </row>
    <row r="60" spans="1:44">
      <c r="A60" s="754"/>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c r="AI60" s="765"/>
      <c r="AJ60" s="765"/>
      <c r="AK60" s="779"/>
      <c r="AL60" s="791" t="s">
        <v>205</v>
      </c>
      <c r="AM60" s="796">
        <v>15053813</v>
      </c>
      <c r="AN60" s="809">
        <v>44905</v>
      </c>
      <c r="AO60" s="821">
        <v>14.2</v>
      </c>
      <c r="AP60" s="832">
        <v>37226</v>
      </c>
      <c r="AQ60" s="845">
        <v>-0.1</v>
      </c>
      <c r="AR60" s="855">
        <v>14.3</v>
      </c>
    </row>
    <row r="61" spans="1:44">
      <c r="A61" s="754"/>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c r="AI61" s="765"/>
      <c r="AJ61" s="765"/>
      <c r="AK61" s="777" t="s">
        <v>526</v>
      </c>
      <c r="AL61" s="792"/>
      <c r="AM61" s="795">
        <v>17508194</v>
      </c>
      <c r="AN61" s="808">
        <v>53182</v>
      </c>
      <c r="AO61" s="820">
        <v>4.9000000000000004</v>
      </c>
      <c r="AP61" s="831">
        <v>48700</v>
      </c>
      <c r="AQ61" s="846">
        <v>2.4</v>
      </c>
      <c r="AR61" s="854">
        <v>2.5</v>
      </c>
    </row>
    <row r="62" spans="1:44">
      <c r="A62" s="754"/>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79"/>
      <c r="AL62" s="791" t="s">
        <v>205</v>
      </c>
      <c r="AM62" s="796">
        <v>11280127</v>
      </c>
      <c r="AN62" s="809">
        <v>34240</v>
      </c>
      <c r="AO62" s="821">
        <v>6.3</v>
      </c>
      <c r="AP62" s="832">
        <v>34561</v>
      </c>
      <c r="AQ62" s="845">
        <v>3.3</v>
      </c>
      <c r="AR62" s="855">
        <v>3</v>
      </c>
    </row>
    <row r="63" spans="1:44">
      <c r="A63" s="754"/>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row>
    <row r="64" spans="1:44">
      <c r="A64" s="754"/>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row>
    <row r="65" spans="1:46">
      <c r="A65" s="754"/>
      <c r="B65" s="76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c r="AO65" s="765"/>
      <c r="AP65" s="765"/>
      <c r="AQ65" s="765"/>
      <c r="AR65" s="765"/>
    </row>
    <row r="66" spans="1:46">
      <c r="A66" s="764"/>
      <c r="B66" s="762"/>
      <c r="C66" s="762"/>
      <c r="D66" s="762"/>
      <c r="E66" s="762"/>
      <c r="F66" s="762"/>
      <c r="G66" s="762"/>
      <c r="H66" s="762"/>
      <c r="I66" s="762"/>
      <c r="J66" s="762"/>
      <c r="K66" s="762"/>
      <c r="L66" s="762"/>
      <c r="M66" s="762"/>
      <c r="N66" s="762"/>
      <c r="O66" s="762"/>
      <c r="P66" s="762"/>
      <c r="Q66" s="762"/>
      <c r="R66" s="762"/>
      <c r="S66" s="762"/>
      <c r="T66" s="762"/>
      <c r="U66" s="762"/>
      <c r="V66" s="762"/>
      <c r="W66" s="762"/>
      <c r="X66" s="762"/>
      <c r="Y66" s="762"/>
      <c r="Z66" s="762"/>
      <c r="AA66" s="762"/>
      <c r="AB66" s="762"/>
      <c r="AC66" s="762"/>
      <c r="AD66" s="762"/>
      <c r="AE66" s="762"/>
      <c r="AF66" s="762"/>
      <c r="AG66" s="762"/>
      <c r="AH66" s="762"/>
      <c r="AI66" s="762"/>
      <c r="AJ66" s="762"/>
      <c r="AK66" s="762"/>
      <c r="AL66" s="762"/>
      <c r="AM66" s="762"/>
      <c r="AN66" s="762"/>
      <c r="AO66" s="762"/>
      <c r="AP66" s="762"/>
      <c r="AQ66" s="762"/>
      <c r="AR66" s="762"/>
      <c r="AS66" s="861"/>
    </row>
    <row r="67" spans="1:46" ht="13.5" hidden="1" customHeight="1">
      <c r="AK67" s="765"/>
      <c r="AL67" s="765"/>
      <c r="AM67" s="765"/>
      <c r="AN67" s="765"/>
      <c r="AO67" s="765"/>
      <c r="AP67" s="765"/>
      <c r="AQ67" s="765"/>
      <c r="AR67" s="765"/>
      <c r="AS67" s="765"/>
      <c r="AT67" s="765"/>
    </row>
    <row r="68" spans="1:46" ht="13.5" hidden="1" customHeight="1">
      <c r="AK68" s="765"/>
      <c r="AL68" s="765"/>
      <c r="AM68" s="765"/>
      <c r="AN68" s="765"/>
      <c r="AO68" s="765"/>
      <c r="AP68" s="765"/>
      <c r="AQ68" s="765"/>
      <c r="AR68" s="765"/>
    </row>
    <row r="69" spans="1:46" ht="13.5" hidden="1" customHeight="1">
      <c r="AK69" s="765"/>
      <c r="AL69" s="765"/>
      <c r="AM69" s="765"/>
      <c r="AN69" s="765"/>
      <c r="AO69" s="765"/>
      <c r="AP69" s="765"/>
      <c r="AQ69" s="765"/>
      <c r="AR69" s="765"/>
    </row>
    <row r="70" spans="1:46" hidden="1">
      <c r="AK70" s="765"/>
      <c r="AL70" s="765"/>
      <c r="AM70" s="765"/>
      <c r="AN70" s="765"/>
      <c r="AO70" s="765"/>
      <c r="AP70" s="765"/>
      <c r="AQ70" s="765"/>
      <c r="AR70" s="765"/>
    </row>
    <row r="71" spans="1:46" hidden="1">
      <c r="AK71" s="765"/>
      <c r="AL71" s="765"/>
      <c r="AM71" s="765"/>
      <c r="AN71" s="765"/>
      <c r="AO71" s="765"/>
      <c r="AP71" s="765"/>
      <c r="AQ71" s="765"/>
      <c r="AR71" s="765"/>
    </row>
    <row r="72" spans="1:46" hidden="1">
      <c r="AK72" s="765"/>
      <c r="AL72" s="765"/>
      <c r="AM72" s="765"/>
      <c r="AN72" s="765"/>
      <c r="AO72" s="765"/>
      <c r="AP72" s="765"/>
      <c r="AQ72" s="765"/>
      <c r="AR72" s="765"/>
    </row>
    <row r="73" spans="1:46" hidden="1">
      <c r="AK73" s="765"/>
      <c r="AL73" s="765"/>
      <c r="AM73" s="765"/>
      <c r="AN73" s="765"/>
      <c r="AO73" s="765"/>
      <c r="AP73" s="765"/>
      <c r="AQ73" s="765"/>
      <c r="AR73" s="765"/>
    </row>
    <row r="74" spans="1:46" hidden="1"/>
  </sheetData>
  <sheetProtection algorithmName="SHA-512" hashValue="aO6MwYAHuA1Fc4ehi9rkdJvv2fSOgLe+at7bpFUljnVg194Vet6suXyOj8tBaggeM3gY4V2DbJepZGu+oqO9zg==" saltValue="4nB2UmZDWmfo+VHw1IFdH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51" customWidth="1"/>
    <col min="126" max="16384" width="9" style="752" hidden="1" customWidth="1"/>
  </cols>
  <sheetData>
    <row r="1" spans="2:125"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2:125">
      <c r="B2" s="752"/>
      <c r="DG2" s="752"/>
    </row>
    <row r="3" spans="2:125">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H3" s="752"/>
      <c r="DI3" s="752"/>
      <c r="DJ3" s="752"/>
      <c r="DK3" s="752"/>
      <c r="DL3" s="752"/>
      <c r="DM3" s="752"/>
      <c r="DN3" s="752"/>
      <c r="DO3" s="752"/>
      <c r="DP3" s="752"/>
      <c r="DQ3" s="752"/>
      <c r="DR3" s="752"/>
      <c r="DS3" s="752"/>
      <c r="DT3" s="752"/>
      <c r="DU3" s="752"/>
    </row>
    <row r="4" spans="2:125"/>
    <row r="5" spans="2:125"/>
    <row r="6" spans="2:125"/>
    <row r="7" spans="2:125"/>
    <row r="8" spans="2:125"/>
    <row r="9" spans="2:125">
      <c r="DU9" s="752"/>
    </row>
    <row r="10" spans="2:125"/>
    <row r="11" spans="2:125"/>
    <row r="12" spans="2:125"/>
    <row r="13" spans="2:125"/>
    <row r="14" spans="2:125"/>
    <row r="15" spans="2:125"/>
    <row r="16" spans="2:125"/>
    <row r="17" spans="125:125">
      <c r="DU17" s="752"/>
    </row>
    <row r="18" spans="125:125"/>
    <row r="19" spans="125:125"/>
    <row r="20" spans="125:125">
      <c r="DU20" s="752"/>
    </row>
    <row r="21" spans="125:125">
      <c r="DU21" s="752"/>
    </row>
    <row r="22" spans="125:125"/>
    <row r="23" spans="125:125"/>
    <row r="24" spans="125:125"/>
    <row r="25" spans="125:125"/>
    <row r="26" spans="125:125"/>
    <row r="27" spans="125:125"/>
    <row r="28" spans="125:125">
      <c r="DU28" s="752"/>
    </row>
    <row r="29" spans="125:125"/>
    <row r="30" spans="125:125"/>
    <row r="31" spans="125:125"/>
    <row r="32" spans="125:125"/>
    <row r="33" spans="2:125">
      <c r="B33" s="752"/>
      <c r="G33" s="752"/>
      <c r="I33" s="752"/>
    </row>
    <row r="34" spans="2:125">
      <c r="C34" s="752"/>
      <c r="P34" s="752"/>
      <c r="DE34" s="752"/>
      <c r="DH34" s="752"/>
    </row>
    <row r="35" spans="2:125">
      <c r="D35" s="752"/>
      <c r="E35" s="752"/>
      <c r="DG35" s="752"/>
      <c r="DJ35" s="752"/>
      <c r="DP35" s="752"/>
      <c r="DQ35" s="752"/>
      <c r="DR35" s="752"/>
      <c r="DS35" s="752"/>
      <c r="DT35" s="752"/>
      <c r="DU35" s="752"/>
    </row>
    <row r="36" spans="2:125">
      <c r="F36" s="752"/>
      <c r="H36" s="752"/>
      <c r="J36" s="752"/>
      <c r="K36" s="752"/>
      <c r="L36" s="752"/>
      <c r="M36" s="752"/>
      <c r="N36" s="752"/>
      <c r="O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52"/>
      <c r="BT36" s="752"/>
      <c r="BU36" s="752"/>
      <c r="BV36" s="752"/>
      <c r="BW36" s="752"/>
      <c r="BX36" s="752"/>
      <c r="BY36" s="752"/>
      <c r="BZ36" s="752"/>
      <c r="CA36" s="752"/>
      <c r="CB36" s="752"/>
      <c r="CC36" s="752"/>
      <c r="CD36" s="752"/>
      <c r="CE36" s="752"/>
      <c r="CF36" s="752"/>
      <c r="CG36" s="752"/>
      <c r="CH36" s="752"/>
      <c r="CI36" s="752"/>
      <c r="CJ36" s="752"/>
      <c r="CK36" s="752"/>
      <c r="CL36" s="752"/>
      <c r="CM36" s="752"/>
      <c r="CN36" s="752"/>
      <c r="CO36" s="752"/>
      <c r="CP36" s="752"/>
      <c r="CQ36" s="752"/>
      <c r="CR36" s="752"/>
      <c r="CS36" s="752"/>
      <c r="CT36" s="752"/>
      <c r="CU36" s="752"/>
      <c r="CV36" s="752"/>
      <c r="CW36" s="752"/>
      <c r="CX36" s="752"/>
      <c r="CY36" s="752"/>
      <c r="CZ36" s="752"/>
      <c r="DA36" s="752"/>
      <c r="DB36" s="752"/>
      <c r="DC36" s="752"/>
      <c r="DD36" s="752"/>
      <c r="DF36" s="752"/>
      <c r="DI36" s="752"/>
      <c r="DK36" s="752"/>
      <c r="DL36" s="752"/>
      <c r="DM36" s="752"/>
      <c r="DN36" s="752"/>
      <c r="DO36" s="752"/>
      <c r="DP36" s="752"/>
      <c r="DQ36" s="752"/>
      <c r="DR36" s="752"/>
      <c r="DS36" s="752"/>
      <c r="DT36" s="752"/>
      <c r="DU36" s="752"/>
    </row>
    <row r="37" spans="2:125">
      <c r="DU37" s="752"/>
    </row>
    <row r="38" spans="2:125">
      <c r="DT38" s="752"/>
      <c r="DU38" s="752"/>
    </row>
    <row r="39" spans="2:125"/>
    <row r="40" spans="2:125">
      <c r="DH40" s="752"/>
    </row>
    <row r="41" spans="2:125">
      <c r="DE41" s="752"/>
    </row>
    <row r="42" spans="2:125">
      <c r="DG42" s="752"/>
      <c r="DJ42" s="752"/>
    </row>
    <row r="43" spans="2:125">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F43" s="752"/>
      <c r="DI43" s="752"/>
      <c r="DK43" s="752"/>
      <c r="DL43" s="752"/>
      <c r="DM43" s="752"/>
      <c r="DN43" s="752"/>
      <c r="DO43" s="752"/>
      <c r="DP43" s="752"/>
      <c r="DQ43" s="752"/>
      <c r="DR43" s="752"/>
      <c r="DS43" s="752"/>
      <c r="DT43" s="752"/>
      <c r="DU43" s="752"/>
    </row>
    <row r="44" spans="2:125">
      <c r="DU44" s="752"/>
    </row>
    <row r="45" spans="2:125"/>
    <row r="46" spans="2:125"/>
    <row r="47" spans="2:125"/>
    <row r="48" spans="2:125">
      <c r="DT48" s="752"/>
      <c r="DU48" s="752"/>
    </row>
    <row r="49" spans="120:125">
      <c r="DU49" s="752"/>
    </row>
    <row r="50" spans="120:125">
      <c r="DU50" s="752"/>
    </row>
    <row r="51" spans="120:125">
      <c r="DP51" s="752"/>
      <c r="DQ51" s="752"/>
      <c r="DR51" s="752"/>
      <c r="DS51" s="752"/>
      <c r="DT51" s="752"/>
      <c r="DU51" s="752"/>
    </row>
    <row r="52" spans="120:125"/>
    <row r="53" spans="120:125"/>
    <row r="54" spans="120:125">
      <c r="DU54" s="752"/>
    </row>
    <row r="55" spans="120:125"/>
    <row r="56" spans="120:125"/>
    <row r="57" spans="120:125"/>
    <row r="58" spans="120:125">
      <c r="DU58" s="752"/>
    </row>
    <row r="59" spans="120:125"/>
    <row r="60" spans="120:125"/>
    <row r="61" spans="120:125"/>
    <row r="62" spans="120:125"/>
    <row r="63" spans="120:125">
      <c r="DU63" s="752"/>
    </row>
    <row r="64" spans="120:125">
      <c r="DT64" s="752"/>
      <c r="DU64" s="752"/>
    </row>
    <row r="65" spans="123:125"/>
    <row r="66" spans="123:125"/>
    <row r="67" spans="123:125"/>
    <row r="68" spans="123:125"/>
    <row r="69" spans="123:125">
      <c r="DS69" s="752"/>
      <c r="DT69" s="752"/>
      <c r="DU69" s="752"/>
    </row>
    <row r="70" spans="123:125"/>
    <row r="71" spans="123:125"/>
    <row r="72" spans="123:125"/>
    <row r="73" spans="123:125"/>
    <row r="74" spans="123:125"/>
    <row r="75" spans="123:125"/>
    <row r="76" spans="123:125"/>
    <row r="77" spans="123:125"/>
    <row r="78" spans="123:125"/>
    <row r="79" spans="123:125"/>
    <row r="80" spans="123:125"/>
    <row r="81" spans="116:125"/>
    <row r="82" spans="116:125">
      <c r="DL82" s="752"/>
    </row>
    <row r="83" spans="116:125">
      <c r="DM83" s="752"/>
      <c r="DN83" s="752"/>
      <c r="DO83" s="752"/>
      <c r="DP83" s="752"/>
      <c r="DQ83" s="752"/>
      <c r="DR83" s="752"/>
      <c r="DS83" s="752"/>
      <c r="DT83" s="752"/>
      <c r="DU83" s="752"/>
    </row>
    <row r="84" spans="116:125"/>
    <row r="85" spans="116:125"/>
    <row r="86" spans="116:125"/>
    <row r="87" spans="116:125"/>
    <row r="88" spans="116:125">
      <c r="DU88" s="752"/>
    </row>
    <row r="89" spans="116:125"/>
    <row r="90" spans="116:125"/>
    <row r="91" spans="116:125"/>
    <row r="92" spans="116:125" ht="13.5" customHeight="1"/>
    <row r="93" spans="116:125" ht="13.5" customHeight="1"/>
    <row r="94" spans="116:125" ht="13.5" customHeight="1">
      <c r="DS94" s="752"/>
      <c r="DT94" s="752"/>
      <c r="DU94" s="752"/>
    </row>
    <row r="95" spans="116:125" ht="13.5" customHeight="1">
      <c r="DU95" s="752"/>
    </row>
    <row r="96" spans="116:125" ht="13.5" customHeight="1"/>
    <row r="97" spans="124:125" ht="13.5" customHeight="1"/>
    <row r="98" spans="124:125" ht="13.5" customHeight="1"/>
    <row r="99" spans="124:125" ht="13.5" customHeight="1"/>
    <row r="100" spans="124:125" ht="13.5" customHeight="1"/>
    <row r="101" spans="124:125" ht="13.5" customHeight="1">
      <c r="DU101" s="752"/>
    </row>
    <row r="102" spans="124:125" ht="13.5" customHeight="1"/>
    <row r="103" spans="124:125" ht="13.5" customHeight="1"/>
    <row r="104" spans="124:125" ht="13.5" customHeight="1">
      <c r="DT104" s="752"/>
      <c r="DU104" s="75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2" t="s">
        <v>97</v>
      </c>
    </row>
    <row r="120" spans="125:125" ht="13.5" hidden="1" customHeight="1"/>
    <row r="121" spans="125:125" ht="13.5" hidden="1" customHeight="1">
      <c r="DU121" s="752"/>
    </row>
  </sheetData>
  <sheetProtection algorithmName="SHA-512" hashValue="lmIXqKT25/Cw/onkCx2uOIHkEOzAEVdzxxoLIuzgayStZHEqs4jkQ/Sw6yc+7tryXOz5XtxlZRaWFxml29y0hQ==" saltValue="AFXR2dZJUXeFz703WnWJEw=="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51" customWidth="1"/>
    <col min="126" max="142" width="0" style="752" hidden="1" customWidth="1"/>
    <col min="143" max="16384" width="9" style="752" hidden="1" customWidth="1"/>
  </cols>
  <sheetData>
    <row r="1" spans="1:125"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1:125">
      <c r="B2" s="752"/>
      <c r="T2" s="752"/>
    </row>
    <row r="3" spans="1:125">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2"/>
      <c r="G33" s="752"/>
      <c r="I33" s="752"/>
    </row>
    <row r="34" spans="2:125">
      <c r="C34" s="752"/>
      <c r="P34" s="752"/>
      <c r="R34" s="752"/>
      <c r="U34" s="752"/>
    </row>
    <row r="35" spans="2:125">
      <c r="D35" s="752"/>
      <c r="E35" s="752"/>
      <c r="T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c r="AY35" s="752"/>
      <c r="AZ35" s="752"/>
      <c r="BA35" s="752"/>
      <c r="BB35" s="752"/>
      <c r="BC35" s="752"/>
      <c r="BD35" s="752"/>
      <c r="BE35" s="752"/>
      <c r="BF35" s="752"/>
      <c r="BG35" s="752"/>
      <c r="BH35" s="752"/>
      <c r="BI35" s="752"/>
      <c r="BJ35" s="752"/>
      <c r="BK35" s="752"/>
      <c r="BL35" s="752"/>
      <c r="BM35" s="752"/>
      <c r="BN35" s="752"/>
      <c r="BO35" s="752"/>
      <c r="BP35" s="752"/>
      <c r="BQ35" s="752"/>
      <c r="BR35" s="752"/>
      <c r="BS35" s="752"/>
      <c r="BT35" s="752"/>
      <c r="BU35" s="752"/>
      <c r="BV35" s="752"/>
      <c r="BW35" s="752"/>
      <c r="BX35" s="752"/>
      <c r="BY35" s="752"/>
      <c r="BZ35" s="752"/>
      <c r="CA35" s="752"/>
      <c r="CB35" s="752"/>
      <c r="CC35" s="752"/>
      <c r="CD35" s="752"/>
      <c r="CE35" s="752"/>
      <c r="CF35" s="752"/>
      <c r="CG35" s="752"/>
      <c r="CH35" s="752"/>
      <c r="CI35" s="752"/>
      <c r="CJ35" s="752"/>
      <c r="CK35" s="752"/>
      <c r="CL35" s="752"/>
      <c r="CM35" s="752"/>
      <c r="CN35" s="752"/>
      <c r="CO35" s="752"/>
      <c r="CP35" s="752"/>
      <c r="CQ35" s="752"/>
      <c r="CR35" s="752"/>
      <c r="CS35" s="752"/>
      <c r="CT35" s="752"/>
      <c r="CU35" s="752"/>
      <c r="CV35" s="752"/>
      <c r="CW35" s="752"/>
      <c r="CX35" s="752"/>
      <c r="CY35" s="752"/>
      <c r="CZ35" s="752"/>
      <c r="DA35" s="752"/>
      <c r="DB35" s="752"/>
      <c r="DC35" s="752"/>
      <c r="DD35" s="752"/>
      <c r="DE35" s="752"/>
      <c r="DF35" s="752"/>
      <c r="DG35" s="752"/>
      <c r="DH35" s="752"/>
      <c r="DI35" s="752"/>
      <c r="DJ35" s="752"/>
      <c r="DK35" s="752"/>
      <c r="DL35" s="752"/>
      <c r="DM35" s="752"/>
      <c r="DN35" s="752"/>
      <c r="DO35" s="752"/>
      <c r="DP35" s="752"/>
      <c r="DQ35" s="752"/>
      <c r="DR35" s="752"/>
      <c r="DS35" s="752"/>
      <c r="DT35" s="752"/>
      <c r="DU35" s="752"/>
    </row>
    <row r="36" spans="2:125">
      <c r="F36" s="752"/>
      <c r="H36" s="752"/>
      <c r="J36" s="752"/>
      <c r="K36" s="752"/>
      <c r="L36" s="752"/>
      <c r="M36" s="752"/>
      <c r="N36" s="752"/>
      <c r="O36" s="752"/>
      <c r="Q36" s="752"/>
      <c r="S36" s="752"/>
      <c r="V36" s="752"/>
    </row>
    <row r="37" spans="2:125"/>
    <row r="38" spans="2:125"/>
    <row r="39" spans="2:125"/>
    <row r="40" spans="2:125">
      <c r="U40" s="752"/>
    </row>
    <row r="41" spans="2:125">
      <c r="R41" s="752"/>
    </row>
    <row r="42" spans="2:125">
      <c r="T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2"/>
      <c r="AZ42" s="752"/>
      <c r="BA42" s="752"/>
      <c r="BB42" s="752"/>
      <c r="BC42" s="752"/>
      <c r="BD42" s="752"/>
      <c r="BE42" s="752"/>
      <c r="BF42" s="752"/>
      <c r="BG42" s="752"/>
      <c r="BH42" s="752"/>
      <c r="BI42" s="752"/>
      <c r="BJ42" s="752"/>
      <c r="BK42" s="752"/>
      <c r="BL42" s="752"/>
      <c r="BM42" s="752"/>
      <c r="BN42" s="752"/>
      <c r="BO42" s="752"/>
      <c r="BP42" s="752"/>
      <c r="BQ42" s="752"/>
      <c r="BR42" s="752"/>
      <c r="BS42" s="752"/>
      <c r="BT42" s="752"/>
      <c r="BU42" s="752"/>
      <c r="BV42" s="752"/>
      <c r="BW42" s="752"/>
      <c r="BX42" s="752"/>
      <c r="BY42" s="752"/>
      <c r="BZ42" s="752"/>
      <c r="CA42" s="752"/>
      <c r="CB42" s="752"/>
      <c r="CC42" s="752"/>
      <c r="CD42" s="752"/>
      <c r="CE42" s="752"/>
      <c r="CF42" s="752"/>
      <c r="CG42" s="752"/>
      <c r="CH42" s="752"/>
      <c r="CI42" s="752"/>
      <c r="CJ42" s="752"/>
      <c r="CK42" s="752"/>
      <c r="CL42" s="752"/>
      <c r="CM42" s="752"/>
      <c r="CN42" s="752"/>
      <c r="CO42" s="752"/>
      <c r="CP42" s="752"/>
      <c r="CQ42" s="752"/>
      <c r="CR42" s="752"/>
      <c r="CS42" s="752"/>
      <c r="CT42" s="752"/>
      <c r="CU42" s="752"/>
      <c r="CV42" s="752"/>
      <c r="CW42" s="752"/>
      <c r="CX42" s="752"/>
      <c r="CY42" s="752"/>
      <c r="CZ42" s="752"/>
      <c r="DA42" s="752"/>
      <c r="DB42" s="752"/>
      <c r="DC42" s="752"/>
      <c r="DD42" s="752"/>
      <c r="DE42" s="752"/>
      <c r="DF42" s="752"/>
      <c r="DG42" s="752"/>
      <c r="DH42" s="752"/>
      <c r="DI42" s="752"/>
      <c r="DJ42" s="752"/>
      <c r="DK42" s="752"/>
      <c r="DL42" s="752"/>
      <c r="DM42" s="752"/>
      <c r="DN42" s="752"/>
      <c r="DO42" s="752"/>
      <c r="DP42" s="752"/>
      <c r="DQ42" s="752"/>
      <c r="DR42" s="752"/>
      <c r="DS42" s="752"/>
      <c r="DT42" s="752"/>
      <c r="DU42" s="752"/>
    </row>
    <row r="43" spans="2:125">
      <c r="Q43" s="752"/>
      <c r="S43" s="752"/>
      <c r="V43" s="75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1" t="s">
        <v>97</v>
      </c>
    </row>
  </sheetData>
  <sheetProtection algorithmName="SHA-512" hashValue="iF8vTcBJPik6eiFWmdvLnMYom3wm70N7lxpoXX2g3mznfXsiKqABQ9xN31o+p0JrdFDWS7sUz5P0Bqx+r7ULyg==" saltValue="6NA+5dNmxV5xWumspw4GWg=="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0"/>
      <c r="C45" s="760"/>
      <c r="D45" s="760"/>
      <c r="E45" s="760"/>
      <c r="F45" s="760"/>
      <c r="G45" s="760"/>
      <c r="H45" s="760"/>
      <c r="I45" s="760"/>
      <c r="J45" s="882" t="s">
        <v>2</v>
      </c>
    </row>
    <row r="46" spans="2:10" ht="29.25" customHeight="1">
      <c r="B46" s="862" t="s">
        <v>5</v>
      </c>
      <c r="C46" s="866"/>
      <c r="D46" s="866"/>
      <c r="E46" s="870" t="s">
        <v>14</v>
      </c>
      <c r="F46" s="874" t="s">
        <v>394</v>
      </c>
      <c r="G46" s="878" t="s">
        <v>344</v>
      </c>
      <c r="H46" s="878" t="s">
        <v>451</v>
      </c>
      <c r="I46" s="878" t="s">
        <v>528</v>
      </c>
      <c r="J46" s="883" t="s">
        <v>529</v>
      </c>
    </row>
    <row r="47" spans="2:10" ht="57.75" customHeight="1">
      <c r="B47" s="863"/>
      <c r="C47" s="867" t="s">
        <v>3</v>
      </c>
      <c r="D47" s="867"/>
      <c r="E47" s="871"/>
      <c r="F47" s="875">
        <v>33.78</v>
      </c>
      <c r="G47" s="879">
        <v>37.46</v>
      </c>
      <c r="H47" s="879">
        <v>44.32</v>
      </c>
      <c r="I47" s="879">
        <v>38.83</v>
      </c>
      <c r="J47" s="884">
        <v>35.6</v>
      </c>
    </row>
    <row r="48" spans="2:10" ht="57.75" customHeight="1">
      <c r="B48" s="864"/>
      <c r="C48" s="868" t="s">
        <v>9</v>
      </c>
      <c r="D48" s="868"/>
      <c r="E48" s="872"/>
      <c r="F48" s="876">
        <v>3.71</v>
      </c>
      <c r="G48" s="880">
        <v>3.82</v>
      </c>
      <c r="H48" s="880">
        <v>3.33</v>
      </c>
      <c r="I48" s="880">
        <v>3.37</v>
      </c>
      <c r="J48" s="885">
        <v>2.9</v>
      </c>
    </row>
    <row r="49" spans="2:10" ht="57.75" customHeight="1">
      <c r="B49" s="865"/>
      <c r="C49" s="869" t="s">
        <v>13</v>
      </c>
      <c r="D49" s="869"/>
      <c r="E49" s="873"/>
      <c r="F49" s="877">
        <v>1.41</v>
      </c>
      <c r="G49" s="881">
        <v>4.3499999999999996</v>
      </c>
      <c r="H49" s="881">
        <v>4.8</v>
      </c>
      <c r="I49" s="881" t="s">
        <v>254</v>
      </c>
      <c r="J49" s="886" t="s">
        <v>63</v>
      </c>
    </row>
    <row r="50" spans="2:10" ht="13.5" customHeight="1"/>
  </sheetData>
  <sheetProtection algorithmName="SHA-512" hashValue="+W5ARddvR9UP9sQ9rSnFW7rSkdhGYOqllGfKjoyVHM/RgduRdN6AzuRg6SZVkp81q89mcAuxH7VrkrG42MwJ+w==" saltValue="zZ+euPxgo20zdXkMS1eX2Q=="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2"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周造</cp:lastModifiedBy>
  <dcterms:created xsi:type="dcterms:W3CDTF">2021-11-15T01:50:54Z</dcterms:created>
  <dcterms:modified xsi:type="dcterms:W3CDTF">2023-02-22T05:41:51Z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2023-02-22T05:41:51Z</vt:filetime>
  </property>
</Properties>
</file>