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" windowWidth="8640" windowHeight="8505" activeTab="0"/>
  </bookViews>
  <sheets>
    <sheet name="目次" sheetId="1" r:id="rId1"/>
    <sheet name="157" sheetId="2" r:id="rId2"/>
    <sheet name="158" sheetId="3" r:id="rId3"/>
    <sheet name="159" sheetId="4" r:id="rId4"/>
    <sheet name="160" sheetId="5" r:id="rId5"/>
    <sheet name="161" sheetId="6" r:id="rId6"/>
    <sheet name="162" sheetId="7" r:id="rId7"/>
    <sheet name="163" sheetId="8" r:id="rId8"/>
    <sheet name="164" sheetId="9" r:id="rId9"/>
    <sheet name="165" sheetId="10" r:id="rId10"/>
  </sheets>
  <definedNames/>
  <calcPr fullCalcOnLoad="1"/>
</workbook>
</file>

<file path=xl/sharedStrings.xml><?xml version="1.0" encoding="utf-8"?>
<sst xmlns="http://schemas.openxmlformats.org/spreadsheetml/2006/main" count="593" uniqueCount="209">
  <si>
    <t>年次</t>
  </si>
  <si>
    <t>総数</t>
  </si>
  <si>
    <t>火災事故</t>
  </si>
  <si>
    <t>交通事故</t>
  </si>
  <si>
    <t>一般負傷</t>
  </si>
  <si>
    <t>その他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</si>
  <si>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</si>
  <si>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</si>
  <si>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</si>
  <si>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</si>
  <si>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</si>
  <si>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</si>
  <si>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</si>
  <si>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</si>
  <si>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</si>
  <si>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</si>
  <si>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</si>
  <si>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　中野・野方消防署</t>
  </si>
  <si>
    <t>総数</t>
  </si>
  <si>
    <t>失火</t>
  </si>
  <si>
    <t>自然発火</t>
  </si>
  <si>
    <t>原因不明</t>
  </si>
  <si>
    <t>たばこ</t>
  </si>
  <si>
    <t>ガスこんろ</t>
  </si>
  <si>
    <t>火あそび</t>
  </si>
  <si>
    <t>その他</t>
  </si>
  <si>
    <t>注　※放火の疑いを含む。</t>
  </si>
  <si>
    <t>資料　中野・野方消防署</t>
  </si>
  <si>
    <t>落雷</t>
  </si>
  <si>
    <t>放火※</t>
  </si>
  <si>
    <t>０～３時</t>
  </si>
  <si>
    <t>３～６時</t>
  </si>
  <si>
    <t>６～９時</t>
  </si>
  <si>
    <t>９～１２時</t>
  </si>
  <si>
    <t>１２～１５時</t>
  </si>
  <si>
    <t>１５～１８時</t>
  </si>
  <si>
    <t>１８～２１時</t>
  </si>
  <si>
    <t>２１～２４時</t>
  </si>
  <si>
    <t>不明</t>
  </si>
  <si>
    <t>資料　中野･野方消防署</t>
  </si>
  <si>
    <t>住宅</t>
  </si>
  <si>
    <t>店舗</t>
  </si>
  <si>
    <t>会社･工場
作業場</t>
  </si>
  <si>
    <t>車両</t>
  </si>
  <si>
    <t>倉庫物置</t>
  </si>
  <si>
    <t>病院</t>
  </si>
  <si>
    <t>学校</t>
  </si>
  <si>
    <t>娯楽施設</t>
  </si>
  <si>
    <t>浴場</t>
  </si>
  <si>
    <t>市場</t>
  </si>
  <si>
    <t>官公庁</t>
  </si>
  <si>
    <t>社寺</t>
  </si>
  <si>
    <t>仮設小屋</t>
  </si>
  <si>
    <t>アパート
住宅</t>
  </si>
  <si>
    <t>旅館
料理店</t>
  </si>
  <si>
    <t>飯場
工事現場</t>
  </si>
  <si>
    <t>資料　中野･野方消防署</t>
  </si>
  <si>
    <t>合計</t>
  </si>
  <si>
    <t>中野警察署</t>
  </si>
  <si>
    <t>野方警察署</t>
  </si>
  <si>
    <t>１月</t>
  </si>
  <si>
    <t>２月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</si>
  <si>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</si>
  <si>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</si>
  <si>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</si>
  <si>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</si>
  <si>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</si>
  <si>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</si>
  <si>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</si>
  <si>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</si>
  <si>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</si>
  <si>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</si>
  <si>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</si>
  <si>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</si>
  <si>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</si>
  <si>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</si>
  <si>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</si>
  <si>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</si>
  <si>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</si>
  <si>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</si>
  <si>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</si>
  <si>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</si>
  <si>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件数</t>
  </si>
  <si>
    <t>死亡者数</t>
  </si>
  <si>
    <t>負傷者数</t>
  </si>
  <si>
    <t>幼児</t>
  </si>
  <si>
    <t>小学生</t>
  </si>
  <si>
    <t>中学生</t>
  </si>
  <si>
    <t>注　件数は子どものみの事故の場合計上されるので，死亡者数，負傷者数に数値があっても，件数に数値のない場合がある。</t>
  </si>
  <si>
    <t>区分</t>
  </si>
  <si>
    <t>路線別</t>
  </si>
  <si>
    <t>方南通り</t>
  </si>
  <si>
    <t>青梅街道</t>
  </si>
  <si>
    <t>中野通り</t>
  </si>
  <si>
    <t>山手通り</t>
  </si>
  <si>
    <t>環七通り</t>
  </si>
  <si>
    <t>大久保通り</t>
  </si>
  <si>
    <t>早稲田通り</t>
  </si>
  <si>
    <t>新青梅街道</t>
  </si>
  <si>
    <t>目白通り</t>
  </si>
  <si>
    <t>中杉通り</t>
  </si>
  <si>
    <t>千川通り</t>
  </si>
  <si>
    <t>その他の道路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</si>
  <si>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</si>
  <si>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</si>
  <si>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</si>
  <si>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</si>
  <si>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</si>
  <si>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</si>
  <si>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</si>
  <si>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</si>
  <si>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</si>
  <si>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</si>
  <si>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</si>
  <si>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</si>
  <si>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</si>
  <si>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</t>
  </si>
  <si>
    <t>全区</t>
  </si>
  <si>
    <t>中野警察署</t>
  </si>
  <si>
    <t>野方警察署</t>
  </si>
  <si>
    <t>人身事故件数</t>
  </si>
  <si>
    <t>死亡者</t>
  </si>
  <si>
    <t>重傷者</t>
  </si>
  <si>
    <t>軽傷者</t>
  </si>
  <si>
    <t>表番号</t>
  </si>
  <si>
    <t>統計名</t>
  </si>
  <si>
    <t>警察及び消防</t>
  </si>
  <si>
    <t>資料　警視庁総務部文書課</t>
  </si>
  <si>
    <t>資料　警視庁総務部文書課</t>
  </si>
  <si>
    <t>急病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</si>
  <si>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</si>
  <si>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</si>
  <si>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</si>
  <si>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</si>
  <si>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</si>
  <si>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</si>
  <si>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</si>
  <si>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</si>
  <si>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１０</t>
  </si>
  <si>
    <t xml:space="preserve">    １１</t>
  </si>
  <si>
    <t xml:space="preserve">    １２</t>
  </si>
  <si>
    <t>凶悪犯</t>
  </si>
  <si>
    <t>粗暴犯</t>
  </si>
  <si>
    <t>窃盗犯</t>
  </si>
  <si>
    <t>知能犯</t>
  </si>
  <si>
    <t>風俗犯</t>
  </si>
  <si>
    <t>その他の刑法犯</t>
  </si>
  <si>
    <t>侵入窃盗</t>
  </si>
  <si>
    <t>非侵入窃盗</t>
  </si>
  <si>
    <t>詐欺</t>
  </si>
  <si>
    <t>偽造</t>
  </si>
  <si>
    <t>賭博</t>
  </si>
  <si>
    <t>わいせつ</t>
  </si>
  <si>
    <t>占有
離脱物
横領</t>
  </si>
  <si>
    <t>公務
執行
妨害</t>
  </si>
  <si>
    <t>住居
侵入</t>
  </si>
  <si>
    <t>器物
損壊等</t>
  </si>
  <si>
    <t>うち乗物盗</t>
  </si>
  <si>
    <t>うち）自転車占脱</t>
  </si>
  <si>
    <t>資料　警視庁総務部文書課「警視庁の統計」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</si>
  <si>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</si>
  <si>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</si>
  <si>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</si>
  <si>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</si>
  <si>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</si>
  <si>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</si>
  <si>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</si>
  <si>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</si>
  <si>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１０</t>
  </si>
  <si>
    <t xml:space="preserve">   １１</t>
  </si>
  <si>
    <t xml:space="preserve">   １２</t>
  </si>
  <si>
    <t>１６５．救急出動状況（平成１７～平成２１年）</t>
  </si>
  <si>
    <r>
      <t>警察署管内別交通事故件数（人身事故）（平成17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</si>
  <si>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t>１５７．警察署管内別交通事故件数（人身事故）（平成１７～平成２１年）</t>
  </si>
  <si>
    <t>平成１７年</t>
  </si>
  <si>
    <t>１８</t>
  </si>
  <si>
    <t>１９</t>
  </si>
  <si>
    <t>２０</t>
  </si>
  <si>
    <t>２１</t>
  </si>
  <si>
    <t>２１</t>
  </si>
  <si>
    <t>２１年１月</t>
  </si>
  <si>
    <t>-</t>
  </si>
  <si>
    <t>月別交通事故件数(人身事故）（平成17～平成21年）</t>
  </si>
  <si>
    <t>１５８．月別交通事故件数（人身事故）（平成１７～平成２１年）</t>
  </si>
  <si>
    <t>18</t>
  </si>
  <si>
    <t>20</t>
  </si>
  <si>
    <r>
      <t>主要路線別交通事故発生件数（人身事故）（平成17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</si>
  <si>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t>１５９．主要路線別交通事故発生件数（人身事故）（平成１７～平成２１年）</t>
  </si>
  <si>
    <t>平成１７年</t>
  </si>
  <si>
    <t>子どもの交通事故警察署管内別，月別発生件数及び死傷者数（平成21年）</t>
  </si>
  <si>
    <t>１６０．子どもの交通事故警察署管内別，月別発生件数及び死傷者数（平成２１年）</t>
  </si>
  <si>
    <t>刑法犯の罪種別認知件数（平成17～平成21年）</t>
  </si>
  <si>
    <t>１６１．刑法犯の罪種別認知件数（平成１７～平成２１年）</t>
  </si>
  <si>
    <t>平成１７年</t>
  </si>
  <si>
    <t>-</t>
  </si>
  <si>
    <t>種類別火災の発生件数（平成17～平成21年）</t>
  </si>
  <si>
    <t>１６２．種類別火災の発生件数（平成１７～平成２１年）</t>
  </si>
  <si>
    <t>１８</t>
  </si>
  <si>
    <t>１９</t>
  </si>
  <si>
    <t>２０</t>
  </si>
  <si>
    <r>
      <t>時間別火災の発生件数（平成17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</si>
  <si>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t>１６３．時間別火災の発生件数（平成１７～平成２１年）</t>
  </si>
  <si>
    <r>
      <t>原因別火災の発生件数（平成17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</si>
  <si>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t>１６４．原因別火災の発生件数（平成１７～平成２１年）</t>
  </si>
  <si>
    <t>平成１７年</t>
  </si>
  <si>
    <t>救急出動状況（平成17～平成21年）</t>
  </si>
  <si>
    <t>２１年１月</t>
  </si>
  <si>
    <t>注　※　水難現場は、その他に含める。</t>
  </si>
  <si>
    <t>　　 ※　平成２１年数値は、システム移行期につき暫定値。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</si>
</sst>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 &quot;;@"/>
    <numFmt numFmtId="178" formatCode="###\ ###\ ;###0;&quot;- &quot;;@"/>
    <numFmt numFmtId="179" formatCode="###\ ###\ ##0\ "/>
    <numFmt numFmtId="180" formatCode="###\ ###\ ##0\ \ \ \ \ "/>
    <numFmt numFmtId="181" formatCode="_ * #,##0_ ;_ * \-#,##0_ ;_ * &quot;-&quot;\ \ \ \ \ _ ;_ @_ "/>
    <numFmt numFmtId="182" formatCode="_ * #,##0\ \ \ \ \ _ ;_ * \-#,##0_ ;_ * &quot;-&quot;\ \ \ \ \ _ ;_ @_ "/>
    <numFmt numFmtId="183" formatCode="_ * #,##0_ ;_ * \-#,##0_ ;_ * &quot;-&quot;\ \ \ \ \ \ \ \ \ \ _ ;_ @_ "/>
    <numFmt numFmtId="184" formatCode="###\ ###\ \ \ ;###0;&quot;   -   &quot;;@"/>
    <numFmt numFmtId="185" formatCode="###\ ###\ \ \ \ ;###0;&quot;-    &quot;;@"/>
    <numFmt numFmtId="186" formatCode="###\ ###\ \ ;###0;&quot;-  &quot;;@"/>
    <numFmt numFmtId="187" formatCode="###\ ###;###0;&quot;-&quot;;@"/>
    <numFmt numFmtId="188" formatCode="_ *#\,##0_ ;_ * \-#,##0_ ;_ * &quot;-&quot;\ \ \ \ \ _ ;_ @_ "/>
    <numFmt numFmtId="189" formatCode="_ * \ \ \ \ \ #,##0_ ;_ * \-#,##0_ ;_ * &quot;-&quot;\ \ \ \ \ _ ;_ @_ "/>
    <numFmt numFmtId="190" formatCode="_ * #,##0\ \ \ \ _ ;_ * \-#,##0_ ;_ * &quot;-&quot;\ \ \ \ \ _ ;_ @_ "/>
    <numFmt numFmtId="191" formatCode="_ * #,##0\ \ \ _ ;_ * \-#,##0_ ;_ * &quot;-&quot;\ \ \ \ \ _ ;_ @_ "/>
    <numFmt numFmtId="192" formatCode="_ * #,##0\ \ \ _ ;_ * \-#,##0_ ;_ * &quot;-&quot;\ \ \ _ ;_ @_ "/>
    <numFmt numFmtId="193" formatCode="_ * #,##0\ \ \ \ \ \ \ _ ;_ * \-#,##0_ ;_ * &quot;-&quot;\ \ \ \ \ \ \ _ ;_ @_ "/>
    <numFmt numFmtId="194" formatCode="_ * #,##0\ \ \ \ \ \ \ \ \ _ ;_ * \-#,##0_ ;_ * &quot;-&quot;\ \ \ \ \ \ \ \ \ _ ;_ @_ "/>
    <numFmt numFmtId="195" formatCode="_ * #,##0\ \ \ \ \ \ \ \ _ ;_ * \-#,##0_ ;_ * &quot;-&quot;\ \ \ \ \ \ \ _ ;_ @_ "/>
    <numFmt numFmtId="196" formatCode="_ * #,##0\ \ \ \ \ \ \ \ _ ;_ * \-#,##0_ ;_ * &quot;-&quot;\ \ \ \ \ \ \ \ _ ;_ @_ "/>
    <numFmt numFmtId="197" formatCode="_ * #,##0\ \ _ ;_ * \-#,##0_ ;_ * &quot;-&quot;\ \ \ \ \ _ ;_ @_ "/>
    <numFmt numFmtId="198" formatCode="&quot;表に移動&quot;"/>
    <numFmt numFmtId="199" formatCode="###\ ###\ ##0;;&quot;-&quot;"/>
    <numFmt numFmtId="200" formatCode="##\ ###\ ###\ ###\ \ ;;&quot;-&quot;\ \ "/>
    <numFmt numFmtId="201" formatCode="###\ ###\ ##0\ \ ;;&quot;-&quot;\ 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6" fontId="3" fillId="0" borderId="15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7" fontId="3" fillId="0" borderId="10" xfId="0" applyNumberFormat="1" applyFont="1" applyBorder="1" applyAlignment="1">
      <alignment horizontal="center" vertical="center"/>
    </xf>
    <xf numFmtId="186" fontId="3" fillId="0" borderId="16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43" applyFont="1" applyAlignment="1" applyProtection="1">
      <alignment vertical="center"/>
      <protection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199" fontId="3" fillId="0" borderId="15" xfId="0" applyNumberFormat="1" applyFont="1" applyBorder="1" applyAlignment="1">
      <alignment horizontal="right" vertical="center"/>
    </xf>
    <xf numFmtId="199" fontId="3" fillId="0" borderId="0" xfId="0" applyNumberFormat="1" applyFont="1" applyBorder="1" applyAlignment="1">
      <alignment horizontal="right" vertical="center"/>
    </xf>
    <xf numFmtId="199" fontId="3" fillId="0" borderId="0" xfId="0" applyNumberFormat="1" applyFont="1" applyAlignment="1">
      <alignment horizontal="right" vertical="center"/>
    </xf>
    <xf numFmtId="199" fontId="5" fillId="0" borderId="15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/>
    </xf>
    <xf numFmtId="199" fontId="5" fillId="0" borderId="0" xfId="0" applyNumberFormat="1" applyFont="1" applyAlignment="1">
      <alignment horizontal="right" vertical="center"/>
    </xf>
    <xf numFmtId="199" fontId="3" fillId="0" borderId="0" xfId="0" applyNumberFormat="1" applyFont="1" applyFill="1" applyBorder="1" applyAlignment="1">
      <alignment horizontal="right" vertical="center"/>
    </xf>
    <xf numFmtId="199" fontId="3" fillId="0" borderId="0" xfId="0" applyNumberFormat="1" applyFont="1" applyFill="1" applyAlignment="1">
      <alignment horizontal="right" vertical="center"/>
    </xf>
    <xf numFmtId="199" fontId="3" fillId="0" borderId="16" xfId="0" applyNumberFormat="1" applyFont="1" applyBorder="1" applyAlignment="1">
      <alignment horizontal="right" vertical="center"/>
    </xf>
    <xf numFmtId="199" fontId="3" fillId="0" borderId="10" xfId="0" applyNumberFormat="1" applyFont="1" applyBorder="1" applyAlignment="1">
      <alignment horizontal="right" vertical="center"/>
    </xf>
    <xf numFmtId="199" fontId="3" fillId="0" borderId="10" xfId="0" applyNumberFormat="1" applyFont="1" applyFill="1" applyBorder="1" applyAlignment="1">
      <alignment horizontal="right" vertical="center"/>
    </xf>
    <xf numFmtId="198" fontId="9" fillId="0" borderId="28" xfId="43" applyNumberFormat="1" applyFont="1" applyFill="1" applyBorder="1" applyAlignment="1" applyProtection="1">
      <alignment horizontal="center" vertical="center" wrapText="1"/>
      <protection/>
    </xf>
    <xf numFmtId="198" fontId="9" fillId="0" borderId="29" xfId="43" applyNumberFormat="1" applyFont="1" applyFill="1" applyBorder="1" applyAlignment="1" applyProtection="1">
      <alignment horizontal="center" vertical="center" wrapText="1"/>
      <protection/>
    </xf>
    <xf numFmtId="198" fontId="9" fillId="0" borderId="30" xfId="43" applyNumberFormat="1" applyFont="1" applyFill="1" applyBorder="1" applyAlignment="1" applyProtection="1">
      <alignment horizontal="center" vertical="center" wrapText="1"/>
      <protection/>
    </xf>
    <xf numFmtId="198" fontId="0" fillId="0" borderId="31" xfId="43" applyNumberFormat="1" applyFont="1" applyFill="1" applyBorder="1" applyAlignment="1" applyProtection="1">
      <alignment vertical="center" wrapText="1"/>
      <protection/>
    </xf>
    <xf numFmtId="198" fontId="0" fillId="0" borderId="18" xfId="43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20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15" fillId="0" borderId="0" xfId="0" applyFont="1" applyFill="1" applyAlignment="1">
      <alignment/>
    </xf>
    <xf numFmtId="200" fontId="5" fillId="0" borderId="10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 quotePrefix="1">
      <alignment horizontal="center" vertical="center"/>
    </xf>
    <xf numFmtId="201" fontId="3" fillId="0" borderId="15" xfId="0" applyNumberFormat="1" applyFont="1" applyBorder="1" applyAlignment="1">
      <alignment horizontal="right" vertical="center"/>
    </xf>
    <xf numFmtId="201" fontId="3" fillId="0" borderId="0" xfId="0" applyNumberFormat="1" applyFont="1" applyBorder="1" applyAlignment="1">
      <alignment horizontal="right" vertical="center"/>
    </xf>
    <xf numFmtId="201" fontId="3" fillId="0" borderId="15" xfId="0" applyNumberFormat="1" applyFont="1" applyFill="1" applyBorder="1" applyAlignment="1">
      <alignment horizontal="right" vertical="center"/>
    </xf>
    <xf numFmtId="201" fontId="5" fillId="0" borderId="16" xfId="0" applyNumberFormat="1" applyFont="1" applyFill="1" applyBorder="1" applyAlignment="1">
      <alignment horizontal="right" vertical="center"/>
    </xf>
    <xf numFmtId="201" fontId="5" fillId="0" borderId="10" xfId="0" applyNumberFormat="1" applyFont="1" applyFill="1" applyBorder="1" applyAlignment="1">
      <alignment horizontal="right" vertical="center"/>
    </xf>
    <xf numFmtId="201" fontId="5" fillId="0" borderId="15" xfId="0" applyNumberFormat="1" applyFont="1" applyFill="1" applyBorder="1" applyAlignment="1">
      <alignment horizontal="right" vertical="center"/>
    </xf>
    <xf numFmtId="201" fontId="5" fillId="0" borderId="0" xfId="0" applyNumberFormat="1" applyFont="1" applyFill="1" applyBorder="1" applyAlignment="1">
      <alignment horizontal="right" vertical="center"/>
    </xf>
    <xf numFmtId="201" fontId="3" fillId="0" borderId="0" xfId="0" applyNumberFormat="1" applyFont="1" applyFill="1" applyBorder="1" applyAlignment="1">
      <alignment horizontal="right" vertical="center"/>
    </xf>
    <xf numFmtId="201" fontId="3" fillId="0" borderId="16" xfId="0" applyNumberFormat="1" applyFont="1" applyFill="1" applyBorder="1" applyAlignment="1">
      <alignment horizontal="right" vertical="center"/>
    </xf>
    <xf numFmtId="201" fontId="3" fillId="0" borderId="10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199" fontId="3" fillId="0" borderId="0" xfId="0" applyNumberFormat="1" applyFont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201" fontId="0" fillId="0" borderId="0" xfId="0" applyNumberFormat="1" applyAlignment="1">
      <alignment vertical="center"/>
    </xf>
    <xf numFmtId="187" fontId="6" fillId="0" borderId="0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98" fontId="0" fillId="0" borderId="16" xfId="43" applyNumberFormat="1" applyFont="1" applyFill="1" applyBorder="1" applyAlignment="1" applyProtection="1">
      <alignment vertical="center" wrapText="1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78" fontId="5" fillId="0" borderId="19" xfId="0" applyNumberFormat="1" applyFont="1" applyBorder="1" applyAlignment="1" quotePrefix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 quotePrefix="1">
      <alignment horizontal="center"/>
    </xf>
    <xf numFmtId="180" fontId="5" fillId="0" borderId="19" xfId="0" applyNumberFormat="1" applyFont="1" applyBorder="1" applyAlignment="1" quotePrefix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1"/>
  <sheetViews>
    <sheetView tabSelected="1" zoomScalePageLayoutView="0" workbookViewId="0" topLeftCell="A1">
      <selection activeCell="A11" sqref="A11"/>
    </sheetView>
  </sheetViews>
  <sheetFormatPr defaultColWidth="9.00390625" defaultRowHeight="27.75" customHeight="1"/>
  <cols>
    <col min="1" max="1" width="7.50390625" style="0" customWidth="1"/>
    <col min="2" max="2" width="71.875" style="0" bestFit="1" customWidth="1"/>
    <col min="3" max="3" width="9.00390625" style="82" customWidth="1"/>
    <col min="4" max="4" width="9.00390625" style="83" customWidth="1"/>
  </cols>
  <sheetData>
    <row r="1" spans="1:3" ht="27.75" customHeight="1" thickBot="1">
      <c r="A1" s="74" t="s">
        <v>126</v>
      </c>
      <c r="B1" s="75"/>
      <c r="C1" s="76"/>
    </row>
    <row r="2" spans="1:3" ht="27.75" customHeight="1" thickBot="1">
      <c r="A2" s="77" t="s">
        <v>124</v>
      </c>
      <c r="B2" s="149" t="s">
        <v>125</v>
      </c>
      <c r="C2" s="150"/>
    </row>
    <row r="3" spans="1:3" ht="27.75" customHeight="1">
      <c r="A3" s="78">
        <v>157</v>
      </c>
      <c r="B3" s="116" t="s">
        <v>172</v>
      </c>
      <c r="C3" s="113">
        <f>HYPERLINK("#157！A１",)</f>
        <v>0</v>
      </c>
    </row>
    <row r="4" spans="1:3" ht="27.75" customHeight="1">
      <c r="A4" s="79">
        <v>158</v>
      </c>
      <c r="B4" s="117" t="s">
        <v>182</v>
      </c>
      <c r="C4" s="114">
        <f>HYPERLINK("#158！A１",)</f>
        <v>0</v>
      </c>
    </row>
    <row r="5" spans="1:3" ht="27.75" customHeight="1">
      <c r="A5" s="78">
        <v>159</v>
      </c>
      <c r="B5" s="116" t="s">
        <v>186</v>
      </c>
      <c r="C5" s="113">
        <f>HYPERLINK("#159！A１",)</f>
        <v>0</v>
      </c>
    </row>
    <row r="6" spans="1:3" ht="27.75" customHeight="1">
      <c r="A6" s="79">
        <v>160</v>
      </c>
      <c r="B6" s="117" t="s">
        <v>189</v>
      </c>
      <c r="C6" s="114">
        <f>HYPERLINK("#160！A１",)</f>
        <v>0</v>
      </c>
    </row>
    <row r="7" spans="1:3" ht="27.75" customHeight="1">
      <c r="A7" s="78">
        <v>161</v>
      </c>
      <c r="B7" s="116" t="s">
        <v>191</v>
      </c>
      <c r="C7" s="113">
        <f>HYPERLINK("#161！A１",)</f>
        <v>0</v>
      </c>
    </row>
    <row r="8" spans="1:3" ht="27.75" customHeight="1">
      <c r="A8" s="79">
        <v>162</v>
      </c>
      <c r="B8" s="117" t="s">
        <v>195</v>
      </c>
      <c r="C8" s="114">
        <f>HYPERLINK("#162！A１",)</f>
        <v>0</v>
      </c>
    </row>
    <row r="9" spans="1:3" ht="27.75" customHeight="1">
      <c r="A9" s="78">
        <v>163</v>
      </c>
      <c r="B9" s="116" t="s">
        <v>200</v>
      </c>
      <c r="C9" s="113">
        <f>HYPERLINK("#163！A１",)</f>
        <v>0</v>
      </c>
    </row>
    <row r="10" spans="1:3" ht="27.75" customHeight="1">
      <c r="A10" s="79">
        <v>164</v>
      </c>
      <c r="B10" s="117" t="s">
        <v>202</v>
      </c>
      <c r="C10" s="114">
        <f>HYPERLINK("#164！A１",)</f>
        <v>0</v>
      </c>
    </row>
    <row r="11" spans="1:3" ht="27.75" customHeight="1" thickBot="1">
      <c r="A11" s="80">
        <v>165</v>
      </c>
      <c r="B11" s="148" t="s">
        <v>205</v>
      </c>
      <c r="C11" s="115">
        <f>HYPERLINK("#165！A１",)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zoomScalePageLayoutView="0" workbookViewId="0" topLeftCell="A1">
      <selection activeCell="A2" sqref="A2"/>
    </sheetView>
  </sheetViews>
  <sheetFormatPr defaultColWidth="10.375" defaultRowHeight="16.5" customHeight="1"/>
  <cols>
    <col min="1" max="16384" width="10.375" style="3" customWidth="1"/>
  </cols>
  <sheetData>
    <row r="1" spans="1:8" ht="16.5" customHeight="1">
      <c r="A1" s="1" t="s">
        <v>171</v>
      </c>
      <c r="B1" s="2"/>
      <c r="C1" s="2"/>
      <c r="E1" s="2"/>
      <c r="F1" s="2"/>
      <c r="G1" s="2"/>
      <c r="H1" s="4"/>
    </row>
    <row r="2" spans="1:8" ht="16.5" customHeight="1" thickBot="1">
      <c r="A2" s="84" t="str">
        <f>HYPERLINK("#目次!A11","目次に戻る")</f>
        <v>目次に戻る</v>
      </c>
      <c r="B2" s="5"/>
      <c r="C2" s="5"/>
      <c r="D2" s="5"/>
      <c r="E2" s="5"/>
      <c r="F2" s="5"/>
      <c r="G2" s="5"/>
      <c r="H2" s="4"/>
    </row>
    <row r="3" spans="1:7" ht="16.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129</v>
      </c>
      <c r="G3" s="8" t="s">
        <v>5</v>
      </c>
    </row>
    <row r="4" spans="1:8" ht="16.5" customHeight="1">
      <c r="A4" s="9" t="s">
        <v>193</v>
      </c>
      <c r="B4" s="10">
        <v>15948</v>
      </c>
      <c r="C4" s="11">
        <v>104</v>
      </c>
      <c r="D4" s="11">
        <v>1710</v>
      </c>
      <c r="E4" s="11">
        <v>2444</v>
      </c>
      <c r="F4" s="11">
        <v>9737</v>
      </c>
      <c r="G4" s="11">
        <v>1953</v>
      </c>
      <c r="H4" s="12"/>
    </row>
    <row r="5" spans="1:8" ht="16.5" customHeight="1">
      <c r="A5" s="13">
        <v>18</v>
      </c>
      <c r="B5" s="10">
        <v>14055</v>
      </c>
      <c r="C5" s="11">
        <v>91</v>
      </c>
      <c r="D5" s="11">
        <v>1362</v>
      </c>
      <c r="E5" s="11">
        <v>2190</v>
      </c>
      <c r="F5" s="11">
        <v>9108</v>
      </c>
      <c r="G5" s="11">
        <v>1304</v>
      </c>
      <c r="H5" s="4"/>
    </row>
    <row r="6" spans="1:8" ht="16.5" customHeight="1">
      <c r="A6" s="13">
        <v>19</v>
      </c>
      <c r="B6" s="10">
        <v>14797</v>
      </c>
      <c r="C6" s="11">
        <v>74</v>
      </c>
      <c r="D6" s="11">
        <v>1367</v>
      </c>
      <c r="E6" s="11">
        <v>2434</v>
      </c>
      <c r="F6" s="11">
        <v>9601</v>
      </c>
      <c r="G6" s="11">
        <v>1321</v>
      </c>
      <c r="H6" s="4"/>
    </row>
    <row r="7" spans="1:8" s="14" customFormat="1" ht="16.5" customHeight="1">
      <c r="A7" s="13">
        <v>20</v>
      </c>
      <c r="B7" s="10">
        <v>14108</v>
      </c>
      <c r="C7" s="11">
        <v>94</v>
      </c>
      <c r="D7" s="11">
        <v>1319</v>
      </c>
      <c r="E7" s="11">
        <v>2341</v>
      </c>
      <c r="F7" s="11">
        <v>8994</v>
      </c>
      <c r="G7" s="11">
        <v>1360</v>
      </c>
      <c r="H7" s="4"/>
    </row>
    <row r="8" spans="1:9" ht="16.5" customHeight="1">
      <c r="A8" s="146">
        <v>21</v>
      </c>
      <c r="B8" s="15">
        <v>14134</v>
      </c>
      <c r="C8" s="16">
        <v>58</v>
      </c>
      <c r="D8" s="16">
        <v>1271</v>
      </c>
      <c r="E8" s="16">
        <v>2261</v>
      </c>
      <c r="F8" s="16">
        <v>9164</v>
      </c>
      <c r="G8" s="16">
        <v>1380</v>
      </c>
      <c r="H8" s="4"/>
      <c r="I8" s="147"/>
    </row>
    <row r="9" spans="1:9" ht="16.5" customHeight="1">
      <c r="A9" s="13"/>
      <c r="B9" s="10"/>
      <c r="C9" s="11"/>
      <c r="D9" s="11"/>
      <c r="E9" s="11"/>
      <c r="F9" s="11"/>
      <c r="G9" s="11"/>
      <c r="H9" s="17"/>
      <c r="I9" s="147"/>
    </row>
    <row r="10" spans="1:8" ht="16.5" customHeight="1">
      <c r="A10" s="101" t="s">
        <v>206</v>
      </c>
      <c r="B10" s="10">
        <v>1273</v>
      </c>
      <c r="C10" s="11">
        <v>5</v>
      </c>
      <c r="D10" s="11">
        <v>88</v>
      </c>
      <c r="E10" s="11">
        <v>199</v>
      </c>
      <c r="F10" s="11">
        <v>855</v>
      </c>
      <c r="G10" s="11">
        <v>126</v>
      </c>
      <c r="H10" s="4"/>
    </row>
    <row r="11" spans="1:8" ht="16.5" customHeight="1">
      <c r="A11" s="13" t="s">
        <v>160</v>
      </c>
      <c r="B11" s="10">
        <v>1107</v>
      </c>
      <c r="C11" s="11">
        <v>4</v>
      </c>
      <c r="D11" s="11">
        <v>112</v>
      </c>
      <c r="E11" s="11">
        <v>174</v>
      </c>
      <c r="F11" s="11">
        <v>667</v>
      </c>
      <c r="G11" s="11">
        <v>150</v>
      </c>
      <c r="H11" s="4"/>
    </row>
    <row r="12" spans="1:8" ht="16.5" customHeight="1">
      <c r="A12" s="13" t="s">
        <v>161</v>
      </c>
      <c r="B12" s="10">
        <v>1178</v>
      </c>
      <c r="C12" s="11">
        <v>5</v>
      </c>
      <c r="D12" s="11">
        <v>107</v>
      </c>
      <c r="E12" s="11">
        <v>169</v>
      </c>
      <c r="F12" s="11">
        <v>753</v>
      </c>
      <c r="G12" s="11">
        <v>144</v>
      </c>
      <c r="H12" s="4"/>
    </row>
    <row r="13" spans="1:8" ht="16.5" customHeight="1">
      <c r="A13" s="13" t="s">
        <v>162</v>
      </c>
      <c r="B13" s="10">
        <v>1120</v>
      </c>
      <c r="C13" s="11">
        <v>6</v>
      </c>
      <c r="D13" s="11">
        <v>104</v>
      </c>
      <c r="E13" s="11">
        <v>183</v>
      </c>
      <c r="F13" s="11">
        <v>722</v>
      </c>
      <c r="G13" s="11">
        <v>105</v>
      </c>
      <c r="H13" s="4"/>
    </row>
    <row r="14" spans="1:8" ht="16.5" customHeight="1">
      <c r="A14" s="13" t="s">
        <v>163</v>
      </c>
      <c r="B14" s="10">
        <v>1144</v>
      </c>
      <c r="C14" s="11">
        <v>3</v>
      </c>
      <c r="D14" s="11">
        <v>96</v>
      </c>
      <c r="E14" s="11">
        <v>168</v>
      </c>
      <c r="F14" s="11">
        <v>764</v>
      </c>
      <c r="G14" s="11">
        <v>113</v>
      </c>
      <c r="H14" s="4"/>
    </row>
    <row r="15" spans="1:10" ht="16.5" customHeight="1">
      <c r="A15" s="13" t="s">
        <v>164</v>
      </c>
      <c r="B15" s="10">
        <v>1042</v>
      </c>
      <c r="C15" s="11">
        <v>4</v>
      </c>
      <c r="D15" s="11">
        <v>94</v>
      </c>
      <c r="E15" s="11">
        <v>175</v>
      </c>
      <c r="F15" s="11">
        <v>676</v>
      </c>
      <c r="G15" s="11">
        <v>93</v>
      </c>
      <c r="H15" s="4"/>
      <c r="J15" s="147"/>
    </row>
    <row r="16" spans="1:8" ht="16.5" customHeight="1">
      <c r="A16" s="13" t="s">
        <v>165</v>
      </c>
      <c r="B16" s="10">
        <v>1193</v>
      </c>
      <c r="C16" s="11">
        <v>3</v>
      </c>
      <c r="D16" s="11">
        <v>120</v>
      </c>
      <c r="E16" s="11">
        <v>213</v>
      </c>
      <c r="F16" s="11">
        <v>744</v>
      </c>
      <c r="G16" s="11">
        <v>113</v>
      </c>
      <c r="H16" s="4"/>
    </row>
    <row r="17" spans="1:8" ht="16.5" customHeight="1">
      <c r="A17" s="13" t="s">
        <v>166</v>
      </c>
      <c r="B17" s="10">
        <v>1147</v>
      </c>
      <c r="C17" s="11">
        <v>8</v>
      </c>
      <c r="D17" s="11">
        <v>93</v>
      </c>
      <c r="E17" s="11">
        <v>176</v>
      </c>
      <c r="F17" s="11">
        <v>766</v>
      </c>
      <c r="G17" s="11">
        <v>104</v>
      </c>
      <c r="H17" s="4"/>
    </row>
    <row r="18" spans="1:8" ht="16.5" customHeight="1">
      <c r="A18" s="13" t="s">
        <v>167</v>
      </c>
      <c r="B18" s="10">
        <v>1135</v>
      </c>
      <c r="C18" s="11">
        <v>2</v>
      </c>
      <c r="D18" s="11">
        <v>113</v>
      </c>
      <c r="E18" s="11">
        <v>177</v>
      </c>
      <c r="F18" s="11">
        <v>736</v>
      </c>
      <c r="G18" s="11">
        <v>109</v>
      </c>
      <c r="H18" s="4"/>
    </row>
    <row r="19" spans="1:8" ht="16.5" customHeight="1">
      <c r="A19" s="13" t="s">
        <v>168</v>
      </c>
      <c r="B19" s="10">
        <v>1230</v>
      </c>
      <c r="C19" s="11">
        <v>5</v>
      </c>
      <c r="D19" s="11">
        <v>121</v>
      </c>
      <c r="E19" s="11">
        <v>214</v>
      </c>
      <c r="F19" s="11">
        <v>780</v>
      </c>
      <c r="G19" s="11">
        <v>110</v>
      </c>
      <c r="H19" s="4"/>
    </row>
    <row r="20" spans="1:8" ht="16.5" customHeight="1">
      <c r="A20" s="13" t="s">
        <v>169</v>
      </c>
      <c r="B20" s="10">
        <v>1205</v>
      </c>
      <c r="C20" s="11">
        <v>8</v>
      </c>
      <c r="D20" s="11">
        <v>112</v>
      </c>
      <c r="E20" s="11">
        <v>198</v>
      </c>
      <c r="F20" s="11">
        <v>783</v>
      </c>
      <c r="G20" s="11">
        <v>104</v>
      </c>
      <c r="H20" s="4"/>
    </row>
    <row r="21" spans="1:8" ht="16.5" customHeight="1" thickBot="1">
      <c r="A21" s="18" t="s">
        <v>170</v>
      </c>
      <c r="B21" s="19">
        <v>1360</v>
      </c>
      <c r="C21" s="20">
        <v>9</v>
      </c>
      <c r="D21" s="20">
        <v>110</v>
      </c>
      <c r="E21" s="20">
        <v>215</v>
      </c>
      <c r="F21" s="20">
        <v>918</v>
      </c>
      <c r="G21" s="20">
        <v>109</v>
      </c>
      <c r="H21" s="4"/>
    </row>
    <row r="22" spans="1:8" ht="16.5" customHeight="1">
      <c r="A22" s="191" t="s">
        <v>207</v>
      </c>
      <c r="B22" s="11"/>
      <c r="C22" s="11"/>
      <c r="D22" s="11"/>
      <c r="E22" s="11"/>
      <c r="F22" s="11"/>
      <c r="G22" s="11"/>
      <c r="H22" s="4"/>
    </row>
    <row r="23" spans="1:8" ht="16.5" customHeight="1">
      <c r="A23" s="191" t="s">
        <v>208</v>
      </c>
      <c r="B23" s="11"/>
      <c r="C23" s="11"/>
      <c r="D23" s="11"/>
      <c r="E23" s="11"/>
      <c r="F23" s="11"/>
      <c r="G23" s="11"/>
      <c r="H23" s="4"/>
    </row>
    <row r="24" spans="1:8" ht="16.5" customHeight="1">
      <c r="A24" s="2" t="s">
        <v>17</v>
      </c>
      <c r="B24" s="2"/>
      <c r="C24" s="2"/>
      <c r="D24" s="2"/>
      <c r="E24" s="2"/>
      <c r="F24" s="2"/>
      <c r="G24" s="2"/>
      <c r="H24" s="21"/>
    </row>
    <row r="25" spans="1:8" ht="16.5" customHeight="1">
      <c r="A25" s="2"/>
      <c r="B25" s="2"/>
      <c r="C25" s="2"/>
      <c r="D25" s="2"/>
      <c r="E25" s="2"/>
      <c r="F25" s="2"/>
      <c r="G25" s="2"/>
      <c r="H25" s="4"/>
    </row>
    <row r="26" spans="1:8" ht="16.5" customHeight="1">
      <c r="A26" s="2"/>
      <c r="B26" s="2"/>
      <c r="C26" s="2"/>
      <c r="D26" s="2"/>
      <c r="E26" s="2"/>
      <c r="F26" s="2"/>
      <c r="G26" s="2"/>
      <c r="H26" s="4"/>
    </row>
    <row r="27" spans="1:8" ht="16.5" customHeight="1">
      <c r="A27" s="2"/>
      <c r="B27" s="2"/>
      <c r="C27" s="2"/>
      <c r="D27" s="2"/>
      <c r="E27" s="2"/>
      <c r="F27" s="2"/>
      <c r="G27" s="2"/>
      <c r="H27" s="4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3"/>
  <sheetViews>
    <sheetView zoomScalePageLayoutView="0" workbookViewId="0" topLeftCell="A1">
      <selection activeCell="A2" sqref="A2"/>
    </sheetView>
  </sheetViews>
  <sheetFormatPr defaultColWidth="8.75390625" defaultRowHeight="16.5" customHeight="1"/>
  <cols>
    <col min="1" max="16384" width="8.75390625" style="3" customWidth="1"/>
  </cols>
  <sheetData>
    <row r="1" ht="16.5" customHeight="1">
      <c r="A1" s="29" t="s">
        <v>173</v>
      </c>
    </row>
    <row r="2" spans="1:7" s="2" customFormat="1" ht="16.5" customHeight="1" thickBot="1">
      <c r="A2" s="81" t="str">
        <f>HYPERLINK("#目次!A3","目次に戻る")</f>
        <v>目次に戻る</v>
      </c>
      <c r="B2" s="37"/>
      <c r="C2" s="37"/>
      <c r="D2" s="30"/>
      <c r="E2" s="30"/>
      <c r="F2" s="37"/>
      <c r="G2" s="30"/>
    </row>
    <row r="3" spans="1:13" s="27" customFormat="1" ht="16.5" customHeight="1">
      <c r="A3" s="151" t="s">
        <v>0</v>
      </c>
      <c r="B3" s="153" t="s">
        <v>117</v>
      </c>
      <c r="C3" s="153"/>
      <c r="D3" s="153"/>
      <c r="E3" s="153"/>
      <c r="F3" s="154" t="s">
        <v>118</v>
      </c>
      <c r="G3" s="154"/>
      <c r="H3" s="154"/>
      <c r="I3" s="154"/>
      <c r="J3" s="154" t="s">
        <v>119</v>
      </c>
      <c r="K3" s="154"/>
      <c r="L3" s="154"/>
      <c r="M3" s="155"/>
    </row>
    <row r="4" spans="1:13" s="69" customFormat="1" ht="16.5" customHeight="1">
      <c r="A4" s="152"/>
      <c r="B4" s="23" t="s">
        <v>120</v>
      </c>
      <c r="C4" s="61" t="s">
        <v>121</v>
      </c>
      <c r="D4" s="23" t="s">
        <v>122</v>
      </c>
      <c r="E4" s="23" t="s">
        <v>123</v>
      </c>
      <c r="F4" s="23" t="s">
        <v>120</v>
      </c>
      <c r="G4" s="23" t="s">
        <v>121</v>
      </c>
      <c r="H4" s="23" t="s">
        <v>122</v>
      </c>
      <c r="I4" s="23" t="s">
        <v>123</v>
      </c>
      <c r="J4" s="23" t="s">
        <v>120</v>
      </c>
      <c r="K4" s="23" t="s">
        <v>121</v>
      </c>
      <c r="L4" s="23" t="s">
        <v>122</v>
      </c>
      <c r="M4" s="24" t="s">
        <v>123</v>
      </c>
    </row>
    <row r="5" spans="1:13" s="2" customFormat="1" ht="16.5" customHeight="1">
      <c r="A5" s="70" t="s">
        <v>174</v>
      </c>
      <c r="B5" s="102">
        <v>1556</v>
      </c>
      <c r="C5" s="103">
        <v>2</v>
      </c>
      <c r="D5" s="103">
        <v>15</v>
      </c>
      <c r="E5" s="103">
        <v>1643</v>
      </c>
      <c r="F5" s="103">
        <v>839</v>
      </c>
      <c r="G5" s="103">
        <v>1</v>
      </c>
      <c r="H5" s="103">
        <v>8</v>
      </c>
      <c r="I5" s="103">
        <v>830</v>
      </c>
      <c r="J5" s="104">
        <v>717</v>
      </c>
      <c r="K5" s="104">
        <v>1</v>
      </c>
      <c r="L5" s="104">
        <v>7</v>
      </c>
      <c r="M5" s="104">
        <v>813</v>
      </c>
    </row>
    <row r="6" spans="1:13" s="2" customFormat="1" ht="16.5" customHeight="1">
      <c r="A6" s="68" t="s">
        <v>175</v>
      </c>
      <c r="B6" s="102">
        <v>1291</v>
      </c>
      <c r="C6" s="103">
        <v>4</v>
      </c>
      <c r="D6" s="103">
        <v>13</v>
      </c>
      <c r="E6" s="103">
        <v>1274</v>
      </c>
      <c r="F6" s="103">
        <v>693</v>
      </c>
      <c r="G6" s="103">
        <v>2</v>
      </c>
      <c r="H6" s="103">
        <v>5</v>
      </c>
      <c r="I6" s="103">
        <v>686</v>
      </c>
      <c r="J6" s="104">
        <v>598</v>
      </c>
      <c r="K6" s="104">
        <v>2</v>
      </c>
      <c r="L6" s="104">
        <v>8</v>
      </c>
      <c r="M6" s="104">
        <v>588</v>
      </c>
    </row>
    <row r="7" spans="1:13" s="2" customFormat="1" ht="16.5" customHeight="1">
      <c r="A7" s="68" t="s">
        <v>176</v>
      </c>
      <c r="B7" s="102">
        <v>1198</v>
      </c>
      <c r="C7" s="103">
        <v>5</v>
      </c>
      <c r="D7" s="103">
        <v>10</v>
      </c>
      <c r="E7" s="103">
        <v>1183</v>
      </c>
      <c r="F7" s="103">
        <v>628</v>
      </c>
      <c r="G7" s="103">
        <v>2</v>
      </c>
      <c r="H7" s="103">
        <v>5</v>
      </c>
      <c r="I7" s="103">
        <v>621</v>
      </c>
      <c r="J7" s="104">
        <v>570</v>
      </c>
      <c r="K7" s="104">
        <v>3</v>
      </c>
      <c r="L7" s="104">
        <v>5</v>
      </c>
      <c r="M7" s="104">
        <v>562</v>
      </c>
    </row>
    <row r="8" spans="1:13" s="2" customFormat="1" ht="16.5" customHeight="1">
      <c r="A8" s="68" t="s">
        <v>177</v>
      </c>
      <c r="B8" s="102">
        <v>983</v>
      </c>
      <c r="C8" s="103">
        <v>2</v>
      </c>
      <c r="D8" s="103">
        <v>11</v>
      </c>
      <c r="E8" s="103">
        <v>970</v>
      </c>
      <c r="F8" s="103">
        <v>508</v>
      </c>
      <c r="G8" s="103">
        <v>0</v>
      </c>
      <c r="H8" s="103">
        <v>7</v>
      </c>
      <c r="I8" s="103">
        <v>501</v>
      </c>
      <c r="J8" s="104">
        <v>475</v>
      </c>
      <c r="K8" s="104">
        <v>2</v>
      </c>
      <c r="L8" s="104">
        <v>4</v>
      </c>
      <c r="M8" s="104">
        <v>469</v>
      </c>
    </row>
    <row r="9" spans="1:15" s="2" customFormat="1" ht="16.5" customHeight="1">
      <c r="A9" s="140" t="s">
        <v>179</v>
      </c>
      <c r="B9" s="105">
        <v>875</v>
      </c>
      <c r="C9" s="106">
        <v>5</v>
      </c>
      <c r="D9" s="106">
        <v>7</v>
      </c>
      <c r="E9" s="106">
        <v>863</v>
      </c>
      <c r="F9" s="106">
        <v>422</v>
      </c>
      <c r="G9" s="106">
        <v>4</v>
      </c>
      <c r="H9" s="106">
        <v>5</v>
      </c>
      <c r="I9" s="106">
        <v>413</v>
      </c>
      <c r="J9" s="106">
        <v>450</v>
      </c>
      <c r="K9" s="107">
        <v>1</v>
      </c>
      <c r="L9" s="107">
        <v>2</v>
      </c>
      <c r="M9" s="107">
        <v>447</v>
      </c>
      <c r="O9" s="141"/>
    </row>
    <row r="10" spans="1:15" s="2" customFormat="1" ht="16.5" customHeight="1">
      <c r="A10" s="71"/>
      <c r="B10" s="102"/>
      <c r="C10" s="103"/>
      <c r="D10" s="103"/>
      <c r="E10" s="103"/>
      <c r="F10" s="103"/>
      <c r="G10" s="103"/>
      <c r="H10" s="104"/>
      <c r="I10" s="104"/>
      <c r="J10" s="104"/>
      <c r="K10" s="104"/>
      <c r="L10" s="104"/>
      <c r="M10" s="104"/>
      <c r="O10" s="141"/>
    </row>
    <row r="11" spans="1:13" s="2" customFormat="1" ht="16.5" customHeight="1">
      <c r="A11" s="72" t="s">
        <v>180</v>
      </c>
      <c r="B11" s="102">
        <v>67</v>
      </c>
      <c r="C11" s="103">
        <v>5</v>
      </c>
      <c r="D11" s="103">
        <v>2</v>
      </c>
      <c r="E11" s="103">
        <v>65</v>
      </c>
      <c r="F11" s="108">
        <v>26</v>
      </c>
      <c r="G11" s="109" t="s">
        <v>181</v>
      </c>
      <c r="H11" s="109">
        <v>2</v>
      </c>
      <c r="I11" s="109">
        <v>24</v>
      </c>
      <c r="J11" s="109">
        <v>41</v>
      </c>
      <c r="K11" s="109" t="s">
        <v>181</v>
      </c>
      <c r="L11" s="109" t="s">
        <v>181</v>
      </c>
      <c r="M11" s="109">
        <v>41</v>
      </c>
    </row>
    <row r="12" spans="1:13" s="2" customFormat="1" ht="16.5" customHeight="1">
      <c r="A12" s="72" t="s">
        <v>130</v>
      </c>
      <c r="B12" s="102">
        <v>74</v>
      </c>
      <c r="C12" s="103" t="s">
        <v>181</v>
      </c>
      <c r="D12" s="103" t="s">
        <v>181</v>
      </c>
      <c r="E12" s="103">
        <v>74</v>
      </c>
      <c r="F12" s="108">
        <v>33</v>
      </c>
      <c r="G12" s="109" t="s">
        <v>181</v>
      </c>
      <c r="H12" s="108" t="s">
        <v>181</v>
      </c>
      <c r="I12" s="109">
        <v>33</v>
      </c>
      <c r="J12" s="109">
        <v>41</v>
      </c>
      <c r="K12" s="109" t="s">
        <v>181</v>
      </c>
      <c r="L12" s="109" t="s">
        <v>181</v>
      </c>
      <c r="M12" s="109">
        <v>41</v>
      </c>
    </row>
    <row r="13" spans="1:13" s="2" customFormat="1" ht="16.5" customHeight="1">
      <c r="A13" s="72" t="s">
        <v>131</v>
      </c>
      <c r="B13" s="102">
        <v>68</v>
      </c>
      <c r="C13" s="103" t="s">
        <v>181</v>
      </c>
      <c r="D13" s="103">
        <v>1</v>
      </c>
      <c r="E13" s="103">
        <v>66</v>
      </c>
      <c r="F13" s="108">
        <v>28</v>
      </c>
      <c r="G13" s="109">
        <v>1</v>
      </c>
      <c r="H13" s="108" t="s">
        <v>181</v>
      </c>
      <c r="I13" s="109">
        <v>27</v>
      </c>
      <c r="J13" s="109">
        <v>40</v>
      </c>
      <c r="K13" s="109" t="s">
        <v>181</v>
      </c>
      <c r="L13" s="109">
        <v>1</v>
      </c>
      <c r="M13" s="109">
        <v>39</v>
      </c>
    </row>
    <row r="14" spans="1:13" s="2" customFormat="1" ht="16.5" customHeight="1">
      <c r="A14" s="72" t="s">
        <v>132</v>
      </c>
      <c r="B14" s="102">
        <v>77</v>
      </c>
      <c r="C14" s="103">
        <v>1</v>
      </c>
      <c r="D14" s="103" t="s">
        <v>181</v>
      </c>
      <c r="E14" s="103">
        <v>76</v>
      </c>
      <c r="F14" s="108">
        <v>36</v>
      </c>
      <c r="G14" s="109">
        <v>1</v>
      </c>
      <c r="H14" s="108" t="s">
        <v>181</v>
      </c>
      <c r="I14" s="109">
        <v>35</v>
      </c>
      <c r="J14" s="109">
        <v>39</v>
      </c>
      <c r="K14" s="109" t="s">
        <v>181</v>
      </c>
      <c r="L14" s="109" t="s">
        <v>181</v>
      </c>
      <c r="M14" s="109">
        <v>30</v>
      </c>
    </row>
    <row r="15" spans="1:13" s="2" customFormat="1" ht="16.5" customHeight="1">
      <c r="A15" s="72" t="s">
        <v>133</v>
      </c>
      <c r="B15" s="102">
        <v>76</v>
      </c>
      <c r="C15" s="103">
        <v>1</v>
      </c>
      <c r="D15" s="103" t="s">
        <v>181</v>
      </c>
      <c r="E15" s="103">
        <v>75</v>
      </c>
      <c r="F15" s="108">
        <v>34</v>
      </c>
      <c r="G15" s="109">
        <v>1</v>
      </c>
      <c r="H15" s="108" t="s">
        <v>181</v>
      </c>
      <c r="I15" s="109">
        <v>33</v>
      </c>
      <c r="J15" s="109">
        <v>43</v>
      </c>
      <c r="K15" s="109" t="s">
        <v>181</v>
      </c>
      <c r="L15" s="109" t="s">
        <v>181</v>
      </c>
      <c r="M15" s="109">
        <v>43</v>
      </c>
    </row>
    <row r="16" spans="1:13" s="2" customFormat="1" ht="16.5" customHeight="1">
      <c r="A16" s="72" t="s">
        <v>134</v>
      </c>
      <c r="B16" s="102">
        <v>86</v>
      </c>
      <c r="C16" s="103">
        <v>1</v>
      </c>
      <c r="D16" s="103">
        <v>1</v>
      </c>
      <c r="E16" s="103">
        <v>85</v>
      </c>
      <c r="F16" s="108">
        <v>44</v>
      </c>
      <c r="G16" s="109" t="s">
        <v>181</v>
      </c>
      <c r="H16" s="108">
        <v>1</v>
      </c>
      <c r="I16" s="109">
        <v>43</v>
      </c>
      <c r="J16" s="109">
        <v>42</v>
      </c>
      <c r="K16" s="109" t="s">
        <v>181</v>
      </c>
      <c r="L16" s="109" t="s">
        <v>181</v>
      </c>
      <c r="M16" s="109">
        <v>42</v>
      </c>
    </row>
    <row r="17" spans="1:13" s="2" customFormat="1" ht="16.5" customHeight="1">
      <c r="A17" s="72" t="s">
        <v>135</v>
      </c>
      <c r="B17" s="102">
        <v>84</v>
      </c>
      <c r="C17" s="103" t="s">
        <v>181</v>
      </c>
      <c r="D17" s="103" t="s">
        <v>181</v>
      </c>
      <c r="E17" s="103">
        <v>84</v>
      </c>
      <c r="F17" s="108">
        <v>45</v>
      </c>
      <c r="G17" s="109" t="s">
        <v>181</v>
      </c>
      <c r="H17" s="108" t="s">
        <v>181</v>
      </c>
      <c r="I17" s="109">
        <v>45</v>
      </c>
      <c r="J17" s="109">
        <v>38</v>
      </c>
      <c r="K17" s="109" t="s">
        <v>181</v>
      </c>
      <c r="L17" s="109" t="s">
        <v>181</v>
      </c>
      <c r="M17" s="109">
        <v>38</v>
      </c>
    </row>
    <row r="18" spans="1:13" s="2" customFormat="1" ht="16.5" customHeight="1">
      <c r="A18" s="72" t="s">
        <v>136</v>
      </c>
      <c r="B18" s="102">
        <v>68</v>
      </c>
      <c r="C18" s="103" t="s">
        <v>181</v>
      </c>
      <c r="D18" s="103" t="s">
        <v>181</v>
      </c>
      <c r="E18" s="103">
        <v>68</v>
      </c>
      <c r="F18" s="108">
        <v>38</v>
      </c>
      <c r="G18" s="109" t="s">
        <v>181</v>
      </c>
      <c r="H18" s="109" t="s">
        <v>181</v>
      </c>
      <c r="I18" s="109">
        <v>38</v>
      </c>
      <c r="J18" s="109">
        <v>30</v>
      </c>
      <c r="K18" s="109" t="s">
        <v>181</v>
      </c>
      <c r="L18" s="109" t="s">
        <v>181</v>
      </c>
      <c r="M18" s="109">
        <v>30</v>
      </c>
    </row>
    <row r="19" spans="1:13" s="2" customFormat="1" ht="16.5" customHeight="1">
      <c r="A19" s="72" t="s">
        <v>137</v>
      </c>
      <c r="B19" s="102">
        <v>53</v>
      </c>
      <c r="C19" s="103">
        <v>1</v>
      </c>
      <c r="D19" s="103">
        <v>1</v>
      </c>
      <c r="E19" s="103">
        <v>51</v>
      </c>
      <c r="F19" s="108">
        <v>26</v>
      </c>
      <c r="G19" s="109" t="s">
        <v>181</v>
      </c>
      <c r="H19" s="109">
        <v>1</v>
      </c>
      <c r="I19" s="109">
        <v>25</v>
      </c>
      <c r="J19" s="109">
        <v>27</v>
      </c>
      <c r="K19" s="109">
        <v>1</v>
      </c>
      <c r="L19" s="109" t="s">
        <v>181</v>
      </c>
      <c r="M19" s="109">
        <v>26</v>
      </c>
    </row>
    <row r="20" spans="1:13" s="2" customFormat="1" ht="16.5" customHeight="1">
      <c r="A20" s="72" t="s">
        <v>138</v>
      </c>
      <c r="B20" s="102">
        <v>77</v>
      </c>
      <c r="C20" s="103" t="s">
        <v>181</v>
      </c>
      <c r="D20" s="103">
        <v>1</v>
      </c>
      <c r="E20" s="103">
        <v>76</v>
      </c>
      <c r="F20" s="108">
        <v>36</v>
      </c>
      <c r="G20" s="109" t="s">
        <v>181</v>
      </c>
      <c r="H20" s="108">
        <v>1</v>
      </c>
      <c r="I20" s="109">
        <v>35</v>
      </c>
      <c r="J20" s="109">
        <v>41</v>
      </c>
      <c r="K20" s="109" t="s">
        <v>181</v>
      </c>
      <c r="L20" s="109" t="s">
        <v>181</v>
      </c>
      <c r="M20" s="109">
        <v>41</v>
      </c>
    </row>
    <row r="21" spans="1:13" s="2" customFormat="1" ht="16.5" customHeight="1">
      <c r="A21" s="72" t="s">
        <v>139</v>
      </c>
      <c r="B21" s="102">
        <v>70</v>
      </c>
      <c r="C21" s="103">
        <v>1</v>
      </c>
      <c r="D21" s="103">
        <v>1</v>
      </c>
      <c r="E21" s="103">
        <v>68</v>
      </c>
      <c r="F21" s="108">
        <v>38</v>
      </c>
      <c r="G21" s="109">
        <v>1</v>
      </c>
      <c r="H21" s="108" t="s">
        <v>181</v>
      </c>
      <c r="I21" s="109">
        <v>37</v>
      </c>
      <c r="J21" s="109">
        <v>32</v>
      </c>
      <c r="K21" s="109" t="s">
        <v>181</v>
      </c>
      <c r="L21" s="109">
        <v>1</v>
      </c>
      <c r="M21" s="109">
        <v>31</v>
      </c>
    </row>
    <row r="22" spans="1:13" s="2" customFormat="1" ht="16.5" customHeight="1" thickBot="1">
      <c r="A22" s="73" t="s">
        <v>140</v>
      </c>
      <c r="B22" s="110">
        <v>75</v>
      </c>
      <c r="C22" s="111" t="s">
        <v>181</v>
      </c>
      <c r="D22" s="111" t="s">
        <v>181</v>
      </c>
      <c r="E22" s="111">
        <v>75</v>
      </c>
      <c r="F22" s="112">
        <v>38</v>
      </c>
      <c r="G22" s="112" t="s">
        <v>181</v>
      </c>
      <c r="H22" s="112" t="s">
        <v>181</v>
      </c>
      <c r="I22" s="112">
        <v>38</v>
      </c>
      <c r="J22" s="112">
        <v>36</v>
      </c>
      <c r="K22" s="112" t="s">
        <v>181</v>
      </c>
      <c r="L22" s="112" t="s">
        <v>181</v>
      </c>
      <c r="M22" s="112">
        <v>36</v>
      </c>
    </row>
    <row r="23" spans="1:7" s="2" customFormat="1" ht="16.5" customHeight="1">
      <c r="A23" s="2" t="s">
        <v>127</v>
      </c>
      <c r="B23" s="30"/>
      <c r="C23" s="30"/>
      <c r="D23" s="30"/>
      <c r="E23" s="30"/>
      <c r="F23" s="30"/>
      <c r="G23" s="30"/>
    </row>
  </sheetData>
  <sheetProtection/>
  <mergeCells count="4">
    <mergeCell ref="A3:A4"/>
    <mergeCell ref="B3:E3"/>
    <mergeCell ref="F3:I3"/>
    <mergeCell ref="J3:M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"/>
  <sheetViews>
    <sheetView zoomScalePageLayoutView="0" workbookViewId="0" topLeftCell="A1">
      <selection activeCell="A2" sqref="A2"/>
    </sheetView>
  </sheetViews>
  <sheetFormatPr defaultColWidth="6.00390625" defaultRowHeight="16.5" customHeight="1"/>
  <cols>
    <col min="1" max="1" width="7.75390625" style="3" customWidth="1"/>
    <col min="2" max="16384" width="6.00390625" style="3" customWidth="1"/>
  </cols>
  <sheetData>
    <row r="1" spans="1:12" s="2" customFormat="1" ht="16.5" customHeight="1">
      <c r="A1" s="29" t="s">
        <v>183</v>
      </c>
      <c r="B1" s="30"/>
      <c r="D1" s="3"/>
      <c r="E1" s="3"/>
      <c r="F1" s="3"/>
      <c r="G1" s="3"/>
      <c r="H1" s="3"/>
      <c r="I1" s="3"/>
      <c r="J1" s="3"/>
      <c r="K1" s="3"/>
      <c r="L1" s="3"/>
    </row>
    <row r="2" spans="1:14" s="2" customFormat="1" ht="16.5" customHeight="1" thickBot="1">
      <c r="A2" s="84" t="str">
        <f>HYPERLINK("#目次!A4","目次に戻る")</f>
        <v>目次に戻る</v>
      </c>
      <c r="B2" s="5"/>
      <c r="C2" s="5"/>
      <c r="D2" s="5"/>
      <c r="E2" s="5"/>
      <c r="F2" s="5"/>
      <c r="G2" s="5"/>
      <c r="H2" s="66"/>
      <c r="I2" s="5"/>
      <c r="J2" s="5"/>
      <c r="K2" s="5"/>
      <c r="L2" s="5"/>
      <c r="M2" s="5"/>
      <c r="N2" s="5"/>
    </row>
    <row r="3" spans="1:14" s="27" customFormat="1" ht="16.5" customHeight="1">
      <c r="A3" s="157" t="s">
        <v>0</v>
      </c>
      <c r="B3" s="154" t="s">
        <v>18</v>
      </c>
      <c r="C3" s="154" t="s">
        <v>116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</row>
    <row r="4" spans="1:14" s="27" customFormat="1" ht="16.5" customHeight="1">
      <c r="A4" s="158"/>
      <c r="B4" s="156"/>
      <c r="C4" s="22" t="s">
        <v>104</v>
      </c>
      <c r="D4" s="22" t="s">
        <v>105</v>
      </c>
      <c r="E4" s="22" t="s">
        <v>106</v>
      </c>
      <c r="F4" s="22" t="s">
        <v>107</v>
      </c>
      <c r="G4" s="22" t="s">
        <v>108</v>
      </c>
      <c r="H4" s="22" t="s">
        <v>109</v>
      </c>
      <c r="I4" s="22" t="s">
        <v>110</v>
      </c>
      <c r="J4" s="22" t="s">
        <v>111</v>
      </c>
      <c r="K4" s="22" t="s">
        <v>112</v>
      </c>
      <c r="L4" s="22" t="s">
        <v>113</v>
      </c>
      <c r="M4" s="22" t="s">
        <v>114</v>
      </c>
      <c r="N4" s="54" t="s">
        <v>115</v>
      </c>
    </row>
    <row r="5" spans="1:14" s="2" customFormat="1" ht="16.5" customHeight="1">
      <c r="A5" s="67" t="s">
        <v>174</v>
      </c>
      <c r="B5" s="85">
        <v>1556</v>
      </c>
      <c r="C5" s="86">
        <v>114</v>
      </c>
      <c r="D5" s="86">
        <v>101</v>
      </c>
      <c r="E5" s="86">
        <v>124</v>
      </c>
      <c r="F5" s="86">
        <v>131</v>
      </c>
      <c r="G5" s="86">
        <v>117</v>
      </c>
      <c r="H5" s="86">
        <v>120</v>
      </c>
      <c r="I5" s="86">
        <v>148</v>
      </c>
      <c r="J5" s="86">
        <v>138</v>
      </c>
      <c r="K5" s="86">
        <v>128</v>
      </c>
      <c r="L5" s="86">
        <v>151</v>
      </c>
      <c r="M5" s="86">
        <v>122</v>
      </c>
      <c r="N5" s="86">
        <v>162</v>
      </c>
    </row>
    <row r="6" spans="1:14" s="2" customFormat="1" ht="16.5" customHeight="1">
      <c r="A6" s="68" t="s">
        <v>184</v>
      </c>
      <c r="B6" s="87">
        <v>1291</v>
      </c>
      <c r="C6" s="58">
        <v>99</v>
      </c>
      <c r="D6" s="58">
        <v>112</v>
      </c>
      <c r="E6" s="58">
        <v>139</v>
      </c>
      <c r="F6" s="58">
        <v>108</v>
      </c>
      <c r="G6" s="58">
        <v>94</v>
      </c>
      <c r="H6" s="58">
        <v>114</v>
      </c>
      <c r="I6" s="58">
        <v>110</v>
      </c>
      <c r="J6" s="58">
        <v>96</v>
      </c>
      <c r="K6" s="58">
        <v>99</v>
      </c>
      <c r="L6" s="58">
        <v>107</v>
      </c>
      <c r="M6" s="58">
        <v>101</v>
      </c>
      <c r="N6" s="58">
        <v>112</v>
      </c>
    </row>
    <row r="7" spans="1:14" s="2" customFormat="1" ht="16.5" customHeight="1">
      <c r="A7" s="68" t="s">
        <v>176</v>
      </c>
      <c r="B7" s="87">
        <v>1198</v>
      </c>
      <c r="C7" s="58">
        <v>96</v>
      </c>
      <c r="D7" s="58">
        <v>105</v>
      </c>
      <c r="E7" s="58">
        <v>134</v>
      </c>
      <c r="F7" s="58">
        <v>108</v>
      </c>
      <c r="G7" s="58">
        <v>105</v>
      </c>
      <c r="H7" s="58">
        <v>79</v>
      </c>
      <c r="I7" s="58">
        <v>95</v>
      </c>
      <c r="J7" s="58">
        <v>90</v>
      </c>
      <c r="K7" s="58">
        <v>107</v>
      </c>
      <c r="L7" s="58">
        <v>97</v>
      </c>
      <c r="M7" s="58">
        <v>89</v>
      </c>
      <c r="N7" s="58">
        <v>93</v>
      </c>
    </row>
    <row r="8" spans="1:14" s="2" customFormat="1" ht="16.5" customHeight="1">
      <c r="A8" s="68" t="s">
        <v>185</v>
      </c>
      <c r="B8" s="87">
        <v>983</v>
      </c>
      <c r="C8" s="58">
        <v>68</v>
      </c>
      <c r="D8" s="58">
        <v>72</v>
      </c>
      <c r="E8" s="58">
        <v>95</v>
      </c>
      <c r="F8" s="58">
        <v>82</v>
      </c>
      <c r="G8" s="58">
        <v>70</v>
      </c>
      <c r="H8" s="58">
        <v>76</v>
      </c>
      <c r="I8" s="58">
        <v>84</v>
      </c>
      <c r="J8" s="58">
        <v>88</v>
      </c>
      <c r="K8" s="58">
        <v>96</v>
      </c>
      <c r="L8" s="58">
        <v>83</v>
      </c>
      <c r="M8" s="58">
        <v>88</v>
      </c>
      <c r="N8" s="58">
        <v>81</v>
      </c>
    </row>
    <row r="9" spans="1:16" s="25" customFormat="1" ht="16.5" customHeight="1" thickBot="1">
      <c r="A9" s="142" t="s">
        <v>179</v>
      </c>
      <c r="B9" s="88">
        <v>875</v>
      </c>
      <c r="C9" s="89">
        <v>67</v>
      </c>
      <c r="D9" s="89">
        <v>74</v>
      </c>
      <c r="E9" s="89">
        <v>68</v>
      </c>
      <c r="F9" s="89">
        <v>77</v>
      </c>
      <c r="G9" s="89">
        <v>76</v>
      </c>
      <c r="H9" s="89">
        <v>86</v>
      </c>
      <c r="I9" s="89">
        <v>84</v>
      </c>
      <c r="J9" s="89">
        <v>68</v>
      </c>
      <c r="K9" s="89">
        <v>53</v>
      </c>
      <c r="L9" s="89">
        <v>77</v>
      </c>
      <c r="M9" s="89">
        <v>70</v>
      </c>
      <c r="N9" s="89">
        <v>75</v>
      </c>
      <c r="P9" s="143"/>
    </row>
    <row r="10" spans="1:8" s="2" customFormat="1" ht="16.5" customHeight="1">
      <c r="A10" s="2" t="s">
        <v>127</v>
      </c>
      <c r="B10" s="30"/>
      <c r="C10" s="30"/>
      <c r="D10" s="30"/>
      <c r="E10" s="30"/>
      <c r="F10" s="30"/>
      <c r="G10" s="30"/>
      <c r="H10" s="30"/>
    </row>
    <row r="11" spans="1:14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sheetProtection/>
  <mergeCells count="3">
    <mergeCell ref="C3:N3"/>
    <mergeCell ref="B3:B4"/>
    <mergeCell ref="A3:A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0"/>
  <sheetViews>
    <sheetView zoomScalePageLayoutView="0" workbookViewId="0" topLeftCell="A1">
      <selection activeCell="D11" sqref="D11"/>
    </sheetView>
  </sheetViews>
  <sheetFormatPr defaultColWidth="8.50390625" defaultRowHeight="16.5" customHeight="1"/>
  <cols>
    <col min="1" max="16384" width="8.50390625" style="3" customWidth="1"/>
  </cols>
  <sheetData>
    <row r="1" spans="1:30" s="2" customFormat="1" ht="16.5" customHeight="1">
      <c r="A1" s="1" t="s">
        <v>187</v>
      </c>
      <c r="C1" s="36"/>
      <c r="D1" s="36"/>
      <c r="E1" s="36"/>
      <c r="F1" s="36"/>
      <c r="P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6.5" customHeight="1" thickBot="1">
      <c r="A2" s="84"/>
      <c r="B2" s="37"/>
      <c r="C2" s="30"/>
      <c r="D2" s="37"/>
      <c r="P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28" s="27" customFormat="1" ht="16.5" customHeight="1">
      <c r="A3" s="159" t="s">
        <v>0</v>
      </c>
      <c r="B3" s="161" t="s">
        <v>103</v>
      </c>
      <c r="C3" s="161" t="s">
        <v>90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s="27" customFormat="1" ht="16.5" customHeight="1">
      <c r="A4" s="160"/>
      <c r="B4" s="162"/>
      <c r="C4" s="23" t="s">
        <v>91</v>
      </c>
      <c r="D4" s="23" t="s">
        <v>92</v>
      </c>
      <c r="E4" s="23" t="s">
        <v>93</v>
      </c>
      <c r="F4" s="23" t="s">
        <v>94</v>
      </c>
      <c r="G4" s="23" t="s">
        <v>95</v>
      </c>
      <c r="H4" s="23" t="s">
        <v>96</v>
      </c>
      <c r="I4" s="23" t="s">
        <v>97</v>
      </c>
      <c r="J4" s="23" t="s">
        <v>98</v>
      </c>
      <c r="K4" s="23" t="s">
        <v>99</v>
      </c>
      <c r="L4" s="23" t="s">
        <v>100</v>
      </c>
      <c r="M4" s="23" t="s">
        <v>101</v>
      </c>
      <c r="N4" s="24" t="s">
        <v>102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30" s="2" customFormat="1" ht="16.5" customHeight="1">
      <c r="A5" s="9" t="s">
        <v>188</v>
      </c>
      <c r="B5" s="87">
        <v>1556</v>
      </c>
      <c r="C5" s="58">
        <v>46</v>
      </c>
      <c r="D5" s="58">
        <v>216</v>
      </c>
      <c r="E5" s="30">
        <v>165</v>
      </c>
      <c r="F5" s="30">
        <v>120</v>
      </c>
      <c r="G5" s="30">
        <v>62</v>
      </c>
      <c r="H5" s="30">
        <v>36</v>
      </c>
      <c r="I5" s="30">
        <v>122</v>
      </c>
      <c r="J5" s="30">
        <v>122</v>
      </c>
      <c r="K5" s="30">
        <v>28</v>
      </c>
      <c r="L5" s="30">
        <v>17</v>
      </c>
      <c r="M5" s="30">
        <v>11</v>
      </c>
      <c r="N5" s="30">
        <v>611</v>
      </c>
      <c r="O5" s="62"/>
      <c r="P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6.5" customHeight="1">
      <c r="A6" s="118">
        <v>18</v>
      </c>
      <c r="B6" s="87">
        <v>1291</v>
      </c>
      <c r="C6" s="58">
        <v>40</v>
      </c>
      <c r="D6" s="58">
        <v>171</v>
      </c>
      <c r="E6" s="30">
        <v>138</v>
      </c>
      <c r="F6" s="30">
        <v>95</v>
      </c>
      <c r="G6" s="30">
        <v>45</v>
      </c>
      <c r="H6" s="30">
        <v>26</v>
      </c>
      <c r="I6" s="30">
        <v>103</v>
      </c>
      <c r="J6" s="30">
        <v>117</v>
      </c>
      <c r="K6" s="30">
        <v>21</v>
      </c>
      <c r="L6" s="30">
        <v>14</v>
      </c>
      <c r="M6" s="30">
        <v>13</v>
      </c>
      <c r="N6" s="30">
        <v>508</v>
      </c>
      <c r="O6" s="62"/>
      <c r="P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16.5" customHeight="1">
      <c r="A7" s="118">
        <v>19</v>
      </c>
      <c r="B7" s="87">
        <v>1198</v>
      </c>
      <c r="C7" s="58">
        <v>36</v>
      </c>
      <c r="D7" s="58">
        <v>147</v>
      </c>
      <c r="E7" s="30">
        <v>136</v>
      </c>
      <c r="F7" s="30">
        <v>92</v>
      </c>
      <c r="G7" s="30">
        <v>52</v>
      </c>
      <c r="H7" s="30">
        <v>28</v>
      </c>
      <c r="I7" s="30">
        <v>106</v>
      </c>
      <c r="J7" s="30">
        <v>95</v>
      </c>
      <c r="K7" s="30">
        <v>20</v>
      </c>
      <c r="L7" s="30">
        <v>15</v>
      </c>
      <c r="M7" s="30">
        <v>8</v>
      </c>
      <c r="N7" s="30">
        <v>463</v>
      </c>
      <c r="O7" s="62"/>
      <c r="P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2" customFormat="1" ht="16.5" customHeight="1">
      <c r="A8" s="118">
        <v>20</v>
      </c>
      <c r="B8" s="87">
        <v>983</v>
      </c>
      <c r="C8" s="90">
        <v>28</v>
      </c>
      <c r="D8" s="90">
        <v>125</v>
      </c>
      <c r="E8" s="91">
        <v>118</v>
      </c>
      <c r="F8" s="91">
        <v>46</v>
      </c>
      <c r="G8" s="91">
        <v>36</v>
      </c>
      <c r="H8" s="91">
        <v>20</v>
      </c>
      <c r="I8" s="91">
        <v>91</v>
      </c>
      <c r="J8" s="91">
        <v>79</v>
      </c>
      <c r="K8" s="91">
        <v>9</v>
      </c>
      <c r="L8" s="91">
        <v>17</v>
      </c>
      <c r="M8" s="91">
        <v>11</v>
      </c>
      <c r="N8" s="91">
        <v>403</v>
      </c>
      <c r="O8" s="63"/>
      <c r="P8" s="6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25" customFormat="1" ht="16.5" customHeight="1" thickBot="1">
      <c r="A9" s="185">
        <v>21</v>
      </c>
      <c r="B9" s="88">
        <v>984</v>
      </c>
      <c r="C9" s="89">
        <v>27</v>
      </c>
      <c r="D9" s="89">
        <v>98</v>
      </c>
      <c r="E9" s="89">
        <v>91</v>
      </c>
      <c r="F9" s="89">
        <v>64</v>
      </c>
      <c r="G9" s="89">
        <v>36</v>
      </c>
      <c r="H9" s="89">
        <v>23</v>
      </c>
      <c r="I9" s="89">
        <v>89</v>
      </c>
      <c r="J9" s="89">
        <v>59</v>
      </c>
      <c r="K9" s="89">
        <v>17</v>
      </c>
      <c r="L9" s="89">
        <v>18</v>
      </c>
      <c r="M9" s="89">
        <v>5</v>
      </c>
      <c r="N9" s="89">
        <v>352</v>
      </c>
      <c r="O9" s="65"/>
      <c r="P9" s="5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s="2" customFormat="1" ht="16.5" customHeight="1">
      <c r="A10" s="2" t="s">
        <v>127</v>
      </c>
      <c r="B10" s="30"/>
      <c r="C10" s="30"/>
      <c r="D10" s="30"/>
      <c r="P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</sheetData>
  <sheetProtection/>
  <mergeCells count="3">
    <mergeCell ref="A3:A4"/>
    <mergeCell ref="B3:B4"/>
    <mergeCell ref="C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A2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3" sqref="F23"/>
    </sheetView>
  </sheetViews>
  <sheetFormatPr defaultColWidth="5.625" defaultRowHeight="16.5" customHeight="1"/>
  <cols>
    <col min="1" max="1" width="6.00390625" style="3" customWidth="1"/>
    <col min="2" max="2" width="8.00390625" style="3" bestFit="1" customWidth="1"/>
    <col min="3" max="16384" width="5.625" style="3" customWidth="1"/>
  </cols>
  <sheetData>
    <row r="1" spans="1:53" s="2" customFormat="1" ht="16.5" customHeight="1">
      <c r="A1" s="1" t="s">
        <v>190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2" customFormat="1" ht="16.5" customHeight="1" thickBot="1">
      <c r="A2" s="84" t="str">
        <f>HYPERLINK("#目次!A6","目次に戻る")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2" s="27" customFormat="1" ht="16.5" customHeight="1">
      <c r="A3" s="157" t="s">
        <v>89</v>
      </c>
      <c r="B3" s="154"/>
      <c r="C3" s="154" t="s">
        <v>57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 t="s">
        <v>58</v>
      </c>
      <c r="Q3" s="154"/>
      <c r="R3" s="154"/>
      <c r="S3" s="154"/>
      <c r="T3" s="154"/>
      <c r="U3" s="154"/>
      <c r="V3" s="154"/>
      <c r="W3" s="154"/>
      <c r="X3" s="154"/>
      <c r="Y3" s="154"/>
      <c r="Z3" s="155"/>
      <c r="AA3" s="32"/>
      <c r="AB3" s="6"/>
      <c r="AC3" s="154" t="s">
        <v>59</v>
      </c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5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s="27" customFormat="1" ht="16.5" customHeight="1">
      <c r="A4" s="158"/>
      <c r="B4" s="156"/>
      <c r="C4" s="53" t="s">
        <v>18</v>
      </c>
      <c r="D4" s="53" t="s">
        <v>60</v>
      </c>
      <c r="E4" s="53" t="s">
        <v>61</v>
      </c>
      <c r="F4" s="53" t="s">
        <v>62</v>
      </c>
      <c r="G4" s="53" t="s">
        <v>63</v>
      </c>
      <c r="H4" s="53" t="s">
        <v>64</v>
      </c>
      <c r="I4" s="53" t="s">
        <v>65</v>
      </c>
      <c r="J4" s="53" t="s">
        <v>66</v>
      </c>
      <c r="K4" s="53" t="s">
        <v>67</v>
      </c>
      <c r="L4" s="53" t="s">
        <v>68</v>
      </c>
      <c r="M4" s="53" t="s">
        <v>69</v>
      </c>
      <c r="N4" s="53" t="s">
        <v>70</v>
      </c>
      <c r="O4" s="53" t="s">
        <v>71</v>
      </c>
      <c r="P4" s="53" t="s">
        <v>18</v>
      </c>
      <c r="Q4" s="22" t="s">
        <v>60</v>
      </c>
      <c r="R4" s="22" t="s">
        <v>61</v>
      </c>
      <c r="S4" s="22" t="s">
        <v>72</v>
      </c>
      <c r="T4" s="22" t="s">
        <v>73</v>
      </c>
      <c r="U4" s="22" t="s">
        <v>74</v>
      </c>
      <c r="V4" s="22" t="s">
        <v>75</v>
      </c>
      <c r="W4" s="22" t="s">
        <v>76</v>
      </c>
      <c r="X4" s="22" t="s">
        <v>77</v>
      </c>
      <c r="Y4" s="22" t="s">
        <v>78</v>
      </c>
      <c r="Z4" s="22" t="s">
        <v>79</v>
      </c>
      <c r="AA4" s="22" t="s">
        <v>80</v>
      </c>
      <c r="AB4" s="22" t="s">
        <v>81</v>
      </c>
      <c r="AC4" s="53" t="s">
        <v>18</v>
      </c>
      <c r="AD4" s="22" t="s">
        <v>60</v>
      </c>
      <c r="AE4" s="22" t="s">
        <v>61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54" t="s">
        <v>81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:53" s="25" customFormat="1" ht="16.5" customHeight="1">
      <c r="A5" s="166" t="s">
        <v>18</v>
      </c>
      <c r="B5" s="55" t="s">
        <v>82</v>
      </c>
      <c r="C5" s="92">
        <v>50</v>
      </c>
      <c r="D5" s="93">
        <v>3</v>
      </c>
      <c r="E5" s="93">
        <v>1</v>
      </c>
      <c r="F5" s="93">
        <v>7</v>
      </c>
      <c r="G5" s="93">
        <v>6</v>
      </c>
      <c r="H5" s="93">
        <v>6</v>
      </c>
      <c r="I5" s="93">
        <v>6</v>
      </c>
      <c r="J5" s="93">
        <v>9</v>
      </c>
      <c r="K5" s="93">
        <v>2</v>
      </c>
      <c r="L5" s="93">
        <v>4</v>
      </c>
      <c r="M5" s="93">
        <v>2</v>
      </c>
      <c r="N5" s="93">
        <v>1</v>
      </c>
      <c r="O5" s="93">
        <v>3</v>
      </c>
      <c r="P5" s="94">
        <v>17</v>
      </c>
      <c r="Q5" s="94" t="s">
        <v>194</v>
      </c>
      <c r="R5" s="94" t="s">
        <v>194</v>
      </c>
      <c r="S5" s="94">
        <v>3</v>
      </c>
      <c r="T5" s="94">
        <v>2</v>
      </c>
      <c r="U5" s="94">
        <v>2</v>
      </c>
      <c r="V5" s="94">
        <v>2</v>
      </c>
      <c r="W5" s="94">
        <v>3</v>
      </c>
      <c r="X5" s="94" t="s">
        <v>194</v>
      </c>
      <c r="Y5" s="94">
        <v>2</v>
      </c>
      <c r="Z5" s="94" t="s">
        <v>194</v>
      </c>
      <c r="AA5" s="94">
        <v>1</v>
      </c>
      <c r="AB5" s="94">
        <v>2</v>
      </c>
      <c r="AC5" s="93">
        <v>33</v>
      </c>
      <c r="AD5" s="94">
        <v>3</v>
      </c>
      <c r="AE5" s="94">
        <v>1</v>
      </c>
      <c r="AF5" s="94">
        <v>4</v>
      </c>
      <c r="AG5" s="94">
        <v>4</v>
      </c>
      <c r="AH5" s="94">
        <v>4</v>
      </c>
      <c r="AI5" s="94">
        <v>4</v>
      </c>
      <c r="AJ5" s="94">
        <v>6</v>
      </c>
      <c r="AK5" s="94">
        <v>2</v>
      </c>
      <c r="AL5" s="94">
        <v>2</v>
      </c>
      <c r="AM5" s="94">
        <v>2</v>
      </c>
      <c r="AN5" s="94" t="s">
        <v>194</v>
      </c>
      <c r="AO5" s="94">
        <v>1</v>
      </c>
      <c r="AP5" s="56"/>
      <c r="AQ5" s="56"/>
      <c r="AR5" s="56"/>
      <c r="AS5" s="56"/>
      <c r="AT5" s="56"/>
      <c r="AU5" s="56"/>
      <c r="AV5" s="56"/>
      <c r="AW5" s="17"/>
      <c r="AX5" s="17"/>
      <c r="AY5" s="17"/>
      <c r="AZ5" s="17"/>
      <c r="BA5" s="17"/>
    </row>
    <row r="6" spans="1:53" s="25" customFormat="1" ht="16.5" customHeight="1">
      <c r="A6" s="167"/>
      <c r="B6" s="57" t="s">
        <v>83</v>
      </c>
      <c r="C6" s="92" t="s">
        <v>194</v>
      </c>
      <c r="D6" s="93" t="s">
        <v>194</v>
      </c>
      <c r="E6" s="93" t="s">
        <v>194</v>
      </c>
      <c r="F6" s="93" t="s">
        <v>194</v>
      </c>
      <c r="G6" s="93" t="s">
        <v>194</v>
      </c>
      <c r="H6" s="93" t="s">
        <v>194</v>
      </c>
      <c r="I6" s="93" t="s">
        <v>194</v>
      </c>
      <c r="J6" s="93" t="s">
        <v>194</v>
      </c>
      <c r="K6" s="93" t="s">
        <v>194</v>
      </c>
      <c r="L6" s="93" t="s">
        <v>194</v>
      </c>
      <c r="M6" s="93" t="s">
        <v>194</v>
      </c>
      <c r="N6" s="93" t="s">
        <v>194</v>
      </c>
      <c r="O6" s="93" t="s">
        <v>194</v>
      </c>
      <c r="P6" s="94" t="s">
        <v>194</v>
      </c>
      <c r="Q6" s="94" t="s">
        <v>194</v>
      </c>
      <c r="R6" s="94" t="s">
        <v>194</v>
      </c>
      <c r="S6" s="94" t="s">
        <v>194</v>
      </c>
      <c r="T6" s="94" t="s">
        <v>194</v>
      </c>
      <c r="U6" s="94" t="s">
        <v>194</v>
      </c>
      <c r="V6" s="94" t="s">
        <v>194</v>
      </c>
      <c r="W6" s="94" t="s">
        <v>194</v>
      </c>
      <c r="X6" s="94" t="s">
        <v>194</v>
      </c>
      <c r="Y6" s="94" t="s">
        <v>194</v>
      </c>
      <c r="Z6" s="94" t="s">
        <v>194</v>
      </c>
      <c r="AA6" s="94" t="s">
        <v>194</v>
      </c>
      <c r="AB6" s="94" t="s">
        <v>194</v>
      </c>
      <c r="AC6" s="93" t="s">
        <v>194</v>
      </c>
      <c r="AD6" s="94" t="s">
        <v>194</v>
      </c>
      <c r="AE6" s="94" t="s">
        <v>194</v>
      </c>
      <c r="AF6" s="94" t="s">
        <v>194</v>
      </c>
      <c r="AG6" s="94" t="s">
        <v>194</v>
      </c>
      <c r="AH6" s="94" t="s">
        <v>194</v>
      </c>
      <c r="AI6" s="94" t="s">
        <v>194</v>
      </c>
      <c r="AJ6" s="94" t="s">
        <v>194</v>
      </c>
      <c r="AK6" s="94" t="s">
        <v>194</v>
      </c>
      <c r="AL6" s="94" t="s">
        <v>194</v>
      </c>
      <c r="AM6" s="94" t="s">
        <v>194</v>
      </c>
      <c r="AN6" s="94" t="s">
        <v>194</v>
      </c>
      <c r="AO6" s="94" t="s">
        <v>194</v>
      </c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s="25" customFormat="1" ht="16.5" customHeight="1">
      <c r="A7" s="167"/>
      <c r="B7" s="57" t="s">
        <v>84</v>
      </c>
      <c r="C7" s="92">
        <v>52</v>
      </c>
      <c r="D7" s="93">
        <v>3</v>
      </c>
      <c r="E7" s="93">
        <v>2</v>
      </c>
      <c r="F7" s="93">
        <v>7</v>
      </c>
      <c r="G7" s="93">
        <v>5</v>
      </c>
      <c r="H7" s="93">
        <v>6</v>
      </c>
      <c r="I7" s="93">
        <v>6</v>
      </c>
      <c r="J7" s="93">
        <v>9</v>
      </c>
      <c r="K7" s="93">
        <v>4</v>
      </c>
      <c r="L7" s="93">
        <v>4</v>
      </c>
      <c r="M7" s="93">
        <v>1</v>
      </c>
      <c r="N7" s="93">
        <v>1</v>
      </c>
      <c r="O7" s="93">
        <v>4</v>
      </c>
      <c r="P7" s="94">
        <v>20</v>
      </c>
      <c r="Q7" s="94" t="s">
        <v>194</v>
      </c>
      <c r="R7" s="94">
        <v>1</v>
      </c>
      <c r="S7" s="94">
        <v>3</v>
      </c>
      <c r="T7" s="94">
        <v>1</v>
      </c>
      <c r="U7" s="94">
        <v>2</v>
      </c>
      <c r="V7" s="94">
        <v>2</v>
      </c>
      <c r="W7" s="94">
        <v>4</v>
      </c>
      <c r="X7" s="94">
        <v>1</v>
      </c>
      <c r="Y7" s="94">
        <v>2</v>
      </c>
      <c r="Z7" s="94" t="s">
        <v>194</v>
      </c>
      <c r="AA7" s="94">
        <v>1</v>
      </c>
      <c r="AB7" s="94">
        <v>3</v>
      </c>
      <c r="AC7" s="93">
        <v>32</v>
      </c>
      <c r="AD7" s="94">
        <v>3</v>
      </c>
      <c r="AE7" s="94">
        <v>1</v>
      </c>
      <c r="AF7" s="94">
        <v>4</v>
      </c>
      <c r="AG7" s="94">
        <v>4</v>
      </c>
      <c r="AH7" s="94">
        <v>4</v>
      </c>
      <c r="AI7" s="94">
        <v>4</v>
      </c>
      <c r="AJ7" s="94">
        <v>5</v>
      </c>
      <c r="AK7" s="94">
        <v>3</v>
      </c>
      <c r="AL7" s="94">
        <v>2</v>
      </c>
      <c r="AM7" s="94">
        <v>1</v>
      </c>
      <c r="AN7" s="94" t="s">
        <v>194</v>
      </c>
      <c r="AO7" s="94">
        <v>1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s="2" customFormat="1" ht="16.5" customHeight="1">
      <c r="A8" s="4"/>
      <c r="B8" s="4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3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s="2" customFormat="1" ht="16.5" customHeight="1">
      <c r="A9" s="164" t="s">
        <v>85</v>
      </c>
      <c r="B9" s="58" t="s">
        <v>82</v>
      </c>
      <c r="C9" s="95">
        <v>5</v>
      </c>
      <c r="D9" s="96">
        <v>1</v>
      </c>
      <c r="E9" s="96" t="s">
        <v>194</v>
      </c>
      <c r="F9" s="96" t="s">
        <v>194</v>
      </c>
      <c r="G9" s="96">
        <v>1</v>
      </c>
      <c r="H9" s="96">
        <v>1</v>
      </c>
      <c r="I9" s="96">
        <v>1</v>
      </c>
      <c r="J9" s="96" t="s">
        <v>194</v>
      </c>
      <c r="K9" s="96" t="s">
        <v>194</v>
      </c>
      <c r="L9" s="96">
        <v>1</v>
      </c>
      <c r="M9" s="96" t="s">
        <v>194</v>
      </c>
      <c r="N9" s="96" t="s">
        <v>194</v>
      </c>
      <c r="O9" s="96" t="s">
        <v>194</v>
      </c>
      <c r="P9" s="97">
        <v>1</v>
      </c>
      <c r="Q9" s="97" t="s">
        <v>194</v>
      </c>
      <c r="R9" s="97" t="s">
        <v>194</v>
      </c>
      <c r="S9" s="97" t="s">
        <v>194</v>
      </c>
      <c r="T9" s="97" t="s">
        <v>194</v>
      </c>
      <c r="U9" s="97" t="s">
        <v>194</v>
      </c>
      <c r="V9" s="97" t="s">
        <v>194</v>
      </c>
      <c r="W9" s="97" t="s">
        <v>194</v>
      </c>
      <c r="X9" s="97" t="s">
        <v>194</v>
      </c>
      <c r="Y9" s="97">
        <v>1</v>
      </c>
      <c r="Z9" s="97" t="s">
        <v>194</v>
      </c>
      <c r="AA9" s="97" t="s">
        <v>194</v>
      </c>
      <c r="AB9" s="97" t="s">
        <v>194</v>
      </c>
      <c r="AC9" s="96">
        <v>4</v>
      </c>
      <c r="AD9" s="97">
        <v>1</v>
      </c>
      <c r="AE9" s="97" t="s">
        <v>194</v>
      </c>
      <c r="AF9" s="97" t="s">
        <v>194</v>
      </c>
      <c r="AG9" s="97">
        <v>1</v>
      </c>
      <c r="AH9" s="186">
        <v>1</v>
      </c>
      <c r="AI9" s="97">
        <v>1</v>
      </c>
      <c r="AJ9" s="97" t="s">
        <v>194</v>
      </c>
      <c r="AK9" s="97" t="s">
        <v>194</v>
      </c>
      <c r="AL9" s="97" t="s">
        <v>194</v>
      </c>
      <c r="AM9" s="97" t="s">
        <v>194</v>
      </c>
      <c r="AN9" s="97" t="s">
        <v>194</v>
      </c>
      <c r="AO9" s="186" t="s">
        <v>194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s="2" customFormat="1" ht="16.5" customHeight="1">
      <c r="A10" s="164"/>
      <c r="B10" s="59" t="s">
        <v>83</v>
      </c>
      <c r="C10" s="95" t="s">
        <v>194</v>
      </c>
      <c r="D10" s="96" t="s">
        <v>194</v>
      </c>
      <c r="E10" s="96" t="s">
        <v>194</v>
      </c>
      <c r="F10" s="96" t="s">
        <v>194</v>
      </c>
      <c r="G10" s="96" t="s">
        <v>194</v>
      </c>
      <c r="H10" s="96" t="s">
        <v>194</v>
      </c>
      <c r="I10" s="96" t="s">
        <v>194</v>
      </c>
      <c r="J10" s="96" t="s">
        <v>194</v>
      </c>
      <c r="K10" s="96" t="s">
        <v>194</v>
      </c>
      <c r="L10" s="96" t="s">
        <v>194</v>
      </c>
      <c r="M10" s="96" t="s">
        <v>194</v>
      </c>
      <c r="N10" s="96" t="s">
        <v>194</v>
      </c>
      <c r="O10" s="96" t="s">
        <v>194</v>
      </c>
      <c r="P10" s="97" t="s">
        <v>194</v>
      </c>
      <c r="Q10" s="97" t="s">
        <v>194</v>
      </c>
      <c r="R10" s="97" t="s">
        <v>194</v>
      </c>
      <c r="S10" s="97" t="s">
        <v>194</v>
      </c>
      <c r="T10" s="97" t="s">
        <v>194</v>
      </c>
      <c r="U10" s="97" t="s">
        <v>194</v>
      </c>
      <c r="V10" s="97" t="s">
        <v>194</v>
      </c>
      <c r="W10" s="97" t="s">
        <v>194</v>
      </c>
      <c r="X10" s="97" t="s">
        <v>194</v>
      </c>
      <c r="Y10" s="97" t="s">
        <v>194</v>
      </c>
      <c r="Z10" s="97" t="s">
        <v>194</v>
      </c>
      <c r="AA10" s="97" t="s">
        <v>194</v>
      </c>
      <c r="AB10" s="97" t="s">
        <v>194</v>
      </c>
      <c r="AC10" s="96" t="s">
        <v>194</v>
      </c>
      <c r="AD10" s="97" t="s">
        <v>194</v>
      </c>
      <c r="AE10" s="97" t="s">
        <v>194</v>
      </c>
      <c r="AF10" s="97" t="s">
        <v>194</v>
      </c>
      <c r="AG10" s="97" t="s">
        <v>194</v>
      </c>
      <c r="AH10" s="97" t="s">
        <v>194</v>
      </c>
      <c r="AI10" s="97" t="s">
        <v>194</v>
      </c>
      <c r="AJ10" s="97" t="s">
        <v>194</v>
      </c>
      <c r="AK10" s="97" t="s">
        <v>194</v>
      </c>
      <c r="AL10" s="97" t="s">
        <v>194</v>
      </c>
      <c r="AM10" s="97" t="s">
        <v>194</v>
      </c>
      <c r="AN10" s="97" t="s">
        <v>194</v>
      </c>
      <c r="AO10" s="97" t="s">
        <v>194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s="2" customFormat="1" ht="16.5" customHeight="1">
      <c r="A11" s="164"/>
      <c r="B11" s="59" t="s">
        <v>84</v>
      </c>
      <c r="C11" s="95">
        <v>10</v>
      </c>
      <c r="D11" s="96">
        <v>1</v>
      </c>
      <c r="E11" s="96">
        <v>1</v>
      </c>
      <c r="F11" s="96" t="s">
        <v>194</v>
      </c>
      <c r="G11" s="96">
        <v>1</v>
      </c>
      <c r="H11" s="96">
        <v>1</v>
      </c>
      <c r="I11" s="96">
        <v>1</v>
      </c>
      <c r="J11" s="96">
        <v>1</v>
      </c>
      <c r="K11" s="96">
        <v>2</v>
      </c>
      <c r="L11" s="96">
        <v>1</v>
      </c>
      <c r="M11" s="96" t="s">
        <v>194</v>
      </c>
      <c r="N11" s="96" t="s">
        <v>194</v>
      </c>
      <c r="O11" s="96">
        <v>1</v>
      </c>
      <c r="P11" s="97">
        <v>5</v>
      </c>
      <c r="Q11" s="97" t="s">
        <v>194</v>
      </c>
      <c r="R11" s="97">
        <v>1</v>
      </c>
      <c r="S11" s="97" t="s">
        <v>194</v>
      </c>
      <c r="T11" s="97" t="s">
        <v>194</v>
      </c>
      <c r="U11" s="97" t="s">
        <v>194</v>
      </c>
      <c r="V11" s="97" t="s">
        <v>194</v>
      </c>
      <c r="W11" s="97">
        <v>1</v>
      </c>
      <c r="X11" s="97">
        <v>1</v>
      </c>
      <c r="Y11" s="97">
        <v>1</v>
      </c>
      <c r="Z11" s="97" t="s">
        <v>194</v>
      </c>
      <c r="AA11" s="97" t="s">
        <v>194</v>
      </c>
      <c r="AB11" s="97">
        <v>1</v>
      </c>
      <c r="AC11" s="96">
        <v>5</v>
      </c>
      <c r="AD11" s="97">
        <v>1</v>
      </c>
      <c r="AE11" s="97" t="s">
        <v>194</v>
      </c>
      <c r="AF11" s="97" t="s">
        <v>194</v>
      </c>
      <c r="AG11" s="97">
        <v>1</v>
      </c>
      <c r="AH11" s="97">
        <v>1</v>
      </c>
      <c r="AI11" s="97">
        <v>1</v>
      </c>
      <c r="AJ11" s="97" t="s">
        <v>194</v>
      </c>
      <c r="AK11" s="97">
        <v>1</v>
      </c>
      <c r="AL11" s="97" t="s">
        <v>194</v>
      </c>
      <c r="AM11" s="97" t="s">
        <v>194</v>
      </c>
      <c r="AN11" s="97" t="s">
        <v>194</v>
      </c>
      <c r="AO11" s="97" t="s">
        <v>194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s="2" customFormat="1" ht="16.5" customHeight="1">
      <c r="A12" s="4"/>
      <c r="B12" s="4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6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2" customFormat="1" ht="16.5" customHeight="1">
      <c r="A13" s="164" t="s">
        <v>86</v>
      </c>
      <c r="B13" s="58" t="s">
        <v>82</v>
      </c>
      <c r="C13" s="95">
        <v>36</v>
      </c>
      <c r="D13" s="96">
        <v>1</v>
      </c>
      <c r="E13" s="96" t="s">
        <v>194</v>
      </c>
      <c r="F13" s="96">
        <v>7</v>
      </c>
      <c r="G13" s="96">
        <v>4</v>
      </c>
      <c r="H13" s="96">
        <v>3</v>
      </c>
      <c r="I13" s="96">
        <v>5</v>
      </c>
      <c r="J13" s="96">
        <v>7</v>
      </c>
      <c r="K13" s="96">
        <v>2</v>
      </c>
      <c r="L13" s="96">
        <v>3</v>
      </c>
      <c r="M13" s="96">
        <v>1</v>
      </c>
      <c r="N13" s="96">
        <v>1</v>
      </c>
      <c r="O13" s="96">
        <v>2</v>
      </c>
      <c r="P13" s="97">
        <v>13</v>
      </c>
      <c r="Q13" s="97" t="s">
        <v>194</v>
      </c>
      <c r="R13" s="97" t="s">
        <v>194</v>
      </c>
      <c r="S13" s="97">
        <v>3</v>
      </c>
      <c r="T13" s="97">
        <v>1</v>
      </c>
      <c r="U13" s="97">
        <v>2</v>
      </c>
      <c r="V13" s="97">
        <v>2</v>
      </c>
      <c r="W13" s="97">
        <v>2</v>
      </c>
      <c r="X13" s="97" t="s">
        <v>194</v>
      </c>
      <c r="Y13" s="97">
        <v>1</v>
      </c>
      <c r="Z13" s="97" t="s">
        <v>194</v>
      </c>
      <c r="AA13" s="97">
        <v>1</v>
      </c>
      <c r="AB13" s="97">
        <v>1</v>
      </c>
      <c r="AC13" s="96">
        <v>23</v>
      </c>
      <c r="AD13" s="97">
        <v>1</v>
      </c>
      <c r="AE13" s="97" t="s">
        <v>194</v>
      </c>
      <c r="AF13" s="97">
        <v>4</v>
      </c>
      <c r="AG13" s="97">
        <v>3</v>
      </c>
      <c r="AH13" s="97">
        <v>1</v>
      </c>
      <c r="AI13" s="97">
        <v>3</v>
      </c>
      <c r="AJ13" s="97">
        <v>5</v>
      </c>
      <c r="AK13" s="97">
        <v>2</v>
      </c>
      <c r="AL13" s="97">
        <v>2</v>
      </c>
      <c r="AM13" s="97">
        <v>1</v>
      </c>
      <c r="AN13" s="97" t="s">
        <v>194</v>
      </c>
      <c r="AO13" s="97">
        <v>1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2" customFormat="1" ht="16.5" customHeight="1">
      <c r="A14" s="164"/>
      <c r="B14" s="59" t="s">
        <v>83</v>
      </c>
      <c r="C14" s="95" t="s">
        <v>194</v>
      </c>
      <c r="D14" s="96" t="s">
        <v>194</v>
      </c>
      <c r="E14" s="96" t="s">
        <v>194</v>
      </c>
      <c r="F14" s="96" t="s">
        <v>194</v>
      </c>
      <c r="G14" s="96" t="s">
        <v>194</v>
      </c>
      <c r="H14" s="96" t="s">
        <v>194</v>
      </c>
      <c r="I14" s="96" t="s">
        <v>194</v>
      </c>
      <c r="J14" s="96" t="s">
        <v>194</v>
      </c>
      <c r="K14" s="96" t="s">
        <v>194</v>
      </c>
      <c r="L14" s="96" t="s">
        <v>194</v>
      </c>
      <c r="M14" s="96" t="s">
        <v>194</v>
      </c>
      <c r="N14" s="96" t="s">
        <v>194</v>
      </c>
      <c r="O14" s="96" t="s">
        <v>194</v>
      </c>
      <c r="P14" s="97" t="s">
        <v>194</v>
      </c>
      <c r="Q14" s="97" t="s">
        <v>194</v>
      </c>
      <c r="R14" s="97" t="s">
        <v>194</v>
      </c>
      <c r="S14" s="97" t="s">
        <v>194</v>
      </c>
      <c r="T14" s="97" t="s">
        <v>194</v>
      </c>
      <c r="U14" s="97" t="s">
        <v>194</v>
      </c>
      <c r="V14" s="97" t="s">
        <v>194</v>
      </c>
      <c r="W14" s="97" t="s">
        <v>194</v>
      </c>
      <c r="X14" s="97" t="s">
        <v>194</v>
      </c>
      <c r="Y14" s="97" t="s">
        <v>194</v>
      </c>
      <c r="Z14" s="97" t="s">
        <v>194</v>
      </c>
      <c r="AA14" s="97" t="s">
        <v>194</v>
      </c>
      <c r="AB14" s="97" t="s">
        <v>194</v>
      </c>
      <c r="AC14" s="96" t="s">
        <v>194</v>
      </c>
      <c r="AD14" s="97" t="s">
        <v>194</v>
      </c>
      <c r="AE14" s="97" t="s">
        <v>194</v>
      </c>
      <c r="AF14" s="97" t="s">
        <v>194</v>
      </c>
      <c r="AG14" s="97" t="s">
        <v>194</v>
      </c>
      <c r="AH14" s="97" t="s">
        <v>194</v>
      </c>
      <c r="AI14" s="97" t="s">
        <v>194</v>
      </c>
      <c r="AJ14" s="97" t="s">
        <v>194</v>
      </c>
      <c r="AK14" s="97" t="s">
        <v>194</v>
      </c>
      <c r="AL14" s="97" t="s">
        <v>194</v>
      </c>
      <c r="AM14" s="97" t="s">
        <v>194</v>
      </c>
      <c r="AN14" s="97" t="s">
        <v>194</v>
      </c>
      <c r="AO14" s="97" t="s">
        <v>194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2" customFormat="1" ht="16.5" customHeight="1">
      <c r="A15" s="164"/>
      <c r="B15" s="59" t="s">
        <v>84</v>
      </c>
      <c r="C15" s="95">
        <v>35</v>
      </c>
      <c r="D15" s="96">
        <v>1</v>
      </c>
      <c r="E15" s="96" t="s">
        <v>194</v>
      </c>
      <c r="F15" s="96">
        <v>7</v>
      </c>
      <c r="G15" s="96">
        <v>4</v>
      </c>
      <c r="H15" s="96">
        <v>3</v>
      </c>
      <c r="I15" s="96">
        <v>5</v>
      </c>
      <c r="J15" s="96">
        <v>6</v>
      </c>
      <c r="K15" s="96">
        <v>2</v>
      </c>
      <c r="L15" s="96">
        <v>3</v>
      </c>
      <c r="M15" s="96">
        <v>1</v>
      </c>
      <c r="N15" s="96">
        <v>1</v>
      </c>
      <c r="O15" s="96">
        <v>2</v>
      </c>
      <c r="P15" s="97">
        <v>13</v>
      </c>
      <c r="Q15" s="97" t="s">
        <v>194</v>
      </c>
      <c r="R15" s="97" t="s">
        <v>194</v>
      </c>
      <c r="S15" s="97">
        <v>3</v>
      </c>
      <c r="T15" s="97">
        <v>1</v>
      </c>
      <c r="U15" s="97">
        <v>2</v>
      </c>
      <c r="V15" s="97">
        <v>2</v>
      </c>
      <c r="W15" s="97">
        <v>2</v>
      </c>
      <c r="X15" s="97" t="s">
        <v>194</v>
      </c>
      <c r="Y15" s="97">
        <v>1</v>
      </c>
      <c r="Z15" s="97" t="s">
        <v>194</v>
      </c>
      <c r="AA15" s="97">
        <v>1</v>
      </c>
      <c r="AB15" s="97">
        <v>1</v>
      </c>
      <c r="AC15" s="96">
        <v>22</v>
      </c>
      <c r="AD15" s="97">
        <v>1</v>
      </c>
      <c r="AE15" s="97" t="s">
        <v>194</v>
      </c>
      <c r="AF15" s="97">
        <v>4</v>
      </c>
      <c r="AG15" s="97">
        <v>3</v>
      </c>
      <c r="AH15" s="97">
        <v>1</v>
      </c>
      <c r="AI15" s="97">
        <v>3</v>
      </c>
      <c r="AJ15" s="97">
        <v>4</v>
      </c>
      <c r="AK15" s="97">
        <v>2</v>
      </c>
      <c r="AL15" s="97">
        <v>2</v>
      </c>
      <c r="AM15" s="97">
        <v>1</v>
      </c>
      <c r="AN15" s="97" t="s">
        <v>194</v>
      </c>
      <c r="AO15" s="97">
        <v>1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s="2" customFormat="1" ht="16.5" customHeight="1">
      <c r="A16" s="4"/>
      <c r="B16" s="4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6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s="2" customFormat="1" ht="16.5" customHeight="1">
      <c r="A17" s="164" t="s">
        <v>87</v>
      </c>
      <c r="B17" s="58" t="s">
        <v>82</v>
      </c>
      <c r="C17" s="95">
        <v>9</v>
      </c>
      <c r="D17" s="96">
        <v>1</v>
      </c>
      <c r="E17" s="96">
        <v>1</v>
      </c>
      <c r="F17" s="96" t="s">
        <v>194</v>
      </c>
      <c r="G17" s="96">
        <v>1</v>
      </c>
      <c r="H17" s="96">
        <v>2</v>
      </c>
      <c r="I17" s="96" t="s">
        <v>194</v>
      </c>
      <c r="J17" s="96">
        <v>2</v>
      </c>
      <c r="K17" s="96" t="s">
        <v>194</v>
      </c>
      <c r="L17" s="96" t="s">
        <v>194</v>
      </c>
      <c r="M17" s="96">
        <v>1</v>
      </c>
      <c r="N17" s="96" t="s">
        <v>194</v>
      </c>
      <c r="O17" s="96">
        <v>1</v>
      </c>
      <c r="P17" s="96">
        <v>3</v>
      </c>
      <c r="Q17" s="96" t="s">
        <v>194</v>
      </c>
      <c r="R17" s="96" t="s">
        <v>194</v>
      </c>
      <c r="S17" s="96" t="s">
        <v>194</v>
      </c>
      <c r="T17" s="96">
        <v>1</v>
      </c>
      <c r="U17" s="97" t="s">
        <v>194</v>
      </c>
      <c r="V17" s="97" t="s">
        <v>194</v>
      </c>
      <c r="W17" s="96">
        <v>1</v>
      </c>
      <c r="X17" s="96" t="s">
        <v>194</v>
      </c>
      <c r="Y17" s="96" t="s">
        <v>194</v>
      </c>
      <c r="Z17" s="96" t="s">
        <v>194</v>
      </c>
      <c r="AA17" s="96" t="s">
        <v>194</v>
      </c>
      <c r="AB17" s="96">
        <v>1</v>
      </c>
      <c r="AC17" s="96">
        <v>6</v>
      </c>
      <c r="AD17" s="96">
        <v>1</v>
      </c>
      <c r="AE17" s="96">
        <v>1</v>
      </c>
      <c r="AF17" s="96" t="s">
        <v>194</v>
      </c>
      <c r="AG17" s="96" t="s">
        <v>194</v>
      </c>
      <c r="AH17" s="96">
        <v>2</v>
      </c>
      <c r="AI17" s="96" t="s">
        <v>194</v>
      </c>
      <c r="AJ17" s="96">
        <v>1</v>
      </c>
      <c r="AK17" s="96" t="s">
        <v>194</v>
      </c>
      <c r="AL17" s="96" t="s">
        <v>194</v>
      </c>
      <c r="AM17" s="97">
        <v>1</v>
      </c>
      <c r="AN17" s="96" t="s">
        <v>194</v>
      </c>
      <c r="AO17" s="96" t="s">
        <v>194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s="2" customFormat="1" ht="16.5" customHeight="1">
      <c r="A18" s="164"/>
      <c r="B18" s="59" t="s">
        <v>83</v>
      </c>
      <c r="C18" s="95" t="s">
        <v>194</v>
      </c>
      <c r="D18" s="96" t="s">
        <v>194</v>
      </c>
      <c r="E18" s="96" t="s">
        <v>194</v>
      </c>
      <c r="F18" s="96" t="s">
        <v>194</v>
      </c>
      <c r="G18" s="96" t="s">
        <v>194</v>
      </c>
      <c r="H18" s="96" t="s">
        <v>194</v>
      </c>
      <c r="I18" s="96" t="s">
        <v>194</v>
      </c>
      <c r="J18" s="96" t="s">
        <v>194</v>
      </c>
      <c r="K18" s="96" t="s">
        <v>194</v>
      </c>
      <c r="L18" s="96" t="s">
        <v>194</v>
      </c>
      <c r="M18" s="96" t="s">
        <v>194</v>
      </c>
      <c r="N18" s="96" t="s">
        <v>194</v>
      </c>
      <c r="O18" s="96" t="s">
        <v>194</v>
      </c>
      <c r="P18" s="96" t="s">
        <v>194</v>
      </c>
      <c r="Q18" s="96" t="s">
        <v>194</v>
      </c>
      <c r="R18" s="96" t="s">
        <v>194</v>
      </c>
      <c r="S18" s="96" t="s">
        <v>194</v>
      </c>
      <c r="T18" s="96" t="s">
        <v>194</v>
      </c>
      <c r="U18" s="96" t="s">
        <v>194</v>
      </c>
      <c r="V18" s="96" t="s">
        <v>194</v>
      </c>
      <c r="W18" s="96" t="s">
        <v>194</v>
      </c>
      <c r="X18" s="96" t="s">
        <v>194</v>
      </c>
      <c r="Y18" s="96" t="s">
        <v>194</v>
      </c>
      <c r="Z18" s="96" t="s">
        <v>194</v>
      </c>
      <c r="AA18" s="96" t="s">
        <v>194</v>
      </c>
      <c r="AB18" s="96" t="s">
        <v>194</v>
      </c>
      <c r="AC18" s="96" t="s">
        <v>194</v>
      </c>
      <c r="AD18" s="96" t="s">
        <v>194</v>
      </c>
      <c r="AE18" s="96" t="s">
        <v>194</v>
      </c>
      <c r="AF18" s="96" t="s">
        <v>194</v>
      </c>
      <c r="AG18" s="96" t="s">
        <v>194</v>
      </c>
      <c r="AH18" s="96" t="s">
        <v>194</v>
      </c>
      <c r="AI18" s="96" t="s">
        <v>194</v>
      </c>
      <c r="AJ18" s="96" t="s">
        <v>194</v>
      </c>
      <c r="AK18" s="96" t="s">
        <v>194</v>
      </c>
      <c r="AL18" s="96" t="s">
        <v>194</v>
      </c>
      <c r="AM18" s="96" t="s">
        <v>194</v>
      </c>
      <c r="AN18" s="96" t="s">
        <v>194</v>
      </c>
      <c r="AO18" s="96" t="s">
        <v>194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s="2" customFormat="1" ht="16.5" customHeight="1" thickBot="1">
      <c r="A19" s="165"/>
      <c r="B19" s="60" t="s">
        <v>84</v>
      </c>
      <c r="C19" s="98">
        <v>7</v>
      </c>
      <c r="D19" s="99">
        <v>1</v>
      </c>
      <c r="E19" s="99">
        <v>1</v>
      </c>
      <c r="F19" s="99" t="s">
        <v>194</v>
      </c>
      <c r="G19" s="99" t="s">
        <v>194</v>
      </c>
      <c r="H19" s="99">
        <v>2</v>
      </c>
      <c r="I19" s="99" t="s">
        <v>194</v>
      </c>
      <c r="J19" s="99">
        <v>2</v>
      </c>
      <c r="K19" s="99" t="s">
        <v>194</v>
      </c>
      <c r="L19" s="99" t="s">
        <v>194</v>
      </c>
      <c r="M19" s="99" t="s">
        <v>194</v>
      </c>
      <c r="N19" s="99" t="s">
        <v>194</v>
      </c>
      <c r="O19" s="99">
        <v>1</v>
      </c>
      <c r="P19" s="99">
        <v>2</v>
      </c>
      <c r="Q19" s="99" t="s">
        <v>194</v>
      </c>
      <c r="R19" s="99" t="s">
        <v>194</v>
      </c>
      <c r="S19" s="99" t="s">
        <v>194</v>
      </c>
      <c r="T19" s="99" t="s">
        <v>194</v>
      </c>
      <c r="U19" s="99" t="s">
        <v>194</v>
      </c>
      <c r="V19" s="99" t="s">
        <v>194</v>
      </c>
      <c r="W19" s="99">
        <v>1</v>
      </c>
      <c r="X19" s="99" t="s">
        <v>194</v>
      </c>
      <c r="Y19" s="99" t="s">
        <v>194</v>
      </c>
      <c r="Z19" s="99" t="s">
        <v>194</v>
      </c>
      <c r="AA19" s="99" t="s">
        <v>194</v>
      </c>
      <c r="AB19" s="99">
        <v>1</v>
      </c>
      <c r="AC19" s="99">
        <v>5</v>
      </c>
      <c r="AD19" s="99">
        <v>1</v>
      </c>
      <c r="AE19" s="99">
        <v>1</v>
      </c>
      <c r="AF19" s="99" t="s">
        <v>194</v>
      </c>
      <c r="AG19" s="99" t="s">
        <v>194</v>
      </c>
      <c r="AH19" s="99">
        <v>2</v>
      </c>
      <c r="AI19" s="99" t="s">
        <v>194</v>
      </c>
      <c r="AJ19" s="99">
        <v>1</v>
      </c>
      <c r="AK19" s="99" t="s">
        <v>194</v>
      </c>
      <c r="AL19" s="99" t="s">
        <v>194</v>
      </c>
      <c r="AM19" s="99" t="s">
        <v>194</v>
      </c>
      <c r="AN19" s="99" t="s">
        <v>194</v>
      </c>
      <c r="AO19" s="99" t="s">
        <v>194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s="2" customFormat="1" ht="16.5" customHeight="1">
      <c r="A20" s="2" t="s">
        <v>88</v>
      </c>
      <c r="C20" s="30"/>
      <c r="D20" s="30"/>
      <c r="E20" s="30"/>
      <c r="F20" s="30"/>
      <c r="G20" s="30"/>
      <c r="H20" s="30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s="2" customFormat="1" ht="16.5" customHeight="1">
      <c r="A21" s="30" t="s">
        <v>128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ht="16.5" customHeight="1">
      <c r="L22" s="144"/>
    </row>
    <row r="23" spans="7:11" ht="16.5" customHeight="1">
      <c r="G23" s="144"/>
      <c r="K23" s="144"/>
    </row>
    <row r="24" ht="16.5" customHeight="1">
      <c r="M24" s="144"/>
    </row>
  </sheetData>
  <sheetProtection/>
  <mergeCells count="8">
    <mergeCell ref="A13:A15"/>
    <mergeCell ref="A17:A19"/>
    <mergeCell ref="AC3:AO3"/>
    <mergeCell ref="P3:Z3"/>
    <mergeCell ref="C3:O3"/>
    <mergeCell ref="A3:B4"/>
    <mergeCell ref="A5:A7"/>
    <mergeCell ref="A9:A1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1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7.50390625" defaultRowHeight="16.5" customHeight="1"/>
  <cols>
    <col min="1" max="18" width="12.25390625" style="52" customWidth="1"/>
    <col min="19" max="16384" width="7.50390625" style="52" customWidth="1"/>
  </cols>
  <sheetData>
    <row r="1" spans="1:31" s="49" customFormat="1" ht="16.5" customHeight="1">
      <c r="A1" s="48" t="s">
        <v>192</v>
      </c>
      <c r="X1" s="50"/>
      <c r="Y1" s="50"/>
      <c r="Z1" s="50"/>
      <c r="AA1" s="50"/>
      <c r="AB1" s="50"/>
      <c r="AC1" s="50"/>
      <c r="AD1" s="50"/>
      <c r="AE1" s="50"/>
    </row>
    <row r="2" spans="1:31" s="49" customFormat="1" ht="16.5" customHeight="1" thickBot="1">
      <c r="A2" s="84" t="str">
        <f>HYPERLINK("#目次!A7","目次に戻る")</f>
        <v>目次に戻る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  <c r="T2" s="51"/>
      <c r="U2" s="51"/>
      <c r="V2" s="51"/>
      <c r="W2" s="51"/>
      <c r="X2" s="50"/>
      <c r="Y2" s="50"/>
      <c r="Z2" s="50"/>
      <c r="AA2" s="50"/>
      <c r="AB2" s="50"/>
      <c r="AC2" s="50"/>
      <c r="AD2" s="50"/>
      <c r="AE2" s="50"/>
    </row>
    <row r="3" spans="1:18" s="119" customFormat="1" ht="16.5" customHeight="1">
      <c r="A3" s="168" t="s">
        <v>0</v>
      </c>
      <c r="B3" s="171" t="s">
        <v>1</v>
      </c>
      <c r="C3" s="171" t="s">
        <v>141</v>
      </c>
      <c r="D3" s="171" t="s">
        <v>142</v>
      </c>
      <c r="E3" s="174" t="s">
        <v>143</v>
      </c>
      <c r="F3" s="174"/>
      <c r="G3" s="174"/>
      <c r="H3" s="174" t="s">
        <v>144</v>
      </c>
      <c r="I3" s="174"/>
      <c r="J3" s="174"/>
      <c r="K3" s="171" t="s">
        <v>145</v>
      </c>
      <c r="L3" s="171"/>
      <c r="M3" s="171" t="s">
        <v>146</v>
      </c>
      <c r="N3" s="171"/>
      <c r="O3" s="171"/>
      <c r="P3" s="171"/>
      <c r="Q3" s="171"/>
      <c r="R3" s="176"/>
    </row>
    <row r="4" spans="1:18" s="119" customFormat="1" ht="16.5" customHeight="1">
      <c r="A4" s="169"/>
      <c r="B4" s="172"/>
      <c r="C4" s="172"/>
      <c r="D4" s="172"/>
      <c r="E4" s="172" t="s">
        <v>147</v>
      </c>
      <c r="F4" s="175" t="s">
        <v>148</v>
      </c>
      <c r="G4" s="121"/>
      <c r="H4" s="172" t="s">
        <v>149</v>
      </c>
      <c r="I4" s="172" t="s">
        <v>150</v>
      </c>
      <c r="J4" s="172" t="s">
        <v>5</v>
      </c>
      <c r="K4" s="179" t="s">
        <v>151</v>
      </c>
      <c r="L4" s="177" t="s">
        <v>152</v>
      </c>
      <c r="M4" s="178" t="s">
        <v>153</v>
      </c>
      <c r="N4" s="123"/>
      <c r="O4" s="179" t="s">
        <v>154</v>
      </c>
      <c r="P4" s="179" t="s">
        <v>155</v>
      </c>
      <c r="Q4" s="179" t="s">
        <v>156</v>
      </c>
      <c r="R4" s="178" t="s">
        <v>5</v>
      </c>
    </row>
    <row r="5" spans="1:18" s="119" customFormat="1" ht="16.5" customHeight="1" thickBot="1">
      <c r="A5" s="170"/>
      <c r="B5" s="173"/>
      <c r="C5" s="173"/>
      <c r="D5" s="173"/>
      <c r="E5" s="173"/>
      <c r="F5" s="173"/>
      <c r="G5" s="122" t="s">
        <v>157</v>
      </c>
      <c r="H5" s="173"/>
      <c r="I5" s="173"/>
      <c r="J5" s="173"/>
      <c r="K5" s="173"/>
      <c r="L5" s="170"/>
      <c r="M5" s="173"/>
      <c r="N5" s="120" t="s">
        <v>158</v>
      </c>
      <c r="O5" s="173"/>
      <c r="P5" s="173"/>
      <c r="Q5" s="173"/>
      <c r="R5" s="180"/>
    </row>
    <row r="6" spans="1:18" s="119" customFormat="1" ht="16.5" customHeight="1">
      <c r="A6" s="125" t="s">
        <v>193</v>
      </c>
      <c r="B6" s="124">
        <v>5976</v>
      </c>
      <c r="C6" s="124">
        <v>41</v>
      </c>
      <c r="D6" s="124">
        <v>228</v>
      </c>
      <c r="E6" s="124">
        <v>687</v>
      </c>
      <c r="F6" s="124">
        <v>3615</v>
      </c>
      <c r="G6" s="124">
        <v>1905</v>
      </c>
      <c r="H6" s="124">
        <v>317</v>
      </c>
      <c r="I6" s="124">
        <v>41</v>
      </c>
      <c r="J6" s="124">
        <v>3</v>
      </c>
      <c r="K6" s="124">
        <v>3</v>
      </c>
      <c r="L6" s="124">
        <v>32</v>
      </c>
      <c r="M6" s="124">
        <v>328</v>
      </c>
      <c r="N6" s="124">
        <v>316</v>
      </c>
      <c r="O6" s="124">
        <v>26</v>
      </c>
      <c r="P6" s="124">
        <v>49</v>
      </c>
      <c r="Q6" s="124">
        <v>589</v>
      </c>
      <c r="R6" s="124">
        <v>17</v>
      </c>
    </row>
    <row r="7" spans="1:18" s="119" customFormat="1" ht="16.5" customHeight="1">
      <c r="A7" s="126">
        <v>18</v>
      </c>
      <c r="B7" s="124">
        <v>5465</v>
      </c>
      <c r="C7" s="124">
        <v>39</v>
      </c>
      <c r="D7" s="124">
        <v>241</v>
      </c>
      <c r="E7" s="124">
        <v>657</v>
      </c>
      <c r="F7" s="124">
        <v>3189</v>
      </c>
      <c r="G7" s="124">
        <v>1694</v>
      </c>
      <c r="H7" s="124">
        <v>251</v>
      </c>
      <c r="I7" s="124">
        <v>47</v>
      </c>
      <c r="J7" s="124">
        <v>2</v>
      </c>
      <c r="K7" s="124">
        <v>1</v>
      </c>
      <c r="L7" s="124">
        <v>37</v>
      </c>
      <c r="M7" s="124">
        <v>339</v>
      </c>
      <c r="N7" s="124">
        <v>323</v>
      </c>
      <c r="O7" s="124">
        <v>25</v>
      </c>
      <c r="P7" s="124">
        <v>85</v>
      </c>
      <c r="Q7" s="124">
        <v>539</v>
      </c>
      <c r="R7" s="124">
        <v>13</v>
      </c>
    </row>
    <row r="8" spans="1:18" s="119" customFormat="1" ht="16.5" customHeight="1">
      <c r="A8" s="126">
        <v>19</v>
      </c>
      <c r="B8" s="124">
        <v>5378</v>
      </c>
      <c r="C8" s="124">
        <v>25</v>
      </c>
      <c r="D8" s="124">
        <v>268</v>
      </c>
      <c r="E8" s="124">
        <v>385</v>
      </c>
      <c r="F8" s="124">
        <v>3307</v>
      </c>
      <c r="G8" s="124">
        <v>1742</v>
      </c>
      <c r="H8" s="124">
        <v>364</v>
      </c>
      <c r="I8" s="124">
        <v>66</v>
      </c>
      <c r="J8" s="124">
        <v>5</v>
      </c>
      <c r="K8" s="124">
        <v>0</v>
      </c>
      <c r="L8" s="124">
        <v>44</v>
      </c>
      <c r="M8" s="124">
        <v>280</v>
      </c>
      <c r="N8" s="124">
        <v>264</v>
      </c>
      <c r="O8" s="124">
        <v>21</v>
      </c>
      <c r="P8" s="124">
        <v>62</v>
      </c>
      <c r="Q8" s="124">
        <v>539</v>
      </c>
      <c r="R8" s="124">
        <v>12</v>
      </c>
    </row>
    <row r="9" spans="1:18" s="119" customFormat="1" ht="16.5" customHeight="1">
      <c r="A9" s="126">
        <v>20</v>
      </c>
      <c r="B9" s="124">
        <v>5042</v>
      </c>
      <c r="C9" s="124">
        <v>30</v>
      </c>
      <c r="D9" s="124">
        <v>238</v>
      </c>
      <c r="E9" s="124">
        <v>451</v>
      </c>
      <c r="F9" s="124">
        <v>3066</v>
      </c>
      <c r="G9" s="124">
        <v>1781</v>
      </c>
      <c r="H9" s="124">
        <v>246</v>
      </c>
      <c r="I9" s="124">
        <v>33</v>
      </c>
      <c r="J9" s="124">
        <v>3</v>
      </c>
      <c r="K9" s="124">
        <v>0</v>
      </c>
      <c r="L9" s="124">
        <v>33</v>
      </c>
      <c r="M9" s="124">
        <v>237</v>
      </c>
      <c r="N9" s="124">
        <v>224</v>
      </c>
      <c r="O9" s="124">
        <v>12</v>
      </c>
      <c r="P9" s="124">
        <v>104</v>
      </c>
      <c r="Q9" s="124">
        <v>555</v>
      </c>
      <c r="R9" s="124">
        <v>17</v>
      </c>
    </row>
    <row r="10" spans="1:18" s="127" customFormat="1" ht="16.5" customHeight="1" thickBot="1">
      <c r="A10" s="187">
        <v>21</v>
      </c>
      <c r="B10" s="128">
        <v>4759</v>
      </c>
      <c r="C10" s="128">
        <v>21</v>
      </c>
      <c r="D10" s="128">
        <v>266</v>
      </c>
      <c r="E10" s="128">
        <v>324</v>
      </c>
      <c r="F10" s="128">
        <v>3010</v>
      </c>
      <c r="G10" s="128">
        <v>1702</v>
      </c>
      <c r="H10" s="128">
        <v>176</v>
      </c>
      <c r="I10" s="128">
        <v>61</v>
      </c>
      <c r="J10" s="128">
        <v>8</v>
      </c>
      <c r="K10" s="128">
        <v>0</v>
      </c>
      <c r="L10" s="128">
        <v>39</v>
      </c>
      <c r="M10" s="128">
        <v>230</v>
      </c>
      <c r="N10" s="128">
        <v>217</v>
      </c>
      <c r="O10" s="128">
        <v>20</v>
      </c>
      <c r="P10" s="128">
        <v>76</v>
      </c>
      <c r="Q10" s="128">
        <v>508</v>
      </c>
      <c r="R10" s="128">
        <v>20</v>
      </c>
    </row>
    <row r="11" spans="1:31" s="49" customFormat="1" ht="16.5" customHeight="1">
      <c r="A11" s="50" t="s">
        <v>159</v>
      </c>
      <c r="B11" s="52"/>
      <c r="C11" s="52"/>
      <c r="D11" s="52"/>
      <c r="E11" s="52"/>
      <c r="F11" s="52"/>
      <c r="G11" s="50"/>
      <c r="H11" s="50"/>
      <c r="I11" s="50"/>
      <c r="J11" s="50"/>
      <c r="K11" s="50"/>
      <c r="L11" s="50"/>
      <c r="M11" s="50"/>
      <c r="X11" s="50"/>
      <c r="Y11" s="50"/>
      <c r="Z11" s="50"/>
      <c r="AA11" s="50"/>
      <c r="AB11" s="50"/>
      <c r="AC11" s="50"/>
      <c r="AD11" s="50"/>
      <c r="AE11" s="50"/>
    </row>
  </sheetData>
  <sheetProtection/>
  <mergeCells count="20">
    <mergeCell ref="K3:L3"/>
    <mergeCell ref="M3:R3"/>
    <mergeCell ref="L4:L5"/>
    <mergeCell ref="M4:M5"/>
    <mergeCell ref="J4:J5"/>
    <mergeCell ref="K4:K5"/>
    <mergeCell ref="O4:O5"/>
    <mergeCell ref="P4:P5"/>
    <mergeCell ref="Q4:Q5"/>
    <mergeCell ref="R4:R5"/>
    <mergeCell ref="A3:A5"/>
    <mergeCell ref="B3:B5"/>
    <mergeCell ref="C3:C5"/>
    <mergeCell ref="D3:D5"/>
    <mergeCell ref="E3:G3"/>
    <mergeCell ref="H3:J3"/>
    <mergeCell ref="E4:E5"/>
    <mergeCell ref="F4:F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125" defaultRowHeight="16.5" customHeight="1"/>
  <cols>
    <col min="1" max="1" width="8.125" style="2" customWidth="1"/>
    <col min="2" max="16384" width="8.125" style="3" customWidth="1"/>
  </cols>
  <sheetData>
    <row r="1" spans="1:24" s="2" customFormat="1" ht="16.5" customHeight="1">
      <c r="A1" s="1" t="s">
        <v>196</v>
      </c>
      <c r="B1" s="30"/>
      <c r="C1" s="36"/>
      <c r="D1" s="36"/>
      <c r="E1" s="36"/>
      <c r="F1" s="36"/>
      <c r="G1" s="36"/>
      <c r="H1" s="36"/>
      <c r="U1" s="4"/>
      <c r="V1" s="4"/>
      <c r="W1" s="4"/>
      <c r="X1" s="4"/>
    </row>
    <row r="2" spans="1:24" s="2" customFormat="1" ht="16.5" customHeight="1" thickBot="1">
      <c r="A2" s="84" t="str">
        <f>HYPERLINK("#目次!A8","目次に戻る")</f>
        <v>目次に戻る</v>
      </c>
      <c r="B2" s="37"/>
      <c r="C2" s="30"/>
      <c r="D2" s="30"/>
      <c r="E2" s="30"/>
      <c r="F2" s="5"/>
      <c r="U2" s="4"/>
      <c r="V2" s="4"/>
      <c r="W2" s="4"/>
      <c r="X2" s="4"/>
    </row>
    <row r="3" spans="1:23" s="43" customFormat="1" ht="33" customHeight="1">
      <c r="A3" s="38" t="s">
        <v>0</v>
      </c>
      <c r="B3" s="39" t="s">
        <v>18</v>
      </c>
      <c r="C3" s="39" t="s">
        <v>40</v>
      </c>
      <c r="D3" s="39" t="s">
        <v>41</v>
      </c>
      <c r="E3" s="40" t="s">
        <v>42</v>
      </c>
      <c r="F3" s="40" t="s">
        <v>43</v>
      </c>
      <c r="G3" s="40" t="s">
        <v>53</v>
      </c>
      <c r="H3" s="40" t="s">
        <v>44</v>
      </c>
      <c r="I3" s="40" t="s">
        <v>45</v>
      </c>
      <c r="J3" s="40" t="s">
        <v>46</v>
      </c>
      <c r="K3" s="40" t="s">
        <v>47</v>
      </c>
      <c r="L3" s="40" t="s">
        <v>48</v>
      </c>
      <c r="M3" s="40" t="s">
        <v>54</v>
      </c>
      <c r="N3" s="40" t="s">
        <v>49</v>
      </c>
      <c r="O3" s="40" t="s">
        <v>50</v>
      </c>
      <c r="P3" s="40" t="s">
        <v>51</v>
      </c>
      <c r="Q3" s="40" t="s">
        <v>52</v>
      </c>
      <c r="R3" s="40" t="s">
        <v>55</v>
      </c>
      <c r="S3" s="41" t="s">
        <v>5</v>
      </c>
      <c r="T3" s="42"/>
      <c r="U3" s="42"/>
      <c r="V3" s="42"/>
      <c r="W3" s="42"/>
    </row>
    <row r="4" spans="1:24" s="2" customFormat="1" ht="16.5" customHeight="1">
      <c r="A4" s="44" t="s">
        <v>193</v>
      </c>
      <c r="B4" s="130">
        <v>174</v>
      </c>
      <c r="C4" s="131">
        <v>36</v>
      </c>
      <c r="D4" s="131">
        <v>6</v>
      </c>
      <c r="E4" s="131">
        <v>6</v>
      </c>
      <c r="F4" s="131">
        <v>9</v>
      </c>
      <c r="G4" s="131">
        <v>68</v>
      </c>
      <c r="H4" s="131">
        <v>5</v>
      </c>
      <c r="I4" s="131">
        <v>3</v>
      </c>
      <c r="J4" s="131">
        <v>0</v>
      </c>
      <c r="K4" s="131">
        <v>0</v>
      </c>
      <c r="L4" s="131">
        <v>0</v>
      </c>
      <c r="M4" s="131">
        <v>0</v>
      </c>
      <c r="N4" s="131">
        <v>0</v>
      </c>
      <c r="O4" s="131">
        <v>1</v>
      </c>
      <c r="P4" s="131">
        <v>1</v>
      </c>
      <c r="Q4" s="131">
        <v>0</v>
      </c>
      <c r="R4" s="131">
        <v>0</v>
      </c>
      <c r="S4" s="131">
        <v>39</v>
      </c>
      <c r="T4" s="45"/>
      <c r="U4" s="4"/>
      <c r="V4" s="4"/>
      <c r="W4" s="4"/>
      <c r="X4" s="4"/>
    </row>
    <row r="5" spans="1:24" s="2" customFormat="1" ht="16.5" customHeight="1">
      <c r="A5" s="129" t="s">
        <v>197</v>
      </c>
      <c r="B5" s="132">
        <v>138</v>
      </c>
      <c r="C5" s="131">
        <v>23</v>
      </c>
      <c r="D5" s="131">
        <v>8</v>
      </c>
      <c r="E5" s="131">
        <v>7</v>
      </c>
      <c r="F5" s="131">
        <v>10</v>
      </c>
      <c r="G5" s="131">
        <v>50</v>
      </c>
      <c r="H5" s="131">
        <v>0</v>
      </c>
      <c r="I5" s="131">
        <v>1</v>
      </c>
      <c r="J5" s="131">
        <v>1</v>
      </c>
      <c r="K5" s="131">
        <v>0</v>
      </c>
      <c r="L5" s="131">
        <v>1</v>
      </c>
      <c r="M5" s="131">
        <v>3</v>
      </c>
      <c r="N5" s="131">
        <v>0</v>
      </c>
      <c r="O5" s="131">
        <v>0</v>
      </c>
      <c r="P5" s="131">
        <v>0</v>
      </c>
      <c r="Q5" s="131">
        <v>0</v>
      </c>
      <c r="R5" s="131">
        <v>2</v>
      </c>
      <c r="S5" s="131">
        <v>32</v>
      </c>
      <c r="T5" s="45"/>
      <c r="U5" s="4"/>
      <c r="V5" s="4"/>
      <c r="W5" s="4"/>
      <c r="X5" s="4"/>
    </row>
    <row r="6" spans="1:24" s="2" customFormat="1" ht="16.5" customHeight="1">
      <c r="A6" s="129" t="s">
        <v>198</v>
      </c>
      <c r="B6" s="130">
        <v>124</v>
      </c>
      <c r="C6" s="131">
        <v>15</v>
      </c>
      <c r="D6" s="131">
        <v>2</v>
      </c>
      <c r="E6" s="131">
        <v>4</v>
      </c>
      <c r="F6" s="131">
        <v>5</v>
      </c>
      <c r="G6" s="131">
        <v>46</v>
      </c>
      <c r="H6" s="131">
        <v>1</v>
      </c>
      <c r="I6" s="131">
        <v>0</v>
      </c>
      <c r="J6" s="131">
        <v>1</v>
      </c>
      <c r="K6" s="131">
        <v>0</v>
      </c>
      <c r="L6" s="131">
        <v>0</v>
      </c>
      <c r="M6" s="131">
        <v>7</v>
      </c>
      <c r="N6" s="131">
        <v>0</v>
      </c>
      <c r="O6" s="131">
        <v>2</v>
      </c>
      <c r="P6" s="131">
        <v>1</v>
      </c>
      <c r="Q6" s="131">
        <v>0</v>
      </c>
      <c r="R6" s="131">
        <v>0</v>
      </c>
      <c r="S6" s="131">
        <v>40</v>
      </c>
      <c r="T6" s="45"/>
      <c r="U6" s="4"/>
      <c r="V6" s="4"/>
      <c r="W6" s="4"/>
      <c r="X6" s="4"/>
    </row>
    <row r="7" spans="1:24" s="2" customFormat="1" ht="16.5" customHeight="1">
      <c r="A7" s="129" t="s">
        <v>199</v>
      </c>
      <c r="B7" s="130">
        <v>105</v>
      </c>
      <c r="C7" s="131">
        <v>20</v>
      </c>
      <c r="D7" s="131">
        <v>4</v>
      </c>
      <c r="E7" s="131">
        <v>0</v>
      </c>
      <c r="F7" s="131">
        <v>6</v>
      </c>
      <c r="G7" s="131">
        <v>43</v>
      </c>
      <c r="H7" s="131">
        <v>0</v>
      </c>
      <c r="I7" s="131">
        <v>0</v>
      </c>
      <c r="J7" s="131">
        <v>0</v>
      </c>
      <c r="K7" s="131">
        <v>3</v>
      </c>
      <c r="L7" s="131">
        <v>0</v>
      </c>
      <c r="M7" s="131">
        <v>5</v>
      </c>
      <c r="N7" s="131">
        <v>0</v>
      </c>
      <c r="O7" s="131">
        <v>0</v>
      </c>
      <c r="P7" s="131">
        <v>0</v>
      </c>
      <c r="Q7" s="131">
        <v>0</v>
      </c>
      <c r="R7" s="131">
        <v>1</v>
      </c>
      <c r="S7" s="131">
        <v>23</v>
      </c>
      <c r="T7" s="45"/>
      <c r="U7" s="4"/>
      <c r="V7" s="4"/>
      <c r="W7" s="4"/>
      <c r="X7" s="4"/>
    </row>
    <row r="8" spans="1:24" s="25" customFormat="1" ht="16.5" customHeight="1" thickBot="1">
      <c r="A8" s="188" t="s">
        <v>178</v>
      </c>
      <c r="B8" s="133">
        <v>129</v>
      </c>
      <c r="C8" s="134">
        <v>25</v>
      </c>
      <c r="D8" s="134">
        <v>11</v>
      </c>
      <c r="E8" s="134">
        <v>7</v>
      </c>
      <c r="F8" s="134">
        <v>7</v>
      </c>
      <c r="G8" s="134">
        <v>35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1</v>
      </c>
      <c r="Q8" s="134">
        <v>0</v>
      </c>
      <c r="R8" s="134">
        <v>0</v>
      </c>
      <c r="S8" s="134">
        <v>43</v>
      </c>
      <c r="T8" s="46"/>
      <c r="U8" s="47"/>
      <c r="V8" s="47"/>
      <c r="W8" s="17"/>
      <c r="X8" s="17"/>
    </row>
    <row r="9" spans="1:24" s="2" customFormat="1" ht="16.5" customHeight="1">
      <c r="A9" s="30" t="s">
        <v>56</v>
      </c>
      <c r="B9" s="30"/>
      <c r="C9" s="30"/>
      <c r="D9" s="30"/>
      <c r="E9" s="30"/>
      <c r="U9" s="4"/>
      <c r="V9" s="4"/>
      <c r="W9" s="4"/>
      <c r="X9" s="4"/>
    </row>
    <row r="12" ht="16.5" customHeight="1">
      <c r="C12" s="145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9.00390625" style="28" customWidth="1"/>
    <col min="2" max="16384" width="9.00390625" style="3" customWidth="1"/>
  </cols>
  <sheetData>
    <row r="1" spans="1:13" s="2" customFormat="1" ht="16.5" customHeight="1">
      <c r="A1" s="29" t="s">
        <v>201</v>
      </c>
      <c r="B1" s="30"/>
      <c r="C1" s="31"/>
      <c r="D1" s="31"/>
      <c r="E1" s="31"/>
      <c r="L1" s="4"/>
      <c r="M1" s="4"/>
    </row>
    <row r="2" spans="1:13" s="2" customFormat="1" ht="16.5" customHeight="1" thickBot="1">
      <c r="A2" s="84" t="str">
        <f>HYPERLINK("#目次!A9","目次に戻る")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1" s="33" customFormat="1" ht="16.5" customHeight="1">
      <c r="A3" s="6" t="s">
        <v>0</v>
      </c>
      <c r="B3" s="32" t="s">
        <v>18</v>
      </c>
      <c r="C3" s="32" t="s">
        <v>30</v>
      </c>
      <c r="D3" s="32" t="s">
        <v>31</v>
      </c>
      <c r="E3" s="32" t="s">
        <v>32</v>
      </c>
      <c r="F3" s="32" t="s">
        <v>33</v>
      </c>
      <c r="G3" s="32" t="s">
        <v>34</v>
      </c>
      <c r="H3" s="32" t="s">
        <v>35</v>
      </c>
      <c r="I3" s="32" t="s">
        <v>36</v>
      </c>
      <c r="J3" s="32" t="s">
        <v>37</v>
      </c>
      <c r="K3" s="32" t="s">
        <v>38</v>
      </c>
    </row>
    <row r="4" spans="1:11" s="17" customFormat="1" ht="16.5" customHeight="1">
      <c r="A4" s="34" t="s">
        <v>174</v>
      </c>
      <c r="B4" s="130">
        <v>174</v>
      </c>
      <c r="C4" s="131">
        <v>21</v>
      </c>
      <c r="D4" s="131">
        <v>23</v>
      </c>
      <c r="E4" s="131">
        <v>17</v>
      </c>
      <c r="F4" s="131">
        <v>25</v>
      </c>
      <c r="G4" s="131">
        <v>15</v>
      </c>
      <c r="H4" s="131">
        <v>22</v>
      </c>
      <c r="I4" s="131">
        <v>21</v>
      </c>
      <c r="J4" s="131">
        <v>14</v>
      </c>
      <c r="K4" s="131">
        <v>16</v>
      </c>
    </row>
    <row r="5" spans="1:11" s="17" customFormat="1" ht="16.5" customHeight="1">
      <c r="A5" s="34">
        <v>18</v>
      </c>
      <c r="B5" s="130">
        <v>138</v>
      </c>
      <c r="C5" s="131">
        <v>11</v>
      </c>
      <c r="D5" s="131">
        <v>14</v>
      </c>
      <c r="E5" s="131">
        <v>13</v>
      </c>
      <c r="F5" s="131">
        <v>20</v>
      </c>
      <c r="G5" s="131">
        <v>14</v>
      </c>
      <c r="H5" s="131">
        <v>23</v>
      </c>
      <c r="I5" s="131">
        <v>18</v>
      </c>
      <c r="J5" s="131">
        <v>12</v>
      </c>
      <c r="K5" s="131">
        <v>13</v>
      </c>
    </row>
    <row r="6" spans="1:11" s="4" customFormat="1" ht="16.5" customHeight="1">
      <c r="A6" s="34">
        <v>19</v>
      </c>
      <c r="B6" s="130">
        <v>124</v>
      </c>
      <c r="C6" s="131">
        <v>4</v>
      </c>
      <c r="D6" s="131">
        <v>10</v>
      </c>
      <c r="E6" s="131">
        <v>9</v>
      </c>
      <c r="F6" s="131">
        <v>13</v>
      </c>
      <c r="G6" s="131">
        <v>12</v>
      </c>
      <c r="H6" s="131">
        <v>20</v>
      </c>
      <c r="I6" s="131">
        <v>23</v>
      </c>
      <c r="J6" s="131">
        <v>14</v>
      </c>
      <c r="K6" s="131">
        <v>19</v>
      </c>
    </row>
    <row r="7" spans="1:11" s="4" customFormat="1" ht="16.5" customHeight="1">
      <c r="A7" s="34">
        <v>20</v>
      </c>
      <c r="B7" s="130">
        <v>105</v>
      </c>
      <c r="C7" s="131">
        <v>9</v>
      </c>
      <c r="D7" s="131">
        <v>9</v>
      </c>
      <c r="E7" s="131">
        <v>7</v>
      </c>
      <c r="F7" s="131">
        <v>14</v>
      </c>
      <c r="G7" s="131">
        <v>13</v>
      </c>
      <c r="H7" s="131">
        <v>15</v>
      </c>
      <c r="I7" s="131">
        <v>15</v>
      </c>
      <c r="J7" s="131">
        <v>16</v>
      </c>
      <c r="K7" s="131">
        <v>7</v>
      </c>
    </row>
    <row r="8" spans="1:11" s="17" customFormat="1" ht="16.5" customHeight="1">
      <c r="A8" s="189">
        <v>21</v>
      </c>
      <c r="B8" s="135">
        <v>129</v>
      </c>
      <c r="C8" s="136">
        <v>13</v>
      </c>
      <c r="D8" s="136">
        <v>22</v>
      </c>
      <c r="E8" s="136">
        <v>14</v>
      </c>
      <c r="F8" s="136">
        <v>18</v>
      </c>
      <c r="G8" s="136">
        <v>12</v>
      </c>
      <c r="H8" s="136">
        <v>17</v>
      </c>
      <c r="I8" s="136">
        <v>13</v>
      </c>
      <c r="J8" s="136">
        <v>12</v>
      </c>
      <c r="K8" s="136">
        <v>8</v>
      </c>
    </row>
    <row r="9" spans="1:11" s="4" customFormat="1" ht="16.5" customHeight="1">
      <c r="A9" s="34"/>
      <c r="B9" s="130"/>
      <c r="C9" s="131"/>
      <c r="D9" s="131"/>
      <c r="E9" s="131"/>
      <c r="F9" s="131"/>
      <c r="G9" s="137"/>
      <c r="H9" s="137"/>
      <c r="I9" s="137"/>
      <c r="J9" s="137"/>
      <c r="K9" s="137"/>
    </row>
    <row r="10" spans="1:11" s="4" customFormat="1" ht="16.5" customHeight="1">
      <c r="A10" s="100" t="s">
        <v>180</v>
      </c>
      <c r="B10" s="132">
        <v>11</v>
      </c>
      <c r="C10" s="137">
        <v>2</v>
      </c>
      <c r="D10" s="137">
        <v>1</v>
      </c>
      <c r="E10" s="137">
        <v>0</v>
      </c>
      <c r="F10" s="137">
        <v>3</v>
      </c>
      <c r="G10" s="137">
        <v>2</v>
      </c>
      <c r="H10" s="137">
        <v>2</v>
      </c>
      <c r="I10" s="137">
        <v>0</v>
      </c>
      <c r="J10" s="137">
        <v>1</v>
      </c>
      <c r="K10" s="137">
        <v>0</v>
      </c>
    </row>
    <row r="11" spans="1:11" s="4" customFormat="1" ht="16.5" customHeight="1">
      <c r="A11" s="34" t="s">
        <v>6</v>
      </c>
      <c r="B11" s="132">
        <v>10</v>
      </c>
      <c r="C11" s="137">
        <v>0</v>
      </c>
      <c r="D11" s="137">
        <v>2</v>
      </c>
      <c r="E11" s="137">
        <v>1</v>
      </c>
      <c r="F11" s="137">
        <v>1</v>
      </c>
      <c r="G11" s="137">
        <v>2</v>
      </c>
      <c r="H11" s="137">
        <v>3</v>
      </c>
      <c r="I11" s="137">
        <v>1</v>
      </c>
      <c r="J11" s="137">
        <v>0</v>
      </c>
      <c r="K11" s="137">
        <v>0</v>
      </c>
    </row>
    <row r="12" spans="1:11" s="4" customFormat="1" ht="16.5" customHeight="1">
      <c r="A12" s="34" t="s">
        <v>7</v>
      </c>
      <c r="B12" s="132">
        <v>8</v>
      </c>
      <c r="C12" s="137">
        <v>1</v>
      </c>
      <c r="D12" s="137">
        <v>1</v>
      </c>
      <c r="E12" s="137">
        <v>1</v>
      </c>
      <c r="F12" s="137">
        <v>1</v>
      </c>
      <c r="G12" s="137">
        <v>1</v>
      </c>
      <c r="H12" s="137">
        <v>2</v>
      </c>
      <c r="I12" s="137">
        <v>1</v>
      </c>
      <c r="J12" s="137">
        <v>0</v>
      </c>
      <c r="K12" s="137">
        <v>0</v>
      </c>
    </row>
    <row r="13" spans="1:11" s="4" customFormat="1" ht="16.5" customHeight="1">
      <c r="A13" s="34" t="s">
        <v>8</v>
      </c>
      <c r="B13" s="132">
        <v>9</v>
      </c>
      <c r="C13" s="137">
        <v>0</v>
      </c>
      <c r="D13" s="137">
        <v>3</v>
      </c>
      <c r="E13" s="137">
        <v>1</v>
      </c>
      <c r="F13" s="137">
        <v>2</v>
      </c>
      <c r="G13" s="137">
        <v>1</v>
      </c>
      <c r="H13" s="137">
        <v>1</v>
      </c>
      <c r="I13" s="137">
        <v>0</v>
      </c>
      <c r="J13" s="137">
        <v>1</v>
      </c>
      <c r="K13" s="137">
        <v>0</v>
      </c>
    </row>
    <row r="14" spans="1:11" s="4" customFormat="1" ht="16.5" customHeight="1">
      <c r="A14" s="34" t="s">
        <v>9</v>
      </c>
      <c r="B14" s="132">
        <v>5</v>
      </c>
      <c r="C14" s="137">
        <v>0</v>
      </c>
      <c r="D14" s="137">
        <v>0</v>
      </c>
      <c r="E14" s="137">
        <v>0</v>
      </c>
      <c r="F14" s="137">
        <v>0</v>
      </c>
      <c r="G14" s="137">
        <v>1</v>
      </c>
      <c r="H14" s="137">
        <v>2</v>
      </c>
      <c r="I14" s="137">
        <v>2</v>
      </c>
      <c r="J14" s="137">
        <v>0</v>
      </c>
      <c r="K14" s="137">
        <v>0</v>
      </c>
    </row>
    <row r="15" spans="1:11" s="4" customFormat="1" ht="16.5" customHeight="1">
      <c r="A15" s="34" t="s">
        <v>10</v>
      </c>
      <c r="B15" s="132">
        <v>8</v>
      </c>
      <c r="C15" s="137">
        <v>2</v>
      </c>
      <c r="D15" s="137">
        <v>1</v>
      </c>
      <c r="E15" s="137">
        <v>0</v>
      </c>
      <c r="F15" s="137">
        <v>2</v>
      </c>
      <c r="G15" s="137">
        <v>2</v>
      </c>
      <c r="H15" s="137">
        <v>0</v>
      </c>
      <c r="I15" s="137">
        <v>1</v>
      </c>
      <c r="J15" s="137">
        <v>0</v>
      </c>
      <c r="K15" s="137">
        <v>0</v>
      </c>
    </row>
    <row r="16" spans="1:11" s="4" customFormat="1" ht="16.5" customHeight="1">
      <c r="A16" s="34" t="s">
        <v>11</v>
      </c>
      <c r="B16" s="132">
        <v>8</v>
      </c>
      <c r="C16" s="137">
        <v>1</v>
      </c>
      <c r="D16" s="137">
        <v>1</v>
      </c>
      <c r="E16" s="137">
        <v>0</v>
      </c>
      <c r="F16" s="137">
        <v>0</v>
      </c>
      <c r="G16" s="137">
        <v>0</v>
      </c>
      <c r="H16" s="137">
        <v>1</v>
      </c>
      <c r="I16" s="137">
        <v>3</v>
      </c>
      <c r="J16" s="137">
        <v>1</v>
      </c>
      <c r="K16" s="137">
        <v>1</v>
      </c>
    </row>
    <row r="17" spans="1:11" s="4" customFormat="1" ht="16.5" customHeight="1">
      <c r="A17" s="34" t="s">
        <v>12</v>
      </c>
      <c r="B17" s="132">
        <v>13</v>
      </c>
      <c r="C17" s="137">
        <v>2</v>
      </c>
      <c r="D17" s="137">
        <v>2</v>
      </c>
      <c r="E17" s="137">
        <v>2</v>
      </c>
      <c r="F17" s="137">
        <v>1</v>
      </c>
      <c r="G17" s="137">
        <v>1</v>
      </c>
      <c r="H17" s="137">
        <v>2</v>
      </c>
      <c r="I17" s="137">
        <v>3</v>
      </c>
      <c r="J17" s="137">
        <v>0</v>
      </c>
      <c r="K17" s="137">
        <v>0</v>
      </c>
    </row>
    <row r="18" spans="1:11" s="4" customFormat="1" ht="16.5" customHeight="1">
      <c r="A18" s="34" t="s">
        <v>13</v>
      </c>
      <c r="B18" s="132">
        <v>15</v>
      </c>
      <c r="C18" s="137">
        <v>1</v>
      </c>
      <c r="D18" s="137">
        <v>1</v>
      </c>
      <c r="E18" s="137">
        <v>4</v>
      </c>
      <c r="F18" s="137">
        <v>2</v>
      </c>
      <c r="G18" s="137">
        <v>0</v>
      </c>
      <c r="H18" s="137">
        <v>3</v>
      </c>
      <c r="I18" s="137">
        <v>1</v>
      </c>
      <c r="J18" s="137">
        <v>2</v>
      </c>
      <c r="K18" s="137">
        <v>1</v>
      </c>
    </row>
    <row r="19" spans="1:11" s="4" customFormat="1" ht="16.5" customHeight="1">
      <c r="A19" s="34" t="s">
        <v>14</v>
      </c>
      <c r="B19" s="132">
        <v>14</v>
      </c>
      <c r="C19" s="137">
        <v>0</v>
      </c>
      <c r="D19" s="137">
        <v>6</v>
      </c>
      <c r="E19" s="137">
        <v>1</v>
      </c>
      <c r="F19" s="137">
        <v>1</v>
      </c>
      <c r="G19" s="137">
        <v>1</v>
      </c>
      <c r="H19" s="137">
        <v>0</v>
      </c>
      <c r="I19" s="137">
        <v>0</v>
      </c>
      <c r="J19" s="137">
        <v>2</v>
      </c>
      <c r="K19" s="137">
        <v>3</v>
      </c>
    </row>
    <row r="20" spans="1:11" s="4" customFormat="1" ht="16.5" customHeight="1">
      <c r="A20" s="34" t="s">
        <v>15</v>
      </c>
      <c r="B20" s="132">
        <v>9</v>
      </c>
      <c r="C20" s="137">
        <v>1</v>
      </c>
      <c r="D20" s="137">
        <v>3</v>
      </c>
      <c r="E20" s="137">
        <v>2</v>
      </c>
      <c r="F20" s="137">
        <v>1</v>
      </c>
      <c r="G20" s="137">
        <v>0</v>
      </c>
      <c r="H20" s="137">
        <v>0</v>
      </c>
      <c r="I20" s="137">
        <v>0</v>
      </c>
      <c r="J20" s="137">
        <v>1</v>
      </c>
      <c r="K20" s="137">
        <v>1</v>
      </c>
    </row>
    <row r="21" spans="1:11" s="4" customFormat="1" ht="16.5" customHeight="1" thickBot="1">
      <c r="A21" s="35" t="s">
        <v>16</v>
      </c>
      <c r="B21" s="138">
        <v>19</v>
      </c>
      <c r="C21" s="139">
        <v>3</v>
      </c>
      <c r="D21" s="139">
        <v>1</v>
      </c>
      <c r="E21" s="139">
        <v>2</v>
      </c>
      <c r="F21" s="139">
        <v>4</v>
      </c>
      <c r="G21" s="139">
        <v>1</v>
      </c>
      <c r="H21" s="139">
        <v>1</v>
      </c>
      <c r="I21" s="139">
        <v>1</v>
      </c>
      <c r="J21" s="139">
        <v>4</v>
      </c>
      <c r="K21" s="139">
        <v>2</v>
      </c>
    </row>
    <row r="22" spans="1:13" s="2" customFormat="1" ht="16.5" customHeight="1">
      <c r="A22" s="30" t="s">
        <v>39</v>
      </c>
      <c r="B22" s="30"/>
      <c r="C22" s="30"/>
      <c r="D22" s="30"/>
      <c r="L22" s="4"/>
      <c r="M22" s="4"/>
    </row>
    <row r="23" spans="1:11" ht="16.5" customHeight="1">
      <c r="A23" s="27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PageLayoutView="0" workbookViewId="0" topLeftCell="E1">
      <selection activeCell="J9" sqref="J9"/>
    </sheetView>
  </sheetViews>
  <sheetFormatPr defaultColWidth="10.125" defaultRowHeight="16.5" customHeight="1"/>
  <cols>
    <col min="1" max="1" width="10.125" style="28" customWidth="1"/>
    <col min="2" max="16384" width="10.125" style="3" customWidth="1"/>
  </cols>
  <sheetData>
    <row r="1" s="2" customFormat="1" ht="16.5" customHeight="1">
      <c r="A1" s="1" t="s">
        <v>203</v>
      </c>
    </row>
    <row r="2" spans="1:10" s="2" customFormat="1" ht="16.5" customHeight="1" thickBot="1">
      <c r="A2" s="84" t="str">
        <f>HYPERLINK("#目次!A10","目次に戻る")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6.5" customHeight="1">
      <c r="A3" s="157" t="s">
        <v>0</v>
      </c>
      <c r="B3" s="154" t="s">
        <v>18</v>
      </c>
      <c r="C3" s="154" t="s">
        <v>19</v>
      </c>
      <c r="D3" s="154"/>
      <c r="E3" s="154"/>
      <c r="F3" s="154"/>
      <c r="G3" s="183" t="s">
        <v>28</v>
      </c>
      <c r="H3" s="183" t="s">
        <v>20</v>
      </c>
      <c r="I3" s="183" t="s">
        <v>29</v>
      </c>
      <c r="J3" s="181" t="s">
        <v>21</v>
      </c>
    </row>
    <row r="4" spans="1:10" s="2" customFormat="1" ht="16.5" customHeight="1">
      <c r="A4" s="158"/>
      <c r="B4" s="156"/>
      <c r="C4" s="22" t="s">
        <v>22</v>
      </c>
      <c r="D4" s="23" t="s">
        <v>23</v>
      </c>
      <c r="E4" s="22" t="s">
        <v>24</v>
      </c>
      <c r="F4" s="22" t="s">
        <v>25</v>
      </c>
      <c r="G4" s="184"/>
      <c r="H4" s="184"/>
      <c r="I4" s="184"/>
      <c r="J4" s="182"/>
    </row>
    <row r="5" spans="1:10" s="2" customFormat="1" ht="16.5" customHeight="1">
      <c r="A5" s="9" t="s">
        <v>204</v>
      </c>
      <c r="B5" s="130">
        <v>174</v>
      </c>
      <c r="C5" s="131">
        <v>34</v>
      </c>
      <c r="D5" s="131">
        <v>21</v>
      </c>
      <c r="E5" s="131">
        <v>1</v>
      </c>
      <c r="F5" s="131">
        <v>59</v>
      </c>
      <c r="G5" s="131">
        <v>0</v>
      </c>
      <c r="H5" s="131">
        <v>0</v>
      </c>
      <c r="I5" s="131">
        <v>55</v>
      </c>
      <c r="J5" s="131">
        <v>4</v>
      </c>
    </row>
    <row r="6" spans="1:10" s="2" customFormat="1" ht="16.5" customHeight="1">
      <c r="A6" s="9">
        <v>18</v>
      </c>
      <c r="B6" s="130">
        <v>138</v>
      </c>
      <c r="C6" s="131">
        <v>26</v>
      </c>
      <c r="D6" s="131">
        <v>21</v>
      </c>
      <c r="E6" s="131">
        <v>3</v>
      </c>
      <c r="F6" s="131">
        <v>52</v>
      </c>
      <c r="G6" s="131">
        <v>0</v>
      </c>
      <c r="H6" s="131">
        <v>0</v>
      </c>
      <c r="I6" s="131">
        <v>36</v>
      </c>
      <c r="J6" s="131">
        <v>0</v>
      </c>
    </row>
    <row r="7" spans="1:10" s="2" customFormat="1" ht="16.5" customHeight="1">
      <c r="A7" s="9">
        <v>19</v>
      </c>
      <c r="B7" s="130">
        <v>124</v>
      </c>
      <c r="C7" s="131">
        <v>27</v>
      </c>
      <c r="D7" s="131">
        <v>14</v>
      </c>
      <c r="E7" s="131">
        <v>4</v>
      </c>
      <c r="F7" s="131">
        <v>42</v>
      </c>
      <c r="G7" s="131">
        <v>0</v>
      </c>
      <c r="H7" s="131">
        <v>0</v>
      </c>
      <c r="I7" s="131">
        <v>36</v>
      </c>
      <c r="J7" s="131">
        <v>1</v>
      </c>
    </row>
    <row r="8" spans="1:10" s="2" customFormat="1" ht="16.5" customHeight="1">
      <c r="A8" s="9">
        <v>20</v>
      </c>
      <c r="B8" s="130">
        <v>105</v>
      </c>
      <c r="C8" s="131">
        <v>9</v>
      </c>
      <c r="D8" s="131">
        <v>19</v>
      </c>
      <c r="E8" s="131">
        <v>1</v>
      </c>
      <c r="F8" s="131">
        <v>40</v>
      </c>
      <c r="G8" s="131">
        <v>0</v>
      </c>
      <c r="H8" s="131">
        <v>0</v>
      </c>
      <c r="I8" s="131">
        <v>33</v>
      </c>
      <c r="J8" s="131">
        <v>3</v>
      </c>
    </row>
    <row r="9" spans="1:10" s="25" customFormat="1" ht="16.5" customHeight="1">
      <c r="A9" s="190">
        <v>21</v>
      </c>
      <c r="B9" s="135">
        <v>129</v>
      </c>
      <c r="C9" s="136">
        <v>22</v>
      </c>
      <c r="D9" s="136">
        <v>17</v>
      </c>
      <c r="E9" s="136">
        <v>6</v>
      </c>
      <c r="F9" s="136">
        <v>47</v>
      </c>
      <c r="G9" s="136">
        <v>0</v>
      </c>
      <c r="H9" s="136">
        <v>0</v>
      </c>
      <c r="I9" s="136">
        <v>36</v>
      </c>
      <c r="J9" s="136">
        <v>1</v>
      </c>
    </row>
    <row r="10" spans="1:10" s="2" customFormat="1" ht="16.5" customHeight="1">
      <c r="A10" s="9"/>
      <c r="B10" s="132"/>
      <c r="C10" s="137"/>
      <c r="D10" s="137"/>
      <c r="E10" s="137"/>
      <c r="F10" s="137"/>
      <c r="G10" s="137"/>
      <c r="H10" s="137"/>
      <c r="I10" s="137"/>
      <c r="J10" s="137"/>
    </row>
    <row r="11" spans="1:10" s="2" customFormat="1" ht="16.5" customHeight="1">
      <c r="A11" s="101" t="s">
        <v>180</v>
      </c>
      <c r="B11" s="132">
        <v>11</v>
      </c>
      <c r="C11" s="137">
        <v>2</v>
      </c>
      <c r="D11" s="137">
        <v>0</v>
      </c>
      <c r="E11" s="137">
        <v>1</v>
      </c>
      <c r="F11" s="137">
        <v>7</v>
      </c>
      <c r="G11" s="137">
        <v>0</v>
      </c>
      <c r="H11" s="137">
        <v>0</v>
      </c>
      <c r="I11" s="137">
        <v>1</v>
      </c>
      <c r="J11" s="137">
        <v>0</v>
      </c>
    </row>
    <row r="12" spans="1:10" s="2" customFormat="1" ht="16.5" customHeight="1">
      <c r="A12" s="9" t="s">
        <v>6</v>
      </c>
      <c r="B12" s="132">
        <v>10</v>
      </c>
      <c r="C12" s="137">
        <v>5</v>
      </c>
      <c r="D12" s="137">
        <v>1</v>
      </c>
      <c r="E12" s="137">
        <v>0</v>
      </c>
      <c r="F12" s="137">
        <v>3</v>
      </c>
      <c r="G12" s="137">
        <v>0</v>
      </c>
      <c r="H12" s="137">
        <v>0</v>
      </c>
      <c r="I12" s="137">
        <v>1</v>
      </c>
      <c r="J12" s="137">
        <v>0</v>
      </c>
    </row>
    <row r="13" spans="1:10" s="2" customFormat="1" ht="16.5" customHeight="1">
      <c r="A13" s="9" t="s">
        <v>7</v>
      </c>
      <c r="B13" s="132">
        <v>8</v>
      </c>
      <c r="C13" s="137">
        <v>2</v>
      </c>
      <c r="D13" s="137">
        <v>1</v>
      </c>
      <c r="E13" s="137">
        <v>2</v>
      </c>
      <c r="F13" s="137">
        <v>3</v>
      </c>
      <c r="G13" s="137">
        <v>0</v>
      </c>
      <c r="H13" s="137">
        <v>0</v>
      </c>
      <c r="I13" s="137">
        <v>0</v>
      </c>
      <c r="J13" s="137">
        <v>0</v>
      </c>
    </row>
    <row r="14" spans="1:10" s="2" customFormat="1" ht="16.5" customHeight="1">
      <c r="A14" s="9" t="s">
        <v>8</v>
      </c>
      <c r="B14" s="132">
        <v>9</v>
      </c>
      <c r="C14" s="137">
        <v>0</v>
      </c>
      <c r="D14" s="137">
        <v>1</v>
      </c>
      <c r="E14" s="137">
        <v>0</v>
      </c>
      <c r="F14" s="137">
        <v>4</v>
      </c>
      <c r="G14" s="137">
        <v>0</v>
      </c>
      <c r="H14" s="137">
        <v>0</v>
      </c>
      <c r="I14" s="137">
        <v>4</v>
      </c>
      <c r="J14" s="137">
        <v>0</v>
      </c>
    </row>
    <row r="15" spans="1:10" s="2" customFormat="1" ht="16.5" customHeight="1">
      <c r="A15" s="9" t="s">
        <v>9</v>
      </c>
      <c r="B15" s="132">
        <v>5</v>
      </c>
      <c r="C15" s="137">
        <v>2</v>
      </c>
      <c r="D15" s="137">
        <v>1</v>
      </c>
      <c r="E15" s="137">
        <v>0</v>
      </c>
      <c r="F15" s="137">
        <v>1</v>
      </c>
      <c r="G15" s="137">
        <v>0</v>
      </c>
      <c r="H15" s="137">
        <v>0</v>
      </c>
      <c r="I15" s="137">
        <v>1</v>
      </c>
      <c r="J15" s="137">
        <v>0</v>
      </c>
    </row>
    <row r="16" spans="1:10" s="2" customFormat="1" ht="16.5" customHeight="1">
      <c r="A16" s="9" t="s">
        <v>10</v>
      </c>
      <c r="B16" s="132">
        <v>8</v>
      </c>
      <c r="C16" s="137">
        <v>2</v>
      </c>
      <c r="D16" s="137">
        <v>1</v>
      </c>
      <c r="E16" s="137">
        <v>0</v>
      </c>
      <c r="F16" s="137">
        <v>4</v>
      </c>
      <c r="G16" s="137">
        <v>0</v>
      </c>
      <c r="H16" s="137">
        <v>0</v>
      </c>
      <c r="I16" s="137">
        <v>1</v>
      </c>
      <c r="J16" s="137">
        <v>0</v>
      </c>
    </row>
    <row r="17" spans="1:10" s="2" customFormat="1" ht="16.5" customHeight="1">
      <c r="A17" s="9" t="s">
        <v>11</v>
      </c>
      <c r="B17" s="132">
        <v>8</v>
      </c>
      <c r="C17" s="137">
        <v>1</v>
      </c>
      <c r="D17" s="137">
        <v>3</v>
      </c>
      <c r="E17" s="137">
        <v>0</v>
      </c>
      <c r="F17" s="137">
        <v>2</v>
      </c>
      <c r="G17" s="137">
        <v>0</v>
      </c>
      <c r="H17" s="137">
        <v>0</v>
      </c>
      <c r="I17" s="137">
        <v>1</v>
      </c>
      <c r="J17" s="137">
        <v>1</v>
      </c>
    </row>
    <row r="18" spans="1:10" s="2" customFormat="1" ht="16.5" customHeight="1">
      <c r="A18" s="9" t="s">
        <v>12</v>
      </c>
      <c r="B18" s="132">
        <v>13</v>
      </c>
      <c r="C18" s="137">
        <v>3</v>
      </c>
      <c r="D18" s="137">
        <v>3</v>
      </c>
      <c r="E18" s="137">
        <v>0</v>
      </c>
      <c r="F18" s="137">
        <v>5</v>
      </c>
      <c r="G18" s="137">
        <v>0</v>
      </c>
      <c r="H18" s="137">
        <v>0</v>
      </c>
      <c r="I18" s="137">
        <v>2</v>
      </c>
      <c r="J18" s="137">
        <v>0</v>
      </c>
    </row>
    <row r="19" spans="1:10" s="2" customFormat="1" ht="16.5" customHeight="1">
      <c r="A19" s="9" t="s">
        <v>13</v>
      </c>
      <c r="B19" s="132">
        <v>15</v>
      </c>
      <c r="C19" s="137">
        <v>2</v>
      </c>
      <c r="D19" s="137">
        <v>3</v>
      </c>
      <c r="E19" s="137">
        <v>0</v>
      </c>
      <c r="F19" s="137">
        <v>3</v>
      </c>
      <c r="G19" s="137">
        <v>0</v>
      </c>
      <c r="H19" s="137">
        <v>0</v>
      </c>
      <c r="I19" s="137">
        <v>7</v>
      </c>
      <c r="J19" s="137">
        <v>0</v>
      </c>
    </row>
    <row r="20" spans="1:10" s="2" customFormat="1" ht="16.5" customHeight="1">
      <c r="A20" s="9" t="s">
        <v>14</v>
      </c>
      <c r="B20" s="132">
        <v>14</v>
      </c>
      <c r="C20" s="137">
        <v>1</v>
      </c>
      <c r="D20" s="137">
        <v>0</v>
      </c>
      <c r="E20" s="137">
        <v>0</v>
      </c>
      <c r="F20" s="137">
        <v>3</v>
      </c>
      <c r="G20" s="137">
        <v>0</v>
      </c>
      <c r="H20" s="137">
        <v>0</v>
      </c>
      <c r="I20" s="137">
        <v>10</v>
      </c>
      <c r="J20" s="137">
        <v>0</v>
      </c>
    </row>
    <row r="21" spans="1:10" s="2" customFormat="1" ht="16.5" customHeight="1">
      <c r="A21" s="9" t="s">
        <v>15</v>
      </c>
      <c r="B21" s="132">
        <v>9</v>
      </c>
      <c r="C21" s="137">
        <v>0</v>
      </c>
      <c r="D21" s="137">
        <v>1</v>
      </c>
      <c r="E21" s="137">
        <v>0</v>
      </c>
      <c r="F21" s="137">
        <v>3</v>
      </c>
      <c r="G21" s="137">
        <v>0</v>
      </c>
      <c r="H21" s="137">
        <v>0</v>
      </c>
      <c r="I21" s="137">
        <v>6</v>
      </c>
      <c r="J21" s="137">
        <v>0</v>
      </c>
    </row>
    <row r="22" spans="1:10" s="2" customFormat="1" ht="16.5" customHeight="1" thickBot="1">
      <c r="A22" s="26" t="s">
        <v>16</v>
      </c>
      <c r="B22" s="138">
        <v>19</v>
      </c>
      <c r="C22" s="139">
        <v>2</v>
      </c>
      <c r="D22" s="139">
        <v>2</v>
      </c>
      <c r="E22" s="139">
        <v>3</v>
      </c>
      <c r="F22" s="139">
        <v>9</v>
      </c>
      <c r="G22" s="139">
        <v>0</v>
      </c>
      <c r="H22" s="139">
        <v>0</v>
      </c>
      <c r="I22" s="139">
        <v>3</v>
      </c>
      <c r="J22" s="139">
        <v>0</v>
      </c>
    </row>
    <row r="23" spans="1:6" s="2" customFormat="1" ht="16.5" customHeight="1">
      <c r="A23" s="4" t="s">
        <v>26</v>
      </c>
      <c r="B23" s="4"/>
      <c r="C23" s="4"/>
      <c r="D23" s="4"/>
      <c r="E23" s="4"/>
      <c r="F23" s="4"/>
    </row>
    <row r="24" s="2" customFormat="1" ht="16.5" customHeight="1">
      <c r="A24" s="2" t="s">
        <v>27</v>
      </c>
    </row>
    <row r="25" spans="1:10" ht="16.5" customHeight="1">
      <c r="A25" s="27"/>
      <c r="B25" s="2"/>
      <c r="C25" s="2"/>
      <c r="D25" s="2"/>
      <c r="E25" s="2"/>
      <c r="F25" s="2"/>
      <c r="G25" s="2"/>
      <c r="H25" s="2"/>
      <c r="I25" s="2"/>
      <c r="J25" s="2"/>
    </row>
    <row r="26" spans="1:10" ht="16.5" customHeight="1">
      <c r="A26" s="27"/>
      <c r="B26" s="2"/>
      <c r="C26" s="2"/>
      <c r="D26" s="2"/>
      <c r="E26" s="2"/>
      <c r="F26" s="2"/>
      <c r="G26" s="2"/>
      <c r="H26" s="2"/>
      <c r="I26" s="2"/>
      <c r="J26" s="2"/>
    </row>
  </sheetData>
  <sheetProtection/>
  <mergeCells count="7">
    <mergeCell ref="J3:J4"/>
    <mergeCell ref="A3:A4"/>
    <mergeCell ref="B3:B4"/>
    <mergeCell ref="C3:F3"/>
    <mergeCell ref="G3:G4"/>
    <mergeCell ref="H3:H4"/>
    <mergeCell ref="I3:I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2007-08-14T04:45:11Z</dcterms:created>
  <dcterms:modified xsi:type="dcterms:W3CDTF">2011-04-18T02:11:10Z</dcterms:modified>
  <cp:category/>
  <cp:version/>
  <cp:contentType/>
  <cp:contentStatus/>
</cp:coreProperties>
</file>