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10" windowHeight="8400" activeTab="0"/>
  </bookViews>
  <sheets>
    <sheet name="目次" sheetId="1" r:id="rId1"/>
    <sheet name="123" sheetId="2" r:id="rId2"/>
    <sheet name="124" sheetId="3" r:id="rId3"/>
    <sheet name="125" sheetId="4" r:id="rId4"/>
    <sheet name="126" sheetId="5" r:id="rId5"/>
    <sheet name="127" sheetId="6" r:id="rId6"/>
    <sheet name="128" sheetId="7" r:id="rId7"/>
    <sheet name="129" sheetId="8" r:id="rId8"/>
    <sheet name="130" sheetId="9" r:id="rId9"/>
  </sheets>
  <definedNames/>
  <calcPr fullCalcOnLoad="1"/>
</workbook>
</file>

<file path=xl/sharedStrings.xml><?xml version="1.0" encoding="utf-8"?>
<sst xmlns="http://schemas.openxmlformats.org/spreadsheetml/2006/main" count="301" uniqueCount="191">
  <si>
    <t>(単位　金額　千円）</t>
  </si>
  <si>
    <t>年度</t>
  </si>
  <si>
    <t>被保険者数</t>
  </si>
  <si>
    <t>認定者数</t>
  </si>
  <si>
    <t>受給者数</t>
  </si>
  <si>
    <t>保険給付諸費</t>
  </si>
  <si>
    <t>総数</t>
  </si>
  <si>
    <t>要支援</t>
  </si>
  <si>
    <t>要介護１</t>
  </si>
  <si>
    <r>
      <t>要介護２</t>
    </r>
  </si>
  <si>
    <r>
      <t>要介護３</t>
    </r>
  </si>
  <si>
    <r>
      <t>要介護４</t>
    </r>
  </si>
  <si>
    <r>
      <t>要介護５</t>
    </r>
  </si>
  <si>
    <t>総数</t>
  </si>
  <si>
    <t>居宅</t>
  </si>
  <si>
    <t>施設</t>
  </si>
  <si>
    <t>総額</t>
  </si>
  <si>
    <t>審査支払手数料</t>
  </si>
  <si>
    <t/>
  </si>
  <si>
    <t>資料　介護保険分野</t>
  </si>
  <si>
    <t>医療扶助</t>
  </si>
  <si>
    <t>出産扶助</t>
  </si>
  <si>
    <t>生業扶助</t>
  </si>
  <si>
    <t>葬祭扶助</t>
  </si>
  <si>
    <t>保護施設事務費
及び委託事務費</t>
  </si>
  <si>
    <t>資料　生活援護分野</t>
  </si>
  <si>
    <t>総額</t>
  </si>
  <si>
    <t>生活扶助</t>
  </si>
  <si>
    <t>住宅扶助</t>
  </si>
  <si>
    <t>教育扶助</t>
  </si>
  <si>
    <t>介護扶助</t>
  </si>
  <si>
    <t>被保護１）</t>
  </si>
  <si>
    <t>保護率２）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</si>
  <si>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</si>
  <si>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</si>
  <si>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</si>
  <si>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</si>
  <si>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</si>
  <si>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</si>
  <si>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</si>
  <si>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</si>
  <si>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</si>
  <si>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世帯</t>
  </si>
  <si>
    <t>人員</t>
  </si>
  <si>
    <t>人員</t>
  </si>
  <si>
    <t>世帯</t>
  </si>
  <si>
    <t>救護・更正</t>
  </si>
  <si>
    <t>授産</t>
  </si>
  <si>
    <t>世帯</t>
  </si>
  <si>
    <t>人員</t>
  </si>
  <si>
    <t>注</t>
  </si>
  <si>
    <t>１）保護停止中の世帯，人員を含む。</t>
  </si>
  <si>
    <t>２）保護率算定の基礎人口は，東京都総務局統計部人口統計課「東京都の人口（推計）」による。</t>
  </si>
  <si>
    <t>年度分については，各年度月平均世帯，人員である。</t>
  </si>
  <si>
    <t>資料</t>
  </si>
  <si>
    <t>生活援護分野</t>
  </si>
  <si>
    <t>（各年３月１日現在）</t>
  </si>
  <si>
    <t>年次</t>
  </si>
  <si>
    <t>区立</t>
  </si>
  <si>
    <t>私立</t>
  </si>
  <si>
    <t>園数</t>
  </si>
  <si>
    <t>園児数</t>
  </si>
  <si>
    <t>０歳児</t>
  </si>
  <si>
    <t>１</t>
  </si>
  <si>
    <t>２</t>
  </si>
  <si>
    <t>３</t>
  </si>
  <si>
    <t>４歳以上</t>
  </si>
  <si>
    <t>注　1）　０歳児，３歳児，４歳児については，当該児保育を実施している保育園数。</t>
  </si>
  <si>
    <t>資料　保育園・幼稚園分野</t>
  </si>
  <si>
    <t>（各年４月１日現在）</t>
  </si>
  <si>
    <t>視覚</t>
  </si>
  <si>
    <t>肢体不自由</t>
  </si>
  <si>
    <t>内部</t>
  </si>
  <si>
    <t>上肢</t>
  </si>
  <si>
    <t>下肢</t>
  </si>
  <si>
    <t>体幹</t>
  </si>
  <si>
    <t>脳原性麻痺</t>
  </si>
  <si>
    <t>聴覚・
平衡機能</t>
  </si>
  <si>
    <t>音声言語</t>
  </si>
  <si>
    <t>注　本表は区内現住者及び身体障害者施設入居者の統計である。</t>
  </si>
  <si>
    <t>資料　保健福祉部「中野区保健福祉部事業概要」</t>
  </si>
  <si>
    <t>(単位　金額　千円）</t>
  </si>
  <si>
    <t>敬老祝品支給件数
（100歳以上）</t>
  </si>
  <si>
    <t>高齢者福祉手当</t>
  </si>
  <si>
    <t>支給件数</t>
  </si>
  <si>
    <t>支給総金額</t>
  </si>
  <si>
    <t>年度</t>
  </si>
  <si>
    <t>拠出制年金</t>
  </si>
  <si>
    <t>無拠出制
年金</t>
  </si>
  <si>
    <t>福祉年金</t>
  </si>
  <si>
    <t>老齢給付</t>
  </si>
  <si>
    <t>障害給付</t>
  </si>
  <si>
    <t>遺族給付</t>
  </si>
  <si>
    <t>老齢
福祉</t>
  </si>
  <si>
    <t>老齢
基礎</t>
  </si>
  <si>
    <t>老齢</t>
  </si>
  <si>
    <t>通算
老齢</t>
  </si>
  <si>
    <t>障害
基礎</t>
  </si>
  <si>
    <t>遺族
基礎</t>
  </si>
  <si>
    <t>母子</t>
  </si>
  <si>
    <t>遺児</t>
  </si>
  <si>
    <t>寡婦</t>
  </si>
  <si>
    <t>総数</t>
  </si>
  <si>
    <t>総数</t>
  </si>
  <si>
    <t>障害
（旧法）</t>
  </si>
  <si>
    <t>死亡
一時金</t>
  </si>
  <si>
    <t>資料　戸籍住民分野</t>
  </si>
  <si>
    <t>（単位　金額　千円）</t>
  </si>
  <si>
    <t>被保険者
世帯数</t>
  </si>
  <si>
    <t>受診件数</t>
  </si>
  <si>
    <t>受診率（％）</t>
  </si>
  <si>
    <t>費用額</t>
  </si>
  <si>
    <t>保険者
負担分</t>
  </si>
  <si>
    <t>被保険者
負担分</t>
  </si>
  <si>
    <t>他法負担分</t>
  </si>
  <si>
    <t>薬剤一部負担分</t>
  </si>
  <si>
    <t>他法優先</t>
  </si>
  <si>
    <t>国保優先</t>
  </si>
  <si>
    <t>-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</si>
  <si>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</si>
  <si>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</si>
  <si>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</si>
  <si>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</si>
  <si>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</si>
  <si>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</si>
  <si>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</si>
  <si>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</si>
  <si>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</si>
  <si>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注</t>
  </si>
  <si>
    <t>受診件数，受診率，費用額は老人分を除く数値。</t>
  </si>
  <si>
    <t>受診率＝</t>
  </si>
  <si>
    <t>受診件数（老人を除く）</t>
  </si>
  <si>
    <t>被保険者世帯数，被保険者数，受診件数の各年度の数字は平均値。</t>
  </si>
  <si>
    <t>被保険者数（老人を除く）</t>
  </si>
  <si>
    <t>資料</t>
  </si>
  <si>
    <t>保険医療分野</t>
  </si>
  <si>
    <t>表番号</t>
  </si>
  <si>
    <t>統計名</t>
  </si>
  <si>
    <t>社会福祉</t>
  </si>
  <si>
    <t>　　　　　　－</t>
  </si>
  <si>
    <t>特定入所者介護
サービス等給付</t>
  </si>
  <si>
    <t>居宅
サービス等給付</t>
  </si>
  <si>
    <t>施設介護
サービス等給付</t>
  </si>
  <si>
    <t>高額介護
サービス等給付</t>
  </si>
  <si>
    <t>要支援１</t>
  </si>
  <si>
    <t>要支援２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</si>
  <si>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</si>
  <si>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</si>
  <si>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</si>
  <si>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</si>
  <si>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</si>
  <si>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１０</t>
  </si>
  <si>
    <t xml:space="preserve">   １１</t>
  </si>
  <si>
    <t xml:space="preserve">   １２</t>
  </si>
  <si>
    <t xml:space="preserve">    ２</t>
  </si>
  <si>
    <t xml:space="preserve">    ３</t>
  </si>
  <si>
    <t>資料　福祉推進分野</t>
  </si>
  <si>
    <t>（）内は老人を除く被保険者数。</t>
  </si>
  <si>
    <t>注）被保険者数，認定者数,受給者数の各年度の数字は平均値。</t>
  </si>
  <si>
    <t>国民年金支給状況（平成17～平成21年度）</t>
  </si>
  <si>
    <t>平成１７年度</t>
  </si>
  <si>
    <t>１２３．国民年金支給状況（平成１７～平成２１年度）</t>
  </si>
  <si>
    <t>-</t>
  </si>
  <si>
    <t>-</t>
  </si>
  <si>
    <r>
      <t>敬老祝品及び高齢者福祉手当支給状況（平成17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</si>
  <si>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１２４．敬老祝品及び高齢者福祉手当支給状況（平成１７～平成２１年度）</t>
  </si>
  <si>
    <t>注　高齢者福祉手当は、平成１５年３月をもって事業廃止。最終支給が１５年４月。</t>
  </si>
  <si>
    <r>
      <t>身体障害者手帳所持者の状況（平成18</t>
    </r>
    <r>
      <rPr>
        <sz val="11"/>
        <rFont val="ＭＳ Ｐゴシック"/>
        <family val="3"/>
      </rPr>
      <t>～平成22年）</t>
    </r>
  </si>
  <si>
    <t>平成１８年</t>
  </si>
  <si>
    <t>１２５．身体障害者手帳所持状況（平成１８～平成２２年）</t>
  </si>
  <si>
    <t xml:space="preserve">     重複障害を有する者については部位ごとに計上しているため、総数は手帳の所持者数と異なる。</t>
  </si>
  <si>
    <r>
      <t>保育園の概況 （平成18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 ）</t>
    </r>
  </si>
  <si>
    <t>１２６．保育園の概況 （平成１８～平成２２年 ）</t>
  </si>
  <si>
    <r>
      <t>国民健康保険の状況（平成17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</si>
  <si>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１２７．国民健康保険の状況（平成１７～平成２１年度）</t>
  </si>
  <si>
    <t>１８</t>
  </si>
  <si>
    <t>１９</t>
  </si>
  <si>
    <t>２０</t>
  </si>
  <si>
    <t>２１</t>
  </si>
  <si>
    <t>２１年３月</t>
  </si>
  <si>
    <t>２２年１月</t>
  </si>
  <si>
    <r>
      <t>介護保険の状況（平成17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</si>
  <si>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21年4月</t>
  </si>
  <si>
    <t>22年1月</t>
  </si>
  <si>
    <t>１２８．介護保険の状況（平成１７～平成２１年度）</t>
  </si>
  <si>
    <r>
      <t>扶助の種類別被保護世帯数及び人員（平成17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</si>
  <si>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２１年４月</t>
  </si>
  <si>
    <t>１２９．扶助の種類別被保護世帯数及び人員（平成１７～平成２１年度）</t>
  </si>
  <si>
    <r>
      <t>扶助の種類別生活保護費（平成17</t>
    </r>
    <r>
      <rPr>
        <sz val="11"/>
        <rFont val="ＭＳ Ｐゴシック"/>
        <family val="3"/>
      </rPr>
      <t>～平成21年度）</t>
    </r>
  </si>
  <si>
    <t>１３０．扶助の種類別生活保護費（平成１７～平成２１年度）</t>
  </si>
  <si>
    <t xml:space="preserve">10 970 004    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</si>
</sst>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###\ ###\ ##0\)"/>
    <numFmt numFmtId="178" formatCode="0.00_);[Red]\(0.00\)"/>
    <numFmt numFmtId="179" formatCode="0;&quot;△ &quot;0"/>
    <numFmt numFmtId="180" formatCode="###\ ###\ ;###0;&quot;- &quot;;@"/>
    <numFmt numFmtId="181" formatCode="###\ ###\ ##0\ "/>
    <numFmt numFmtId="182" formatCode="###\ ;###0;&quot;-  &quot;;@"/>
    <numFmt numFmtId="183" formatCode="###\ ###\ ;###0;&quot;   - &quot;;@"/>
    <numFmt numFmtId="184" formatCode="###\ ###\ \ \ ;###0;&quot;　　-   　　&quot;;@\ "/>
    <numFmt numFmtId="185" formatCode="###\ ##0.#\ \ "/>
    <numFmt numFmtId="186" formatCode="###\ ###\ ##0\ \ \ "/>
    <numFmt numFmtId="187" formatCode="###\ ###\ \ \ "/>
    <numFmt numFmtId="188" formatCode="###\ ##.#\ \ "/>
    <numFmt numFmtId="189" formatCode="0.0_);[Red]\(0.0\)"/>
    <numFmt numFmtId="190" formatCode="###\ ###\ ###\ \ \ \ \ ;###0;&quot;-     &quot;;@"/>
    <numFmt numFmtId="191" formatCode="###\ ###\ ###\ \ \ \ \ ;###;&quot;-     &quot;;@"/>
    <numFmt numFmtId="192" formatCode="#\ ###\ ###\ ;###0;&quot;-  &quot;;@"/>
    <numFmt numFmtId="193" formatCode="###\ ###\ ##0\ \ "/>
    <numFmt numFmtId="194" formatCode="###\ ###\ ###\ \ \ ;###0;&quot;-   &quot;;@"/>
    <numFmt numFmtId="195" formatCode="#\ ###\ ###\ ;###0;&quot;-   &quot;;@"/>
    <numFmt numFmtId="196" formatCode="0.0_ "/>
    <numFmt numFmtId="197" formatCode="#,##0.00_ "/>
    <numFmt numFmtId="198" formatCode="0.00_ "/>
    <numFmt numFmtId="199" formatCode="_ * #,##0.0_ ;_ * \-#,##0.0_ ;_ * &quot;-&quot;?_ ;_ @_ "/>
    <numFmt numFmtId="200" formatCode="###\ ###\ ###\ ;###0;&quot;-     &quot;;@"/>
    <numFmt numFmtId="201" formatCode="###\ ###\ ###\ \ \ ;###0;&quot;-     &quot;;@"/>
    <numFmt numFmtId="202" formatCode="###\ ###\ ###\ \ \ \ ;###0;&quot;-     &quot;;@"/>
    <numFmt numFmtId="203" formatCode="###\ ###\ ###\ \ ;###;&quot;-     &quot;;@"/>
    <numFmt numFmtId="204" formatCode="###\ ###\ ###\ \ ;###;&quot;-  &quot;;@"/>
    <numFmt numFmtId="205" formatCode="&quot;表に移動&quot;"/>
    <numFmt numFmtId="206" formatCode="###\ ###\ ##"/>
    <numFmt numFmtId="207" formatCode="#"/>
    <numFmt numFmtId="208" formatCode="###\ ###\ ###\ ##0"/>
    <numFmt numFmtId="209" formatCode="###\ ###\ ###\ ##0;;&quot;-&quot;"/>
    <numFmt numFmtId="210" formatCode="0_ "/>
    <numFmt numFmtId="211" formatCode="_ * #\ ##0_ ;_ * \-#\ ##0_ ;_ * &quot;-&quot;_ ;_ @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92" fontId="0" fillId="0" borderId="0" xfId="0" applyNumberFormat="1" applyAlignment="1">
      <alignment wrapText="1"/>
    </xf>
    <xf numFmtId="18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86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81" fontId="5" fillId="0" borderId="21" xfId="0" applyNumberFormat="1" applyFont="1" applyBorder="1" applyAlignment="1">
      <alignment vertical="center"/>
    </xf>
    <xf numFmtId="181" fontId="5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5" fillId="0" borderId="10" xfId="0" applyNumberFormat="1" applyFont="1" applyBorder="1" applyAlignment="1">
      <alignment vertical="top"/>
    </xf>
    <xf numFmtId="0" fontId="0" fillId="0" borderId="0" xfId="0" applyAlignment="1">
      <alignment vertical="center" shrinkToFit="1"/>
    </xf>
    <xf numFmtId="176" fontId="5" fillId="0" borderId="24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176" fontId="5" fillId="0" borderId="14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 quotePrefix="1">
      <alignment/>
    </xf>
    <xf numFmtId="0" fontId="17" fillId="0" borderId="0" xfId="43" applyFont="1" applyAlignment="1" applyProtection="1">
      <alignment vertical="center"/>
      <protection/>
    </xf>
    <xf numFmtId="176" fontId="5" fillId="0" borderId="23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76" fontId="6" fillId="0" borderId="3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204" fontId="5" fillId="0" borderId="23" xfId="0" applyNumberFormat="1" applyFont="1" applyBorder="1" applyAlignment="1">
      <alignment horizontal="right" vertical="center"/>
    </xf>
    <xf numFmtId="204" fontId="5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ill="1" applyBorder="1" applyAlignment="1">
      <alignment horizontal="right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 quotePrefix="1">
      <alignment horizontal="center" vertical="center"/>
    </xf>
    <xf numFmtId="180" fontId="5" fillId="0" borderId="19" xfId="0" applyNumberFormat="1" applyFont="1" applyBorder="1" applyAlignment="1">
      <alignment horizontal="center"/>
    </xf>
    <xf numFmtId="180" fontId="5" fillId="0" borderId="19" xfId="0" applyNumberFormat="1" applyFont="1" applyBorder="1" applyAlignment="1" quotePrefix="1">
      <alignment horizontal="center"/>
    </xf>
    <xf numFmtId="180" fontId="5" fillId="0" borderId="3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05" fontId="0" fillId="0" borderId="14" xfId="43" applyNumberFormat="1" applyFont="1" applyFill="1" applyBorder="1" applyAlignment="1" applyProtection="1">
      <alignment vertical="center" wrapText="1"/>
      <protection/>
    </xf>
    <xf numFmtId="205" fontId="18" fillId="0" borderId="32" xfId="43" applyNumberFormat="1" applyFont="1" applyFill="1" applyBorder="1" applyAlignment="1" applyProtection="1">
      <alignment horizontal="center" vertical="center" wrapText="1"/>
      <protection/>
    </xf>
    <xf numFmtId="205" fontId="18" fillId="0" borderId="33" xfId="43" applyNumberFormat="1" applyFont="1" applyFill="1" applyBorder="1" applyAlignment="1" applyProtection="1">
      <alignment horizontal="center" vertical="center" wrapText="1"/>
      <protection/>
    </xf>
    <xf numFmtId="205" fontId="18" fillId="0" borderId="34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209" fontId="5" fillId="0" borderId="0" xfId="0" applyNumberFormat="1" applyFont="1" applyFill="1" applyBorder="1" applyAlignment="1">
      <alignment horizontal="right"/>
    </xf>
    <xf numFmtId="209" fontId="5" fillId="0" borderId="23" xfId="0" applyNumberFormat="1" applyFont="1" applyBorder="1" applyAlignment="1">
      <alignment horizontal="right"/>
    </xf>
    <xf numFmtId="209" fontId="5" fillId="0" borderId="0" xfId="0" applyNumberFormat="1" applyFont="1" applyAlignment="1">
      <alignment horizontal="right"/>
    </xf>
    <xf numFmtId="209" fontId="6" fillId="0" borderId="23" xfId="0" applyNumberFormat="1" applyFont="1" applyBorder="1" applyAlignment="1">
      <alignment horizontal="right"/>
    </xf>
    <xf numFmtId="209" fontId="6" fillId="0" borderId="0" xfId="0" applyNumberFormat="1" applyFont="1" applyAlignment="1">
      <alignment horizontal="right"/>
    </xf>
    <xf numFmtId="209" fontId="5" fillId="0" borderId="23" xfId="0" applyNumberFormat="1" applyFont="1" applyFill="1" applyBorder="1" applyAlignment="1">
      <alignment horizontal="right"/>
    </xf>
    <xf numFmtId="209" fontId="5" fillId="0" borderId="30" xfId="0" applyNumberFormat="1" applyFont="1" applyFill="1" applyBorder="1" applyAlignment="1">
      <alignment horizontal="right"/>
    </xf>
    <xf numFmtId="209" fontId="5" fillId="0" borderId="10" xfId="0" applyNumberFormat="1" applyFont="1" applyBorder="1" applyAlignment="1">
      <alignment horizontal="right"/>
    </xf>
    <xf numFmtId="209" fontId="5" fillId="0" borderId="10" xfId="0" applyNumberFormat="1" applyFont="1" applyFill="1" applyBorder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197" fontId="5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98" fontId="5" fillId="0" borderId="0" xfId="0" applyNumberFormat="1" applyFont="1" applyAlignment="1">
      <alignment/>
    </xf>
    <xf numFmtId="178" fontId="5" fillId="0" borderId="10" xfId="0" applyNumberFormat="1" applyFont="1" applyFill="1" applyBorder="1" applyAlignment="1">
      <alignment horizontal="right" vertical="center"/>
    </xf>
    <xf numFmtId="205" fontId="0" fillId="0" borderId="18" xfId="43" applyNumberFormat="1" applyFont="1" applyFill="1" applyBorder="1" applyAlignment="1" applyProtection="1">
      <alignment vertical="center" wrapText="1"/>
      <protection/>
    </xf>
    <xf numFmtId="190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209" fontId="5" fillId="0" borderId="0" xfId="0" applyNumberFormat="1" applyFont="1" applyAlignment="1">
      <alignment/>
    </xf>
    <xf numFmtId="209" fontId="5" fillId="0" borderId="0" xfId="0" applyNumberFormat="1" applyFont="1" applyAlignment="1">
      <alignment/>
    </xf>
    <xf numFmtId="196" fontId="5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205" fontId="0" fillId="0" borderId="35" xfId="43" applyNumberFormat="1" applyFont="1" applyFill="1" applyBorder="1" applyAlignment="1" applyProtection="1">
      <alignment vertical="center" wrapText="1"/>
      <protection/>
    </xf>
    <xf numFmtId="181" fontId="6" fillId="0" borderId="30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193" fontId="6" fillId="0" borderId="0" xfId="0" applyNumberFormat="1" applyFont="1" applyBorder="1" applyAlignment="1">
      <alignment horizontal="right" vertical="center" shrinkToFit="1"/>
    </xf>
    <xf numFmtId="186" fontId="6" fillId="0" borderId="0" xfId="0" applyNumberFormat="1" applyFont="1" applyBorder="1" applyAlignment="1">
      <alignment horizontal="right" vertical="center" shrinkToFit="1"/>
    </xf>
    <xf numFmtId="211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 shrinkToFit="1"/>
    </xf>
    <xf numFmtId="19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187" fontId="5" fillId="0" borderId="0" xfId="49" applyNumberFormat="1" applyFont="1" applyFill="1" applyBorder="1" applyAlignment="1" applyProtection="1">
      <alignment horizontal="right" vertical="center"/>
      <protection locked="0"/>
    </xf>
    <xf numFmtId="187" fontId="5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96" fontId="5" fillId="0" borderId="10" xfId="0" applyNumberFormat="1" applyFont="1" applyFill="1" applyBorder="1" applyAlignment="1">
      <alignment horizontal="right" vertical="center"/>
    </xf>
    <xf numFmtId="187" fontId="5" fillId="0" borderId="10" xfId="49" applyNumberFormat="1" applyFont="1" applyFill="1" applyBorder="1" applyAlignment="1" applyProtection="1">
      <alignment horizontal="right" vertical="center"/>
      <protection locked="0"/>
    </xf>
    <xf numFmtId="187" fontId="5" fillId="0" borderId="10" xfId="49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 shrinkToFit="1"/>
    </xf>
    <xf numFmtId="185" fontId="6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1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Border="1" applyAlignment="1">
      <alignment horizontal="right" vertical="center" shrinkToFit="1"/>
    </xf>
    <xf numFmtId="186" fontId="5" fillId="0" borderId="0" xfId="0" applyNumberFormat="1" applyFont="1" applyBorder="1" applyAlignment="1">
      <alignment horizontal="right" vertical="center" shrinkToFit="1"/>
    </xf>
    <xf numFmtId="190" fontId="5" fillId="0" borderId="0" xfId="0" applyNumberFormat="1" applyFont="1" applyFill="1" applyBorder="1" applyAlignment="1">
      <alignment horizontal="right" vertical="center" shrinkToFit="1"/>
    </xf>
    <xf numFmtId="194" fontId="5" fillId="0" borderId="0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horizontal="right" vertical="center"/>
    </xf>
    <xf numFmtId="211" fontId="5" fillId="0" borderId="10" xfId="0" applyNumberFormat="1" applyFont="1" applyFill="1" applyBorder="1" applyAlignment="1">
      <alignment horizontal="right" vertical="center"/>
    </xf>
    <xf numFmtId="186" fontId="5" fillId="0" borderId="10" xfId="49" applyNumberFormat="1" applyFont="1" applyFill="1" applyBorder="1" applyAlignment="1">
      <alignment horizontal="right" vertical="center"/>
    </xf>
    <xf numFmtId="190" fontId="5" fillId="0" borderId="0" xfId="49" applyNumberFormat="1" applyFont="1" applyFill="1" applyBorder="1" applyAlignment="1">
      <alignment horizontal="right" vertical="center"/>
    </xf>
    <xf numFmtId="190" fontId="5" fillId="0" borderId="23" xfId="0" applyNumberFormat="1" applyFont="1" applyBorder="1" applyAlignment="1">
      <alignment horizontal="right" vertical="center"/>
    </xf>
    <xf numFmtId="190" fontId="5" fillId="0" borderId="30" xfId="0" applyNumberFormat="1" applyFont="1" applyBorder="1" applyAlignment="1">
      <alignment horizontal="right" vertical="center"/>
    </xf>
    <xf numFmtId="191" fontId="5" fillId="0" borderId="0" xfId="0" applyNumberFormat="1" applyFont="1" applyFill="1" applyBorder="1" applyAlignment="1" applyProtection="1">
      <alignment horizontal="right" vertical="center"/>
      <protection locked="0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10" xfId="0" applyNumberFormat="1" applyFont="1" applyFill="1" applyBorder="1" applyAlignment="1" applyProtection="1">
      <alignment horizontal="right" vertical="center"/>
      <protection locked="0"/>
    </xf>
    <xf numFmtId="191" fontId="5" fillId="0" borderId="10" xfId="0" applyNumberFormat="1" applyFont="1" applyFill="1" applyBorder="1" applyAlignment="1">
      <alignment horizontal="right" vertical="center"/>
    </xf>
    <xf numFmtId="190" fontId="5" fillId="0" borderId="0" xfId="0" applyNumberFormat="1" applyFont="1" applyAlignment="1">
      <alignment horizontal="right" vertical="center"/>
    </xf>
    <xf numFmtId="190" fontId="6" fillId="0" borderId="23" xfId="0" applyNumberFormat="1" applyFont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10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wrapText="1" shrinkToFit="1"/>
    </xf>
    <xf numFmtId="176" fontId="5" fillId="0" borderId="40" xfId="0" applyNumberFormat="1" applyFont="1" applyBorder="1" applyAlignment="1">
      <alignment horizontal="center" vertical="center" wrapText="1" shrinkToFit="1"/>
    </xf>
    <xf numFmtId="176" fontId="5" fillId="0" borderId="12" xfId="0" applyNumberFormat="1" applyFont="1" applyBorder="1" applyAlignment="1">
      <alignment horizontal="center" vertical="center" wrapText="1" shrinkToFit="1"/>
    </xf>
    <xf numFmtId="176" fontId="5" fillId="0" borderId="21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176" fontId="5" fillId="0" borderId="14" xfId="0" applyNumberFormat="1" applyFont="1" applyBorder="1" applyAlignment="1">
      <alignment horizontal="center" vertical="center" wrapText="1" shrinkToFit="1"/>
    </xf>
    <xf numFmtId="176" fontId="5" fillId="0" borderId="16" xfId="0" applyNumberFormat="1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 wrapText="1" shrinkToFit="1"/>
    </xf>
    <xf numFmtId="176" fontId="5" fillId="0" borderId="41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zoomScalePageLayoutView="0" workbookViewId="0" topLeftCell="A1">
      <selection activeCell="A6" sqref="A6"/>
    </sheetView>
  </sheetViews>
  <sheetFormatPr defaultColWidth="9.00390625" defaultRowHeight="27.75" customHeight="1"/>
  <cols>
    <col min="1" max="1" width="7.50390625" style="0" customWidth="1"/>
    <col min="2" max="2" width="57.00390625" style="0" bestFit="1" customWidth="1"/>
    <col min="3" max="3" width="9.00390625" style="98" customWidth="1"/>
    <col min="4" max="4" width="9.00390625" style="99" customWidth="1"/>
  </cols>
  <sheetData>
    <row r="1" spans="1:3" ht="27.75" customHeight="1" thickBot="1">
      <c r="A1" s="91" t="s">
        <v>138</v>
      </c>
      <c r="B1" s="92"/>
      <c r="C1" s="93"/>
    </row>
    <row r="2" spans="1:3" ht="27.75" customHeight="1" thickBot="1">
      <c r="A2" s="94" t="s">
        <v>136</v>
      </c>
      <c r="B2" s="219" t="s">
        <v>137</v>
      </c>
      <c r="C2" s="220"/>
    </row>
    <row r="3" spans="1:3" ht="27.75" customHeight="1">
      <c r="A3" s="96">
        <v>123</v>
      </c>
      <c r="B3" s="140" t="s">
        <v>159</v>
      </c>
      <c r="C3" s="141">
        <f>HYPERLINK("#123！A１",)</f>
        <v>0</v>
      </c>
    </row>
    <row r="4" spans="1:3" ht="27.75" customHeight="1">
      <c r="A4" s="96">
        <v>124</v>
      </c>
      <c r="B4" s="140" t="s">
        <v>164</v>
      </c>
      <c r="C4" s="141">
        <f>HYPERLINK("#124！A１",)</f>
        <v>0</v>
      </c>
    </row>
    <row r="5" spans="1:3" ht="27.75" customHeight="1">
      <c r="A5" s="96">
        <v>125</v>
      </c>
      <c r="B5" s="140" t="s">
        <v>167</v>
      </c>
      <c r="C5" s="141">
        <f>HYPERLINK("#125！A１",)</f>
        <v>0</v>
      </c>
    </row>
    <row r="6" spans="1:3" ht="27.75" customHeight="1">
      <c r="A6" s="96">
        <v>126</v>
      </c>
      <c r="B6" s="140" t="s">
        <v>171</v>
      </c>
      <c r="C6" s="141">
        <f>HYPERLINK("#126！A１",)</f>
        <v>0</v>
      </c>
    </row>
    <row r="7" spans="1:3" ht="27.75" customHeight="1">
      <c r="A7" s="95">
        <v>127</v>
      </c>
      <c r="B7" s="161" t="s">
        <v>173</v>
      </c>
      <c r="C7" s="142">
        <f>HYPERLINK("#127！A１",)</f>
        <v>0</v>
      </c>
    </row>
    <row r="8" spans="1:3" ht="27.75" customHeight="1">
      <c r="A8" s="96">
        <v>128</v>
      </c>
      <c r="B8" s="140" t="s">
        <v>181</v>
      </c>
      <c r="C8" s="141">
        <f>HYPERLINK("#128！A１",)</f>
        <v>0</v>
      </c>
    </row>
    <row r="9" spans="1:3" ht="27.75" customHeight="1">
      <c r="A9" s="96">
        <v>129</v>
      </c>
      <c r="B9" s="140" t="s">
        <v>185</v>
      </c>
      <c r="C9" s="141">
        <f>HYPERLINK("#129！A１",)</f>
        <v>0</v>
      </c>
    </row>
    <row r="10" spans="1:3" ht="27.75" customHeight="1" thickBot="1">
      <c r="A10" s="97">
        <v>130</v>
      </c>
      <c r="B10" s="168" t="s">
        <v>188</v>
      </c>
      <c r="C10" s="143">
        <f>HYPERLINK("#130！A１",)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zoomScalePageLayoutView="0" workbookViewId="0" topLeftCell="A1">
      <selection activeCell="A2" sqref="A2"/>
    </sheetView>
  </sheetViews>
  <sheetFormatPr defaultColWidth="7.125" defaultRowHeight="16.5" customHeight="1"/>
  <cols>
    <col min="1" max="1" width="11.375" style="0" customWidth="1"/>
  </cols>
  <sheetData>
    <row r="1" spans="1:15" s="3" customFormat="1" ht="16.5" customHeight="1">
      <c r="A1" s="28" t="s">
        <v>161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3" customFormat="1" ht="16.5" customHeight="1" thickBot="1">
      <c r="A2" s="101" t="str">
        <f>HYPERLINK("#目次!A3","目次に戻る")</f>
        <v>目次に戻る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3" customFormat="1" ht="22.5" customHeight="1">
      <c r="A3" s="223" t="s">
        <v>86</v>
      </c>
      <c r="B3" s="226" t="s">
        <v>102</v>
      </c>
      <c r="C3" s="229" t="s">
        <v>87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65" t="s">
        <v>88</v>
      </c>
      <c r="O3" s="66" t="s">
        <v>89</v>
      </c>
    </row>
    <row r="4" spans="1:15" s="23" customFormat="1" ht="16.5" customHeight="1">
      <c r="A4" s="224"/>
      <c r="B4" s="227"/>
      <c r="C4" s="230" t="s">
        <v>103</v>
      </c>
      <c r="D4" s="231" t="s">
        <v>90</v>
      </c>
      <c r="E4" s="231"/>
      <c r="F4" s="231"/>
      <c r="G4" s="231" t="s">
        <v>91</v>
      </c>
      <c r="H4" s="231"/>
      <c r="I4" s="231" t="s">
        <v>92</v>
      </c>
      <c r="J4" s="231"/>
      <c r="K4" s="231"/>
      <c r="L4" s="231"/>
      <c r="M4" s="231"/>
      <c r="N4" s="62" t="s">
        <v>91</v>
      </c>
      <c r="O4" s="221" t="s">
        <v>93</v>
      </c>
    </row>
    <row r="5" spans="1:15" s="67" customFormat="1" ht="22.5" customHeight="1">
      <c r="A5" s="225"/>
      <c r="B5" s="228"/>
      <c r="C5" s="228"/>
      <c r="D5" s="10" t="s">
        <v>94</v>
      </c>
      <c r="E5" s="10" t="s">
        <v>95</v>
      </c>
      <c r="F5" s="10" t="s">
        <v>96</v>
      </c>
      <c r="G5" s="10" t="s">
        <v>97</v>
      </c>
      <c r="H5" s="10" t="s">
        <v>104</v>
      </c>
      <c r="I5" s="10" t="s">
        <v>98</v>
      </c>
      <c r="J5" s="10" t="s">
        <v>99</v>
      </c>
      <c r="K5" s="10" t="s">
        <v>100</v>
      </c>
      <c r="L5" s="10" t="s">
        <v>101</v>
      </c>
      <c r="M5" s="10" t="s">
        <v>105</v>
      </c>
      <c r="N5" s="10" t="s">
        <v>97</v>
      </c>
      <c r="O5" s="222"/>
    </row>
    <row r="6" spans="1:15" s="3" customFormat="1" ht="16.5" customHeight="1">
      <c r="A6" s="2" t="s">
        <v>160</v>
      </c>
      <c r="B6" s="102">
        <v>49088</v>
      </c>
      <c r="C6" s="88">
        <v>47411</v>
      </c>
      <c r="D6" s="88">
        <v>37186</v>
      </c>
      <c r="E6" s="88">
        <v>5686</v>
      </c>
      <c r="F6" s="88">
        <v>3590</v>
      </c>
      <c r="G6" s="88">
        <v>553</v>
      </c>
      <c r="H6" s="88">
        <v>172</v>
      </c>
      <c r="I6" s="88">
        <v>88</v>
      </c>
      <c r="J6" s="103" t="s">
        <v>118</v>
      </c>
      <c r="K6" s="103" t="s">
        <v>118</v>
      </c>
      <c r="L6" s="88">
        <v>58</v>
      </c>
      <c r="M6" s="88">
        <v>81</v>
      </c>
      <c r="N6" s="104">
        <v>1561</v>
      </c>
      <c r="O6" s="88">
        <v>116</v>
      </c>
    </row>
    <row r="7" spans="1:15" s="3" customFormat="1" ht="16.5" customHeight="1">
      <c r="A7" s="69">
        <v>18</v>
      </c>
      <c r="B7" s="102">
        <v>50602</v>
      </c>
      <c r="C7" s="88">
        <v>48971</v>
      </c>
      <c r="D7" s="88">
        <v>39350</v>
      </c>
      <c r="E7" s="88">
        <v>5271</v>
      </c>
      <c r="F7" s="88">
        <v>3403</v>
      </c>
      <c r="G7" s="88">
        <v>588</v>
      </c>
      <c r="H7" s="88">
        <v>159</v>
      </c>
      <c r="I7" s="88">
        <v>85</v>
      </c>
      <c r="J7" s="103" t="s">
        <v>118</v>
      </c>
      <c r="K7" s="103" t="s">
        <v>118</v>
      </c>
      <c r="L7" s="88">
        <v>51</v>
      </c>
      <c r="M7" s="88">
        <v>64</v>
      </c>
      <c r="N7" s="104">
        <v>1544</v>
      </c>
      <c r="O7" s="88">
        <v>87</v>
      </c>
    </row>
    <row r="8" spans="1:15" s="3" customFormat="1" ht="16.5" customHeight="1">
      <c r="A8" s="69">
        <v>19</v>
      </c>
      <c r="B8" s="102">
        <v>52059</v>
      </c>
      <c r="C8" s="88">
        <v>50422</v>
      </c>
      <c r="D8" s="104">
        <v>41372</v>
      </c>
      <c r="E8" s="104">
        <v>4902</v>
      </c>
      <c r="F8" s="104">
        <v>3200</v>
      </c>
      <c r="G8" s="104">
        <v>604</v>
      </c>
      <c r="H8" s="104">
        <v>149</v>
      </c>
      <c r="I8" s="104">
        <v>74</v>
      </c>
      <c r="J8" s="105" t="s">
        <v>118</v>
      </c>
      <c r="K8" s="105" t="s">
        <v>118</v>
      </c>
      <c r="L8" s="104">
        <v>49</v>
      </c>
      <c r="M8" s="104">
        <v>72</v>
      </c>
      <c r="N8" s="104">
        <v>1589</v>
      </c>
      <c r="O8" s="104">
        <v>48</v>
      </c>
    </row>
    <row r="9" spans="1:15" s="3" customFormat="1" ht="16.5" customHeight="1">
      <c r="A9" s="69">
        <v>20</v>
      </c>
      <c r="B9" s="102">
        <v>53468</v>
      </c>
      <c r="C9" s="88">
        <v>51841</v>
      </c>
      <c r="D9" s="104">
        <v>43411</v>
      </c>
      <c r="E9" s="104">
        <v>4457</v>
      </c>
      <c r="F9" s="104">
        <v>3020</v>
      </c>
      <c r="G9" s="104">
        <v>626</v>
      </c>
      <c r="H9" s="104">
        <v>142</v>
      </c>
      <c r="I9" s="104">
        <v>69</v>
      </c>
      <c r="J9" s="105" t="s">
        <v>162</v>
      </c>
      <c r="K9" s="105" t="s">
        <v>118</v>
      </c>
      <c r="L9" s="104">
        <v>48</v>
      </c>
      <c r="M9" s="104">
        <v>68</v>
      </c>
      <c r="N9" s="104">
        <v>1590</v>
      </c>
      <c r="O9" s="104">
        <v>37</v>
      </c>
    </row>
    <row r="10" spans="1:15" s="70" customFormat="1" ht="16.5" customHeight="1" thickBot="1">
      <c r="A10" s="171">
        <v>21</v>
      </c>
      <c r="B10" s="106">
        <v>54412</v>
      </c>
      <c r="C10" s="107">
        <v>52785</v>
      </c>
      <c r="D10" s="107">
        <v>44909</v>
      </c>
      <c r="E10" s="107">
        <v>4105</v>
      </c>
      <c r="F10" s="107">
        <v>2835</v>
      </c>
      <c r="G10" s="108">
        <v>663</v>
      </c>
      <c r="H10" s="108">
        <v>136</v>
      </c>
      <c r="I10" s="108">
        <v>55</v>
      </c>
      <c r="J10" s="109" t="s">
        <v>163</v>
      </c>
      <c r="K10" s="109" t="s">
        <v>163</v>
      </c>
      <c r="L10" s="108">
        <v>46</v>
      </c>
      <c r="M10" s="108">
        <v>36</v>
      </c>
      <c r="N10" s="108">
        <v>1600</v>
      </c>
      <c r="O10" s="108">
        <v>27</v>
      </c>
    </row>
    <row r="11" spans="1:4" s="3" customFormat="1" ht="16.5" customHeight="1">
      <c r="A11" s="3" t="s">
        <v>106</v>
      </c>
      <c r="D11" s="71"/>
    </row>
    <row r="12" s="3" customFormat="1" ht="16.5" customHeight="1"/>
    <row r="13" s="3" customFormat="1" ht="16.5" customHeight="1"/>
    <row r="14" s="3" customFormat="1" ht="16.5" customHeight="1">
      <c r="A14" s="100"/>
    </row>
    <row r="15" s="3" customFormat="1" ht="16.5" customHeight="1">
      <c r="A15" s="100"/>
    </row>
    <row r="16" s="3" customFormat="1" ht="16.5" customHeight="1">
      <c r="A16" s="100"/>
    </row>
    <row r="17" s="3" customFormat="1" ht="16.5" customHeight="1">
      <c r="A17" s="100"/>
    </row>
    <row r="18" s="3" customFormat="1" ht="16.5" customHeight="1">
      <c r="A18" s="100"/>
    </row>
    <row r="19" s="3" customFormat="1" ht="16.5" customHeight="1">
      <c r="A19" s="100"/>
    </row>
    <row r="20" s="3" customFormat="1" ht="16.5" customHeight="1">
      <c r="A20" s="100"/>
    </row>
    <row r="21" ht="16.5" customHeight="1">
      <c r="A21" s="100"/>
    </row>
  </sheetData>
  <sheetProtection/>
  <mergeCells count="8">
    <mergeCell ref="O4:O5"/>
    <mergeCell ref="A3:A5"/>
    <mergeCell ref="B3:B5"/>
    <mergeCell ref="C3:M3"/>
    <mergeCell ref="C4:C5"/>
    <mergeCell ref="D4:F4"/>
    <mergeCell ref="G4:H4"/>
    <mergeCell ref="I4:M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zoomScalePageLayoutView="0" workbookViewId="0" topLeftCell="A1">
      <selection activeCell="A2" sqref="A2"/>
    </sheetView>
  </sheetViews>
  <sheetFormatPr defaultColWidth="13.875" defaultRowHeight="16.5" customHeight="1"/>
  <cols>
    <col min="1" max="1" width="13.875" style="0" bestFit="1" customWidth="1"/>
  </cols>
  <sheetData>
    <row r="1" spans="1:5" ht="16.5" customHeight="1">
      <c r="A1" s="1" t="s">
        <v>165</v>
      </c>
      <c r="B1" s="3"/>
      <c r="C1" s="3"/>
      <c r="D1" s="3"/>
      <c r="E1" s="3"/>
    </row>
    <row r="2" spans="1:5" ht="16.5" customHeight="1">
      <c r="A2" s="101" t="str">
        <f>HYPERLINK("#目次!A4","目次に戻る")</f>
        <v>目次に戻る</v>
      </c>
      <c r="B2" s="3"/>
      <c r="C2" s="3"/>
      <c r="D2" s="3"/>
      <c r="E2" s="3"/>
    </row>
    <row r="3" spans="1:5" ht="16.5" customHeight="1" thickBot="1">
      <c r="A3" s="59" t="s">
        <v>81</v>
      </c>
      <c r="B3" s="60"/>
      <c r="C3" s="60"/>
      <c r="D3" s="60"/>
      <c r="E3" s="60"/>
    </row>
    <row r="4" spans="1:5" s="17" customFormat="1" ht="16.5" customHeight="1">
      <c r="A4" s="223" t="s">
        <v>1</v>
      </c>
      <c r="B4" s="232" t="s">
        <v>82</v>
      </c>
      <c r="C4" s="233" t="s">
        <v>83</v>
      </c>
      <c r="D4" s="234"/>
      <c r="E4" s="61"/>
    </row>
    <row r="5" spans="1:5" s="17" customFormat="1" ht="16.5" customHeight="1">
      <c r="A5" s="225"/>
      <c r="B5" s="225"/>
      <c r="C5" s="62" t="s">
        <v>84</v>
      </c>
      <c r="D5" s="44" t="s">
        <v>85</v>
      </c>
      <c r="E5" s="61"/>
    </row>
    <row r="6" spans="1:5" ht="16.5" customHeight="1">
      <c r="A6" s="41" t="s">
        <v>160</v>
      </c>
      <c r="B6" s="114">
        <v>86</v>
      </c>
      <c r="C6" s="114" t="s">
        <v>139</v>
      </c>
      <c r="D6" s="114" t="s">
        <v>139</v>
      </c>
      <c r="E6" s="144"/>
    </row>
    <row r="7" spans="1:5" ht="16.5" customHeight="1">
      <c r="A7" s="41">
        <v>18</v>
      </c>
      <c r="B7" s="114">
        <v>93</v>
      </c>
      <c r="C7" s="114" t="s">
        <v>139</v>
      </c>
      <c r="D7" s="114" t="s">
        <v>139</v>
      </c>
      <c r="E7" s="111"/>
    </row>
    <row r="8" spans="1:5" ht="16.5" customHeight="1">
      <c r="A8" s="41">
        <v>19</v>
      </c>
      <c r="B8" s="114">
        <v>115</v>
      </c>
      <c r="C8" s="114" t="s">
        <v>139</v>
      </c>
      <c r="D8" s="114" t="s">
        <v>139</v>
      </c>
      <c r="E8" s="112"/>
    </row>
    <row r="9" spans="1:5" ht="16.5" customHeight="1">
      <c r="A9" s="41">
        <v>20</v>
      </c>
      <c r="B9" s="114">
        <v>122</v>
      </c>
      <c r="C9" s="114" t="s">
        <v>139</v>
      </c>
      <c r="D9" s="114" t="s">
        <v>139</v>
      </c>
      <c r="E9" s="113"/>
    </row>
    <row r="10" spans="1:5" ht="16.5" customHeight="1" thickBot="1">
      <c r="A10" s="172">
        <v>21</v>
      </c>
      <c r="B10" s="110">
        <v>131</v>
      </c>
      <c r="C10" s="110" t="s">
        <v>139</v>
      </c>
      <c r="D10" s="110" t="s">
        <v>139</v>
      </c>
      <c r="E10" s="113"/>
    </row>
    <row r="11" spans="1:5" ht="16.5" customHeight="1">
      <c r="A11" s="3" t="s">
        <v>166</v>
      </c>
      <c r="B11" s="64"/>
      <c r="C11" s="64"/>
      <c r="D11" s="3"/>
      <c r="E11" s="3"/>
    </row>
    <row r="12" spans="1:5" ht="16.5" customHeight="1">
      <c r="A12" s="3" t="s">
        <v>156</v>
      </c>
      <c r="B12" s="64"/>
      <c r="C12" s="64"/>
      <c r="D12" s="3"/>
      <c r="E12" s="3"/>
    </row>
  </sheetData>
  <sheetProtection/>
  <mergeCells count="3">
    <mergeCell ref="A4:A5"/>
    <mergeCell ref="B4:B5"/>
    <mergeCell ref="C4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9.00390625" style="17" bestFit="1" customWidth="1"/>
    <col min="2" max="16384" width="9.00390625" style="17" customWidth="1"/>
  </cols>
  <sheetData>
    <row r="1" spans="1:12" ht="16.5" customHeight="1">
      <c r="A1" s="49" t="s">
        <v>169</v>
      </c>
      <c r="B1" s="50"/>
      <c r="C1" s="50"/>
      <c r="D1" s="50"/>
      <c r="E1" s="50"/>
      <c r="F1" s="50"/>
      <c r="G1" s="50"/>
      <c r="H1" s="50"/>
      <c r="I1" s="50"/>
      <c r="J1" s="50"/>
      <c r="K1" s="20"/>
      <c r="L1" s="20"/>
    </row>
    <row r="2" spans="1:12" ht="16.5" customHeight="1">
      <c r="A2" s="101" t="str">
        <f>HYPERLINK("#目次!A5","目次に戻る")</f>
        <v>目次に戻る</v>
      </c>
      <c r="B2" s="50"/>
      <c r="C2" s="50"/>
      <c r="D2" s="50"/>
      <c r="E2" s="50"/>
      <c r="F2" s="50"/>
      <c r="G2" s="50"/>
      <c r="H2" s="50"/>
      <c r="I2" s="50"/>
      <c r="J2" s="50"/>
      <c r="K2" s="20"/>
      <c r="L2" s="20"/>
    </row>
    <row r="3" spans="1:12" ht="16.5" customHeight="1" thickBo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20"/>
      <c r="L3" s="20"/>
    </row>
    <row r="4" spans="1:12" ht="16.5" customHeight="1">
      <c r="A4" s="240" t="s">
        <v>57</v>
      </c>
      <c r="B4" s="235" t="s">
        <v>13</v>
      </c>
      <c r="C4" s="235" t="s">
        <v>70</v>
      </c>
      <c r="D4" s="239" t="s">
        <v>77</v>
      </c>
      <c r="E4" s="242" t="s">
        <v>71</v>
      </c>
      <c r="F4" s="242"/>
      <c r="G4" s="242"/>
      <c r="H4" s="242"/>
      <c r="I4" s="235" t="s">
        <v>72</v>
      </c>
      <c r="J4" s="237" t="s">
        <v>78</v>
      </c>
      <c r="K4" s="20"/>
      <c r="L4" s="20"/>
    </row>
    <row r="5" spans="1:12" ht="16.5" customHeight="1">
      <c r="A5" s="241"/>
      <c r="B5" s="236"/>
      <c r="C5" s="236"/>
      <c r="D5" s="236"/>
      <c r="E5" s="37" t="s">
        <v>73</v>
      </c>
      <c r="F5" s="37" t="s">
        <v>74</v>
      </c>
      <c r="G5" s="37" t="s">
        <v>75</v>
      </c>
      <c r="H5" s="37" t="s">
        <v>76</v>
      </c>
      <c r="I5" s="236"/>
      <c r="J5" s="238"/>
      <c r="K5" s="20"/>
      <c r="L5" s="20"/>
    </row>
    <row r="6" spans="1:10" s="20" customFormat="1" ht="16.5" customHeight="1">
      <c r="A6" s="51" t="s">
        <v>168</v>
      </c>
      <c r="B6" s="52">
        <v>8899</v>
      </c>
      <c r="C6" s="53">
        <v>616</v>
      </c>
      <c r="D6" s="53">
        <v>572</v>
      </c>
      <c r="E6" s="53">
        <v>1458</v>
      </c>
      <c r="F6" s="53">
        <v>2438</v>
      </c>
      <c r="G6" s="53">
        <v>1086</v>
      </c>
      <c r="H6" s="53">
        <v>137</v>
      </c>
      <c r="I6" s="53">
        <v>2410</v>
      </c>
      <c r="J6" s="53">
        <v>182</v>
      </c>
    </row>
    <row r="7" spans="1:10" s="20" customFormat="1" ht="16.5" customHeight="1">
      <c r="A7" s="54">
        <v>19</v>
      </c>
      <c r="B7" s="55">
        <v>8960</v>
      </c>
      <c r="C7" s="56">
        <v>623</v>
      </c>
      <c r="D7" s="56">
        <v>562</v>
      </c>
      <c r="E7" s="56">
        <v>1487</v>
      </c>
      <c r="F7" s="56">
        <v>2488</v>
      </c>
      <c r="G7" s="56">
        <v>1045</v>
      </c>
      <c r="H7" s="56">
        <v>140</v>
      </c>
      <c r="I7" s="56">
        <v>2432</v>
      </c>
      <c r="J7" s="56">
        <v>183</v>
      </c>
    </row>
    <row r="8" spans="1:10" s="20" customFormat="1" ht="16.5" customHeight="1">
      <c r="A8" s="54">
        <v>20</v>
      </c>
      <c r="B8" s="55">
        <v>9302</v>
      </c>
      <c r="C8" s="56">
        <v>646</v>
      </c>
      <c r="D8" s="56">
        <v>598</v>
      </c>
      <c r="E8" s="56">
        <v>1533</v>
      </c>
      <c r="F8" s="56">
        <v>2590</v>
      </c>
      <c r="G8" s="56">
        <v>1062</v>
      </c>
      <c r="H8" s="56">
        <v>131</v>
      </c>
      <c r="I8" s="56">
        <v>2547</v>
      </c>
      <c r="J8" s="56">
        <v>195</v>
      </c>
    </row>
    <row r="9" spans="1:10" s="20" customFormat="1" ht="16.5" customHeight="1">
      <c r="A9" s="54">
        <v>21</v>
      </c>
      <c r="B9" s="55">
        <v>9486</v>
      </c>
      <c r="C9" s="57">
        <v>634</v>
      </c>
      <c r="D9" s="57">
        <v>595</v>
      </c>
      <c r="E9" s="57">
        <v>1606</v>
      </c>
      <c r="F9" s="57">
        <v>2673</v>
      </c>
      <c r="G9" s="57">
        <v>993</v>
      </c>
      <c r="H9" s="57">
        <v>136</v>
      </c>
      <c r="I9" s="57">
        <v>2658</v>
      </c>
      <c r="J9" s="57">
        <v>191</v>
      </c>
    </row>
    <row r="10" spans="1:10" s="47" customFormat="1" ht="16.5" customHeight="1" thickBot="1">
      <c r="A10" s="58">
        <v>22</v>
      </c>
      <c r="B10" s="169">
        <v>9670</v>
      </c>
      <c r="C10" s="170">
        <v>620</v>
      </c>
      <c r="D10" s="170">
        <v>611</v>
      </c>
      <c r="E10" s="170">
        <v>1659</v>
      </c>
      <c r="F10" s="170">
        <v>2730</v>
      </c>
      <c r="G10" s="170">
        <v>922</v>
      </c>
      <c r="H10" s="170">
        <v>136</v>
      </c>
      <c r="I10" s="170">
        <v>2794</v>
      </c>
      <c r="J10" s="170">
        <v>198</v>
      </c>
    </row>
    <row r="11" s="20" customFormat="1" ht="16.5" customHeight="1">
      <c r="A11" s="20" t="s">
        <v>79</v>
      </c>
    </row>
    <row r="12" s="20" customFormat="1" ht="16.5" customHeight="1">
      <c r="A12" s="20" t="s">
        <v>170</v>
      </c>
    </row>
    <row r="13" s="20" customFormat="1" ht="16.5" customHeight="1">
      <c r="A13" s="20" t="s">
        <v>80</v>
      </c>
    </row>
    <row r="14" s="20" customFormat="1" ht="16.5" customHeight="1"/>
    <row r="15" s="20" customFormat="1" ht="16.5" customHeight="1"/>
    <row r="16" s="20" customFormat="1" ht="16.5" customHeight="1"/>
    <row r="17" spans="1:12" ht="16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0" ht="16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6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6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6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6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6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7">
    <mergeCell ref="I4:I5"/>
    <mergeCell ref="J4:J5"/>
    <mergeCell ref="D4:D5"/>
    <mergeCell ref="A4:A5"/>
    <mergeCell ref="B4:B5"/>
    <mergeCell ref="C4:C5"/>
    <mergeCell ref="E4:H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PageLayoutView="0" workbookViewId="0" topLeftCell="A1">
      <selection activeCell="A2" sqref="A2"/>
    </sheetView>
  </sheetViews>
  <sheetFormatPr defaultColWidth="7.75390625" defaultRowHeight="16.5" customHeight="1"/>
  <cols>
    <col min="1" max="16384" width="7.75390625" style="17" customWidth="1"/>
  </cols>
  <sheetData>
    <row r="1" s="20" customFormat="1" ht="16.5" customHeight="1">
      <c r="A1" s="43" t="s">
        <v>172</v>
      </c>
    </row>
    <row r="2" s="20" customFormat="1" ht="16.5" customHeight="1">
      <c r="A2" s="101" t="str">
        <f>HYPERLINK("#目次!A6","目次に戻る")</f>
        <v>目次に戻る</v>
      </c>
    </row>
    <row r="3" spans="1:7" s="20" customFormat="1" ht="16.5" customHeight="1" thickBot="1">
      <c r="A3" s="33" t="s">
        <v>56</v>
      </c>
      <c r="B3" s="34"/>
      <c r="C3" s="34"/>
      <c r="D3" s="34"/>
      <c r="E3" s="34"/>
      <c r="F3" s="34"/>
      <c r="G3" s="33"/>
    </row>
    <row r="4" spans="1:7" s="20" customFormat="1" ht="16.5" customHeight="1">
      <c r="A4" s="223" t="s">
        <v>57</v>
      </c>
      <c r="B4" s="229" t="s">
        <v>13</v>
      </c>
      <c r="C4" s="229"/>
      <c r="D4" s="229" t="s">
        <v>58</v>
      </c>
      <c r="E4" s="229"/>
      <c r="F4" s="229" t="s">
        <v>59</v>
      </c>
      <c r="G4" s="233"/>
    </row>
    <row r="5" spans="1:7" s="20" customFormat="1" ht="16.5" customHeight="1">
      <c r="A5" s="225"/>
      <c r="B5" s="38" t="s">
        <v>60</v>
      </c>
      <c r="C5" s="38" t="s">
        <v>61</v>
      </c>
      <c r="D5" s="38" t="s">
        <v>60</v>
      </c>
      <c r="E5" s="38" t="s">
        <v>61</v>
      </c>
      <c r="F5" s="38" t="s">
        <v>60</v>
      </c>
      <c r="G5" s="44" t="s">
        <v>61</v>
      </c>
    </row>
    <row r="6" spans="1:7" s="20" customFormat="1" ht="16.5" customHeight="1">
      <c r="A6" s="41" t="s">
        <v>168</v>
      </c>
      <c r="B6" s="29">
        <v>37</v>
      </c>
      <c r="C6" s="29">
        <v>3074</v>
      </c>
      <c r="D6" s="29">
        <v>29</v>
      </c>
      <c r="E6" s="29">
        <v>2396</v>
      </c>
      <c r="F6" s="29">
        <v>8</v>
      </c>
      <c r="G6" s="29">
        <v>678</v>
      </c>
    </row>
    <row r="7" spans="1:7" s="20" customFormat="1" ht="16.5" customHeight="1">
      <c r="A7" s="41">
        <v>19</v>
      </c>
      <c r="B7" s="29">
        <v>37</v>
      </c>
      <c r="C7" s="29">
        <v>3100</v>
      </c>
      <c r="D7" s="29">
        <v>29</v>
      </c>
      <c r="E7" s="29">
        <v>2415</v>
      </c>
      <c r="F7" s="29">
        <v>8</v>
      </c>
      <c r="G7" s="29">
        <v>685</v>
      </c>
    </row>
    <row r="8" spans="1:7" s="20" customFormat="1" ht="16.5" customHeight="1">
      <c r="A8" s="41">
        <v>20</v>
      </c>
      <c r="B8" s="29">
        <v>37</v>
      </c>
      <c r="C8" s="29">
        <v>3084</v>
      </c>
      <c r="D8" s="29">
        <v>29</v>
      </c>
      <c r="E8" s="29">
        <v>2403</v>
      </c>
      <c r="F8" s="29">
        <v>8</v>
      </c>
      <c r="G8" s="29">
        <v>681</v>
      </c>
    </row>
    <row r="9" spans="1:7" s="20" customFormat="1" ht="16.5" customHeight="1">
      <c r="A9" s="41">
        <v>21</v>
      </c>
      <c r="B9" s="45">
        <v>36</v>
      </c>
      <c r="C9" s="45">
        <v>3031</v>
      </c>
      <c r="D9" s="45">
        <v>27</v>
      </c>
      <c r="E9" s="45">
        <v>2239</v>
      </c>
      <c r="F9" s="45">
        <v>9</v>
      </c>
      <c r="G9" s="45">
        <v>792</v>
      </c>
    </row>
    <row r="10" spans="1:7" s="47" customFormat="1" ht="16.5" customHeight="1">
      <c r="A10" s="154">
        <v>22</v>
      </c>
      <c r="B10" s="46">
        <v>36</v>
      </c>
      <c r="C10" s="46">
        <v>3101</v>
      </c>
      <c r="D10" s="46">
        <v>25</v>
      </c>
      <c r="E10" s="46">
        <v>2154</v>
      </c>
      <c r="F10" s="46">
        <v>11</v>
      </c>
      <c r="G10" s="46">
        <v>947</v>
      </c>
    </row>
    <row r="11" spans="1:7" s="20" customFormat="1" ht="16.5" customHeight="1">
      <c r="A11" s="41"/>
      <c r="B11" s="45"/>
      <c r="C11" s="45"/>
      <c r="D11" s="45"/>
      <c r="E11" s="45"/>
      <c r="F11" s="45"/>
      <c r="G11" s="45"/>
    </row>
    <row r="12" spans="1:7" s="20" customFormat="1" ht="16.5" customHeight="1">
      <c r="A12" s="155" t="s">
        <v>62</v>
      </c>
      <c r="B12" s="45">
        <v>32</v>
      </c>
      <c r="C12" s="45">
        <v>320</v>
      </c>
      <c r="D12" s="45">
        <v>21</v>
      </c>
      <c r="E12" s="45">
        <v>202</v>
      </c>
      <c r="F12" s="45">
        <v>11</v>
      </c>
      <c r="G12" s="45">
        <v>118</v>
      </c>
    </row>
    <row r="13" spans="1:7" s="20" customFormat="1" ht="16.5" customHeight="1">
      <c r="A13" s="155" t="s">
        <v>63</v>
      </c>
      <c r="B13" s="45">
        <v>35</v>
      </c>
      <c r="C13" s="45">
        <v>505</v>
      </c>
      <c r="D13" s="45">
        <v>24</v>
      </c>
      <c r="E13" s="45">
        <v>341</v>
      </c>
      <c r="F13" s="45">
        <v>11</v>
      </c>
      <c r="G13" s="45">
        <v>164</v>
      </c>
    </row>
    <row r="14" spans="1:7" s="20" customFormat="1" ht="16.5" customHeight="1">
      <c r="A14" s="155" t="s">
        <v>64</v>
      </c>
      <c r="B14" s="45">
        <v>36</v>
      </c>
      <c r="C14" s="45">
        <v>566</v>
      </c>
      <c r="D14" s="45">
        <v>25</v>
      </c>
      <c r="E14" s="45">
        <v>387</v>
      </c>
      <c r="F14" s="45">
        <v>11</v>
      </c>
      <c r="G14" s="45">
        <v>179</v>
      </c>
    </row>
    <row r="15" spans="1:7" s="20" customFormat="1" ht="16.5" customHeight="1">
      <c r="A15" s="155" t="s">
        <v>65</v>
      </c>
      <c r="B15" s="45">
        <v>34</v>
      </c>
      <c r="C15" s="45">
        <v>574</v>
      </c>
      <c r="D15" s="45">
        <v>25</v>
      </c>
      <c r="E15" s="45">
        <v>414</v>
      </c>
      <c r="F15" s="45">
        <v>9</v>
      </c>
      <c r="G15" s="45">
        <v>160</v>
      </c>
    </row>
    <row r="16" spans="1:7" s="20" customFormat="1" ht="16.5" customHeight="1" thickBot="1">
      <c r="A16" s="156" t="s">
        <v>66</v>
      </c>
      <c r="B16" s="48">
        <v>34</v>
      </c>
      <c r="C16" s="48">
        <v>1136</v>
      </c>
      <c r="D16" s="48">
        <v>25</v>
      </c>
      <c r="E16" s="48">
        <v>810</v>
      </c>
      <c r="F16" s="48">
        <v>9</v>
      </c>
      <c r="G16" s="48">
        <v>326</v>
      </c>
    </row>
    <row r="17" s="20" customFormat="1" ht="16.5" customHeight="1">
      <c r="A17" s="20" t="s">
        <v>67</v>
      </c>
    </row>
    <row r="18" s="20" customFormat="1" ht="16.5" customHeight="1">
      <c r="A18" s="20" t="s">
        <v>68</v>
      </c>
    </row>
    <row r="19" s="20" customFormat="1" ht="16.5" customHeight="1"/>
    <row r="20" s="20" customFormat="1" ht="16.5" customHeight="1"/>
    <row r="21" s="20" customFormat="1" ht="16.5" customHeight="1"/>
    <row r="22" s="20" customFormat="1" ht="16.5" customHeight="1"/>
    <row r="23" s="20" customFormat="1" ht="16.5" customHeight="1"/>
    <row r="24" s="20" customFormat="1" ht="16.5" customHeight="1"/>
    <row r="25" s="20" customFormat="1" ht="16.5" customHeight="1"/>
    <row r="26" s="20" customFormat="1" ht="16.5" customHeight="1"/>
    <row r="27" s="20" customFormat="1" ht="16.5" customHeight="1"/>
    <row r="28" s="20" customFormat="1" ht="16.5" customHeight="1"/>
    <row r="29" spans="1:9" ht="16.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7" ht="16.5" customHeight="1">
      <c r="A30" s="20"/>
      <c r="B30" s="20"/>
      <c r="C30" s="20"/>
      <c r="D30" s="20"/>
      <c r="E30" s="20"/>
      <c r="F30" s="20"/>
      <c r="G30" s="20"/>
    </row>
    <row r="31" spans="1:7" ht="16.5" customHeight="1">
      <c r="A31" s="20"/>
      <c r="B31" s="20"/>
      <c r="C31" s="20"/>
      <c r="D31" s="20"/>
      <c r="E31" s="20"/>
      <c r="F31" s="20"/>
      <c r="G31" s="20"/>
    </row>
    <row r="32" spans="1:7" ht="16.5" customHeight="1">
      <c r="A32" s="20"/>
      <c r="B32" s="20"/>
      <c r="C32" s="20"/>
      <c r="D32" s="20"/>
      <c r="E32" s="20"/>
      <c r="F32" s="20"/>
      <c r="G32" s="20"/>
    </row>
    <row r="33" spans="1:7" ht="16.5" customHeight="1">
      <c r="A33" s="20"/>
      <c r="B33" s="20"/>
      <c r="C33" s="20"/>
      <c r="D33" s="20"/>
      <c r="E33" s="20"/>
      <c r="F33" s="20"/>
      <c r="G33" s="20"/>
    </row>
    <row r="34" spans="1:7" ht="16.5" customHeight="1">
      <c r="A34" s="20"/>
      <c r="B34" s="20"/>
      <c r="C34" s="20"/>
      <c r="D34" s="20"/>
      <c r="E34" s="20"/>
      <c r="F34" s="20"/>
      <c r="G34" s="20"/>
    </row>
    <row r="35" spans="1:7" ht="16.5" customHeight="1">
      <c r="A35" s="20"/>
      <c r="B35" s="20"/>
      <c r="C35" s="20"/>
      <c r="D35" s="20"/>
      <c r="E35" s="20"/>
      <c r="F35" s="20"/>
      <c r="G35" s="20"/>
    </row>
  </sheetData>
  <sheetProtection/>
  <mergeCells count="4">
    <mergeCell ref="A4:A5"/>
    <mergeCell ref="B4:C4"/>
    <mergeCell ref="D4:E4"/>
    <mergeCell ref="F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28"/>
  <sheetViews>
    <sheetView zoomScalePageLayoutView="0" workbookViewId="0" topLeftCell="A1">
      <selection activeCell="A2" sqref="A2"/>
    </sheetView>
  </sheetViews>
  <sheetFormatPr defaultColWidth="9.25390625" defaultRowHeight="16.5" customHeight="1"/>
  <cols>
    <col min="1" max="6" width="9.25390625" style="0" customWidth="1"/>
    <col min="7" max="8" width="9.75390625" style="0" bestFit="1" customWidth="1"/>
  </cols>
  <sheetData>
    <row r="1" spans="1:18" s="75" customFormat="1" ht="16.5" customHeight="1">
      <c r="A1" s="72" t="s">
        <v>174</v>
      </c>
      <c r="B1" s="73"/>
      <c r="C1" s="73"/>
      <c r="D1" s="73"/>
      <c r="E1" s="73"/>
      <c r="F1" s="73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4" customFormat="1" ht="16.5" customHeight="1">
      <c r="A2" s="101" t="str">
        <f>HYPERLINK("#目次!A7","目次に戻る")</f>
        <v>目次に戻る</v>
      </c>
      <c r="B2" s="63"/>
      <c r="C2" s="63"/>
      <c r="D2" s="63"/>
      <c r="E2" s="63"/>
      <c r="F2" s="63"/>
      <c r="G2" s="159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6.5" customHeight="1" thickBot="1">
      <c r="A3" s="76" t="s">
        <v>107</v>
      </c>
      <c r="B3" s="34"/>
      <c r="C3" s="7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2" s="77" customFormat="1" ht="16.5" customHeight="1">
      <c r="A4" s="243" t="s">
        <v>1</v>
      </c>
      <c r="B4" s="246" t="s">
        <v>108</v>
      </c>
      <c r="C4" s="246" t="s">
        <v>2</v>
      </c>
      <c r="D4" s="246"/>
      <c r="E4" s="246" t="s">
        <v>109</v>
      </c>
      <c r="F4" s="246" t="s">
        <v>110</v>
      </c>
      <c r="G4" s="252" t="s">
        <v>111</v>
      </c>
      <c r="H4" s="252"/>
      <c r="I4" s="252"/>
      <c r="J4" s="252"/>
      <c r="K4" s="252"/>
      <c r="L4" s="253"/>
    </row>
    <row r="5" spans="1:12" s="77" customFormat="1" ht="16.5" customHeight="1">
      <c r="A5" s="244"/>
      <c r="B5" s="247"/>
      <c r="C5" s="247"/>
      <c r="D5" s="247"/>
      <c r="E5" s="247"/>
      <c r="F5" s="247"/>
      <c r="G5" s="254" t="s">
        <v>16</v>
      </c>
      <c r="H5" s="254" t="s">
        <v>112</v>
      </c>
      <c r="I5" s="249" t="s">
        <v>113</v>
      </c>
      <c r="J5" s="78"/>
      <c r="K5" s="250" t="s">
        <v>114</v>
      </c>
      <c r="L5" s="251"/>
    </row>
    <row r="6" spans="1:12" s="77" customFormat="1" ht="16.5" customHeight="1">
      <c r="A6" s="245"/>
      <c r="B6" s="248"/>
      <c r="C6" s="248"/>
      <c r="D6" s="248"/>
      <c r="E6" s="248"/>
      <c r="F6" s="248"/>
      <c r="G6" s="248"/>
      <c r="H6" s="248"/>
      <c r="I6" s="248"/>
      <c r="J6" s="81" t="s">
        <v>115</v>
      </c>
      <c r="K6" s="79" t="s">
        <v>116</v>
      </c>
      <c r="L6" s="80" t="s">
        <v>117</v>
      </c>
    </row>
    <row r="7" spans="1:12" ht="16.5" customHeight="1">
      <c r="A7" s="128" t="s">
        <v>160</v>
      </c>
      <c r="B7" s="114">
        <v>85288</v>
      </c>
      <c r="C7" s="114">
        <v>127141</v>
      </c>
      <c r="D7" s="115">
        <v>100374</v>
      </c>
      <c r="E7" s="114">
        <v>111712</v>
      </c>
      <c r="F7" s="116">
        <v>111.3</v>
      </c>
      <c r="G7" s="82">
        <v>21846194</v>
      </c>
      <c r="H7" s="82">
        <v>15973613</v>
      </c>
      <c r="I7" s="82">
        <v>5247894</v>
      </c>
      <c r="J7" s="82" t="s">
        <v>118</v>
      </c>
      <c r="K7" s="82" t="s">
        <v>118</v>
      </c>
      <c r="L7" s="82">
        <v>624687</v>
      </c>
    </row>
    <row r="8" spans="1:12" ht="16.5" customHeight="1">
      <c r="A8" s="136" t="s">
        <v>175</v>
      </c>
      <c r="B8" s="114">
        <v>85335</v>
      </c>
      <c r="C8" s="114">
        <v>126051</v>
      </c>
      <c r="D8" s="115">
        <v>100760</v>
      </c>
      <c r="E8" s="114">
        <v>115708</v>
      </c>
      <c r="F8" s="157">
        <v>114.84</v>
      </c>
      <c r="G8" s="82">
        <v>22333839</v>
      </c>
      <c r="H8" s="82">
        <v>16453918</v>
      </c>
      <c r="I8" s="82">
        <v>5396331</v>
      </c>
      <c r="J8" s="82" t="s">
        <v>118</v>
      </c>
      <c r="K8" s="82" t="s">
        <v>118</v>
      </c>
      <c r="L8" s="82">
        <v>483590</v>
      </c>
    </row>
    <row r="9" spans="1:12" ht="16.5" customHeight="1">
      <c r="A9" s="136" t="s">
        <v>176</v>
      </c>
      <c r="B9" s="114">
        <v>84906</v>
      </c>
      <c r="C9" s="114">
        <v>124327</v>
      </c>
      <c r="D9" s="115">
        <v>100330</v>
      </c>
      <c r="E9" s="114">
        <v>119213</v>
      </c>
      <c r="F9" s="157">
        <v>118.82</v>
      </c>
      <c r="G9" s="82">
        <v>23442471</v>
      </c>
      <c r="H9" s="82">
        <v>17372657</v>
      </c>
      <c r="I9" s="82">
        <v>5662365</v>
      </c>
      <c r="J9" s="82" t="s">
        <v>118</v>
      </c>
      <c r="K9" s="82" t="s">
        <v>118</v>
      </c>
      <c r="L9" s="82">
        <v>407449</v>
      </c>
    </row>
    <row r="10" spans="1:12" s="84" customFormat="1" ht="16.5" customHeight="1">
      <c r="A10" s="136" t="s">
        <v>177</v>
      </c>
      <c r="B10" s="83">
        <v>71203</v>
      </c>
      <c r="C10" s="83">
        <v>100980</v>
      </c>
      <c r="D10" s="117">
        <v>98978</v>
      </c>
      <c r="E10" s="83">
        <v>118651</v>
      </c>
      <c r="F10" s="119">
        <v>119.88</v>
      </c>
      <c r="G10" s="83">
        <v>23473628</v>
      </c>
      <c r="H10" s="83">
        <v>17014807</v>
      </c>
      <c r="I10" s="83">
        <v>5746600</v>
      </c>
      <c r="J10" s="83" t="s">
        <v>118</v>
      </c>
      <c r="K10" s="83" t="s">
        <v>118</v>
      </c>
      <c r="L10" s="83">
        <v>712221</v>
      </c>
    </row>
    <row r="11" spans="1:12" s="86" customFormat="1" ht="16.5" customHeight="1">
      <c r="A11" s="173" t="s">
        <v>178</v>
      </c>
      <c r="B11" s="85">
        <v>70168</v>
      </c>
      <c r="C11" s="85">
        <v>98566</v>
      </c>
      <c r="D11" s="118">
        <v>98566</v>
      </c>
      <c r="E11" s="85">
        <v>117638</v>
      </c>
      <c r="F11" s="158">
        <v>119.36</v>
      </c>
      <c r="G11" s="85">
        <v>23757289</v>
      </c>
      <c r="H11" s="85">
        <v>17177748</v>
      </c>
      <c r="I11" s="85">
        <v>5814217</v>
      </c>
      <c r="J11" s="85" t="s">
        <v>162</v>
      </c>
      <c r="K11" s="85" t="s">
        <v>162</v>
      </c>
      <c r="L11" s="85">
        <v>765325</v>
      </c>
    </row>
    <row r="12" spans="1:12" ht="16.5" customHeight="1">
      <c r="A12" s="128"/>
      <c r="B12" s="83"/>
      <c r="C12" s="83"/>
      <c r="D12" s="117"/>
      <c r="E12" s="83"/>
      <c r="F12" s="119"/>
      <c r="G12" s="83"/>
      <c r="H12" s="83"/>
      <c r="I12" s="83"/>
      <c r="J12" s="83"/>
      <c r="K12" s="83"/>
      <c r="L12" s="83"/>
    </row>
    <row r="13" spans="1:12" ht="16.5" customHeight="1">
      <c r="A13" s="129" t="s">
        <v>179</v>
      </c>
      <c r="B13" s="83">
        <v>70197</v>
      </c>
      <c r="C13" s="83">
        <v>98773</v>
      </c>
      <c r="D13" s="117">
        <v>98773</v>
      </c>
      <c r="E13" s="83">
        <v>121411</v>
      </c>
      <c r="F13" s="119">
        <v>122.92</v>
      </c>
      <c r="G13" s="83">
        <v>1994652</v>
      </c>
      <c r="H13" s="83">
        <v>1443634</v>
      </c>
      <c r="I13" s="83">
        <v>483891</v>
      </c>
      <c r="J13" s="83" t="s">
        <v>162</v>
      </c>
      <c r="K13" s="83" t="s">
        <v>162</v>
      </c>
      <c r="L13" s="83">
        <v>67127</v>
      </c>
    </row>
    <row r="14" spans="1:12" s="4" customFormat="1" ht="16.5" customHeight="1">
      <c r="A14" s="130" t="s">
        <v>119</v>
      </c>
      <c r="B14" s="83">
        <v>70308</v>
      </c>
      <c r="C14" s="83">
        <v>98907</v>
      </c>
      <c r="D14" s="117">
        <v>98907</v>
      </c>
      <c r="E14" s="83">
        <v>114478</v>
      </c>
      <c r="F14" s="120">
        <v>115.74</v>
      </c>
      <c r="G14" s="83">
        <v>1958799</v>
      </c>
      <c r="H14" s="83">
        <v>1416708</v>
      </c>
      <c r="I14" s="83">
        <v>482339</v>
      </c>
      <c r="J14" s="83" t="s">
        <v>162</v>
      </c>
      <c r="K14" s="83" t="s">
        <v>162</v>
      </c>
      <c r="L14" s="83">
        <v>59752</v>
      </c>
    </row>
    <row r="15" spans="1:12" s="4" customFormat="1" ht="16.5" customHeight="1">
      <c r="A15" s="130" t="s">
        <v>120</v>
      </c>
      <c r="B15" s="83">
        <v>70103</v>
      </c>
      <c r="C15" s="83">
        <v>98670</v>
      </c>
      <c r="D15" s="117">
        <v>98670</v>
      </c>
      <c r="E15" s="83">
        <v>115655</v>
      </c>
      <c r="F15" s="120">
        <v>117.22</v>
      </c>
      <c r="G15" s="83">
        <v>1940645</v>
      </c>
      <c r="H15" s="83">
        <v>1403361</v>
      </c>
      <c r="I15" s="83">
        <v>476914</v>
      </c>
      <c r="J15" s="83" t="s">
        <v>162</v>
      </c>
      <c r="K15" s="83" t="s">
        <v>162</v>
      </c>
      <c r="L15" s="83">
        <v>60370</v>
      </c>
    </row>
    <row r="16" spans="1:12" s="4" customFormat="1" ht="16.5" customHeight="1">
      <c r="A16" s="130" t="s">
        <v>121</v>
      </c>
      <c r="B16" s="83">
        <v>69983</v>
      </c>
      <c r="C16" s="83">
        <v>98464</v>
      </c>
      <c r="D16" s="117">
        <v>98464</v>
      </c>
      <c r="E16" s="83">
        <v>124100</v>
      </c>
      <c r="F16" s="119">
        <v>126.04</v>
      </c>
      <c r="G16" s="83">
        <v>2077804</v>
      </c>
      <c r="H16" s="83">
        <v>1501254</v>
      </c>
      <c r="I16" s="83">
        <v>511520</v>
      </c>
      <c r="J16" s="83" t="s">
        <v>162</v>
      </c>
      <c r="K16" s="83" t="s">
        <v>162</v>
      </c>
      <c r="L16" s="83">
        <v>65031</v>
      </c>
    </row>
    <row r="17" spans="1:12" s="4" customFormat="1" ht="16.5" customHeight="1">
      <c r="A17" s="130" t="s">
        <v>122</v>
      </c>
      <c r="B17" s="83">
        <v>70157</v>
      </c>
      <c r="C17" s="83">
        <v>98593</v>
      </c>
      <c r="D17" s="117">
        <v>98593</v>
      </c>
      <c r="E17" s="83">
        <v>119474</v>
      </c>
      <c r="F17" s="119">
        <v>121.18</v>
      </c>
      <c r="G17" s="83">
        <v>2031609</v>
      </c>
      <c r="H17" s="83">
        <v>1467537</v>
      </c>
      <c r="I17" s="83">
        <v>500384</v>
      </c>
      <c r="J17" s="83" t="s">
        <v>162</v>
      </c>
      <c r="K17" s="83" t="s">
        <v>162</v>
      </c>
      <c r="L17" s="83">
        <v>63687</v>
      </c>
    </row>
    <row r="18" spans="1:12" s="4" customFormat="1" ht="16.5" customHeight="1">
      <c r="A18" s="130" t="s">
        <v>123</v>
      </c>
      <c r="B18" s="83">
        <v>70053</v>
      </c>
      <c r="C18" s="83">
        <v>98443</v>
      </c>
      <c r="D18" s="117">
        <v>98443</v>
      </c>
      <c r="E18" s="83">
        <v>108061</v>
      </c>
      <c r="F18" s="119">
        <v>109.77</v>
      </c>
      <c r="G18" s="83">
        <v>1897466</v>
      </c>
      <c r="H18" s="83">
        <v>1372114</v>
      </c>
      <c r="I18" s="83">
        <v>462782</v>
      </c>
      <c r="J18" s="83" t="s">
        <v>162</v>
      </c>
      <c r="K18" s="83" t="s">
        <v>162</v>
      </c>
      <c r="L18" s="83">
        <v>62571</v>
      </c>
    </row>
    <row r="19" spans="1:12" s="4" customFormat="1" ht="16.5" customHeight="1">
      <c r="A19" s="130" t="s">
        <v>124</v>
      </c>
      <c r="B19" s="83">
        <v>69892</v>
      </c>
      <c r="C19" s="83">
        <v>98223</v>
      </c>
      <c r="D19" s="117">
        <v>98223</v>
      </c>
      <c r="E19" s="83">
        <v>117401</v>
      </c>
      <c r="F19" s="119">
        <v>119.52</v>
      </c>
      <c r="G19" s="83">
        <v>1911999</v>
      </c>
      <c r="H19" s="83">
        <v>1384176</v>
      </c>
      <c r="I19" s="83">
        <v>464034</v>
      </c>
      <c r="J19" s="83" t="s">
        <v>162</v>
      </c>
      <c r="K19" s="83" t="s">
        <v>162</v>
      </c>
      <c r="L19" s="83">
        <v>63789</v>
      </c>
    </row>
    <row r="20" spans="1:12" s="4" customFormat="1" ht="16.5" customHeight="1">
      <c r="A20" s="130" t="s">
        <v>125</v>
      </c>
      <c r="B20" s="83">
        <v>69922</v>
      </c>
      <c r="C20" s="83">
        <v>98233</v>
      </c>
      <c r="D20" s="117">
        <v>98233</v>
      </c>
      <c r="E20" s="83">
        <v>122019</v>
      </c>
      <c r="F20" s="119">
        <v>124.21</v>
      </c>
      <c r="G20" s="83">
        <v>2083311</v>
      </c>
      <c r="H20" s="83">
        <v>1506620</v>
      </c>
      <c r="I20" s="83">
        <v>508024</v>
      </c>
      <c r="J20" s="83" t="s">
        <v>162</v>
      </c>
      <c r="K20" s="83" t="s">
        <v>162</v>
      </c>
      <c r="L20" s="83">
        <v>68668</v>
      </c>
    </row>
    <row r="21" spans="1:12" s="4" customFormat="1" ht="16.5" customHeight="1">
      <c r="A21" s="130" t="s">
        <v>126</v>
      </c>
      <c r="B21" s="83">
        <v>69794</v>
      </c>
      <c r="C21" s="83">
        <v>98028</v>
      </c>
      <c r="D21" s="117">
        <v>98028</v>
      </c>
      <c r="E21" s="83">
        <v>116520</v>
      </c>
      <c r="F21" s="119">
        <v>118.86</v>
      </c>
      <c r="G21" s="83">
        <v>1979178</v>
      </c>
      <c r="H21" s="83">
        <v>1430007</v>
      </c>
      <c r="I21" s="83">
        <v>485313</v>
      </c>
      <c r="J21" s="83" t="s">
        <v>162</v>
      </c>
      <c r="K21" s="83" t="s">
        <v>162</v>
      </c>
      <c r="L21" s="83">
        <v>63857</v>
      </c>
    </row>
    <row r="22" spans="1:12" s="4" customFormat="1" ht="16.5" customHeight="1">
      <c r="A22" s="130" t="s">
        <v>127</v>
      </c>
      <c r="B22" s="83">
        <v>69881</v>
      </c>
      <c r="C22" s="83">
        <v>97962</v>
      </c>
      <c r="D22" s="117">
        <v>97962</v>
      </c>
      <c r="E22" s="83">
        <v>121696</v>
      </c>
      <c r="F22" s="119">
        <v>124.23</v>
      </c>
      <c r="G22" s="83">
        <v>2029114</v>
      </c>
      <c r="H22" s="83">
        <v>1468309</v>
      </c>
      <c r="I22" s="83">
        <v>491992</v>
      </c>
      <c r="J22" s="83" t="s">
        <v>162</v>
      </c>
      <c r="K22" s="83" t="s">
        <v>162</v>
      </c>
      <c r="L22" s="83">
        <v>68814</v>
      </c>
    </row>
    <row r="23" spans="1:12" s="4" customFormat="1" ht="16.5" customHeight="1">
      <c r="A23" s="131" t="s">
        <v>180</v>
      </c>
      <c r="B23" s="83">
        <v>70872</v>
      </c>
      <c r="C23" s="83">
        <v>99238</v>
      </c>
      <c r="D23" s="117">
        <v>99238</v>
      </c>
      <c r="E23" s="83">
        <v>114631</v>
      </c>
      <c r="F23" s="119">
        <v>115.51</v>
      </c>
      <c r="G23" s="83">
        <v>1871914</v>
      </c>
      <c r="H23" s="83">
        <v>1352704</v>
      </c>
      <c r="I23" s="83">
        <v>459224</v>
      </c>
      <c r="J23" s="83" t="s">
        <v>162</v>
      </c>
      <c r="K23" s="83" t="s">
        <v>162</v>
      </c>
      <c r="L23" s="83">
        <v>59985</v>
      </c>
    </row>
    <row r="24" spans="1:12" s="4" customFormat="1" ht="16.5" customHeight="1" thickBot="1">
      <c r="A24" s="132" t="s">
        <v>64</v>
      </c>
      <c r="B24" s="87">
        <v>70852</v>
      </c>
      <c r="C24" s="87">
        <v>99252</v>
      </c>
      <c r="D24" s="121">
        <v>99252</v>
      </c>
      <c r="E24" s="87">
        <v>116195</v>
      </c>
      <c r="F24" s="160">
        <v>117.07</v>
      </c>
      <c r="G24" s="87">
        <v>1980799</v>
      </c>
      <c r="H24" s="87">
        <v>1431324</v>
      </c>
      <c r="I24" s="87">
        <v>487800</v>
      </c>
      <c r="J24" s="87" t="s">
        <v>162</v>
      </c>
      <c r="K24" s="87" t="s">
        <v>162</v>
      </c>
      <c r="L24" s="87">
        <v>61674</v>
      </c>
    </row>
    <row r="25" spans="1:20" ht="16.5" customHeight="1">
      <c r="A25" s="68" t="s">
        <v>128</v>
      </c>
      <c r="B25" s="68" t="s">
        <v>157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18" s="90" customFormat="1" ht="16.5" customHeight="1">
      <c r="A26" s="68"/>
      <c r="B26" s="68" t="s">
        <v>129</v>
      </c>
      <c r="C26" s="68"/>
      <c r="D26" s="68"/>
      <c r="E26" s="68"/>
      <c r="F26" s="64"/>
      <c r="G26" s="68"/>
      <c r="H26" s="88" t="s">
        <v>130</v>
      </c>
      <c r="I26" s="89" t="s">
        <v>131</v>
      </c>
      <c r="J26" s="89"/>
      <c r="K26" s="68"/>
      <c r="L26" s="68"/>
      <c r="M26" s="68"/>
      <c r="N26" s="68"/>
      <c r="O26" s="68"/>
      <c r="P26" s="68"/>
      <c r="Q26" s="68"/>
      <c r="R26" s="68"/>
    </row>
    <row r="27" spans="1:18" s="90" customFormat="1" ht="16.5" customHeight="1">
      <c r="A27" s="68"/>
      <c r="B27" s="68" t="s">
        <v>132</v>
      </c>
      <c r="C27" s="64"/>
      <c r="D27" s="64"/>
      <c r="E27" s="64"/>
      <c r="F27" s="64"/>
      <c r="G27" s="68"/>
      <c r="H27" s="4"/>
      <c r="I27" s="63" t="s">
        <v>133</v>
      </c>
      <c r="J27" s="63"/>
      <c r="K27" s="68"/>
      <c r="L27" s="68"/>
      <c r="M27" s="68"/>
      <c r="N27" s="68"/>
      <c r="O27" s="68"/>
      <c r="P27" s="68"/>
      <c r="Q27" s="68"/>
      <c r="R27" s="68"/>
    </row>
    <row r="28" spans="1:7" s="90" customFormat="1" ht="16.5" customHeight="1">
      <c r="A28" s="50" t="s">
        <v>134</v>
      </c>
      <c r="B28" s="50" t="s">
        <v>135</v>
      </c>
      <c r="C28" s="50"/>
      <c r="D28" s="50"/>
      <c r="E28" s="50"/>
      <c r="F28" s="50"/>
      <c r="G28" s="50"/>
    </row>
    <row r="29" s="90" customFormat="1" ht="16.5" customHeight="1"/>
    <row r="30" s="90" customFormat="1" ht="16.5" customHeight="1"/>
    <row r="31" s="90" customFormat="1" ht="16.5" customHeight="1"/>
    <row r="32" s="90" customFormat="1" ht="16.5" customHeight="1"/>
    <row r="33" s="90" customFormat="1" ht="16.5" customHeight="1"/>
    <row r="34" s="90" customFormat="1" ht="16.5" customHeight="1"/>
    <row r="35" s="90" customFormat="1" ht="16.5" customHeight="1"/>
    <row r="36" s="90" customFormat="1" ht="16.5" customHeight="1"/>
    <row r="37" s="90" customFormat="1" ht="16.5" customHeight="1"/>
    <row r="38" s="90" customFormat="1" ht="16.5" customHeight="1"/>
    <row r="39" s="90" customFormat="1" ht="16.5" customHeight="1"/>
    <row r="40" s="90" customFormat="1" ht="16.5" customHeight="1"/>
    <row r="41" s="90" customFormat="1" ht="16.5" customHeight="1"/>
    <row r="42" s="90" customFormat="1" ht="16.5" customHeight="1"/>
    <row r="43" s="90" customFormat="1" ht="16.5" customHeight="1"/>
    <row r="44" s="90" customFormat="1" ht="16.5" customHeight="1"/>
    <row r="45" s="90" customFormat="1" ht="16.5" customHeight="1"/>
  </sheetData>
  <sheetProtection/>
  <mergeCells count="10">
    <mergeCell ref="A4:A6"/>
    <mergeCell ref="B4:B6"/>
    <mergeCell ref="C4:D6"/>
    <mergeCell ref="I5:I6"/>
    <mergeCell ref="K5:L5"/>
    <mergeCell ref="G4:L4"/>
    <mergeCell ref="E4:E6"/>
    <mergeCell ref="F4:F6"/>
    <mergeCell ref="G5:G6"/>
    <mergeCell ref="H5:H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3.75390625" defaultRowHeight="16.5" customHeight="1"/>
  <sheetData>
    <row r="1" spans="1:20" ht="16.5" customHeight="1">
      <c r="A1" s="1" t="s">
        <v>184</v>
      </c>
      <c r="B1" s="2"/>
      <c r="C1" s="2"/>
      <c r="D1" s="3"/>
      <c r="E1" s="3"/>
      <c r="F1" s="3"/>
      <c r="G1" s="3"/>
      <c r="H1" s="3"/>
      <c r="I1" s="3"/>
      <c r="K1" s="4"/>
      <c r="L1" s="5"/>
      <c r="M1" s="5"/>
      <c r="N1" s="5"/>
      <c r="O1" s="3"/>
      <c r="P1" s="3"/>
      <c r="Q1" s="3"/>
      <c r="R1" s="3"/>
      <c r="S1" s="3"/>
      <c r="T1" s="3"/>
    </row>
    <row r="2" spans="1:20" ht="16.5" customHeight="1">
      <c r="A2" s="101" t="str">
        <f>HYPERLINK("#目次!A8","目次に戻る")</f>
        <v>目次に戻る</v>
      </c>
      <c r="B2" s="2"/>
      <c r="C2" s="2"/>
      <c r="D2" s="163"/>
      <c r="E2" s="162"/>
      <c r="F2" s="3"/>
      <c r="G2" s="164"/>
      <c r="H2" s="3"/>
      <c r="I2" s="3"/>
      <c r="K2" s="4"/>
      <c r="L2" s="165"/>
      <c r="M2" s="165"/>
      <c r="N2" s="5"/>
      <c r="O2" s="3"/>
      <c r="P2" s="3"/>
      <c r="Q2" s="3"/>
      <c r="R2" s="3"/>
      <c r="S2" s="3"/>
      <c r="T2" s="3"/>
    </row>
    <row r="3" spans="1:20" ht="16.5" customHeight="1" thickBot="1">
      <c r="A3" s="6" t="s">
        <v>0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3" customFormat="1" ht="16.5" customHeight="1">
      <c r="A4" s="232" t="s">
        <v>1</v>
      </c>
      <c r="B4" s="258" t="s">
        <v>2</v>
      </c>
      <c r="C4" s="255" t="s">
        <v>3</v>
      </c>
      <c r="D4" s="255"/>
      <c r="E4" s="255"/>
      <c r="F4" s="255"/>
      <c r="G4" s="255"/>
      <c r="H4" s="255"/>
      <c r="I4" s="255"/>
      <c r="J4" s="255"/>
      <c r="K4" s="255"/>
      <c r="L4" s="255" t="s">
        <v>4</v>
      </c>
      <c r="M4" s="255"/>
      <c r="N4" s="255"/>
      <c r="O4" s="255" t="s">
        <v>5</v>
      </c>
      <c r="P4" s="255"/>
      <c r="Q4" s="255"/>
      <c r="R4" s="255"/>
      <c r="S4" s="255"/>
      <c r="T4" s="256"/>
    </row>
    <row r="5" spans="1:20" s="3" customFormat="1" ht="35.25" customHeight="1">
      <c r="A5" s="257"/>
      <c r="B5" s="259"/>
      <c r="C5" s="11" t="s">
        <v>6</v>
      </c>
      <c r="D5" s="11" t="s">
        <v>7</v>
      </c>
      <c r="E5" s="11" t="s">
        <v>144</v>
      </c>
      <c r="F5" s="11" t="s">
        <v>145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141</v>
      </c>
      <c r="Q5" s="11" t="s">
        <v>142</v>
      </c>
      <c r="R5" s="11" t="s">
        <v>140</v>
      </c>
      <c r="S5" s="11" t="s">
        <v>143</v>
      </c>
      <c r="T5" s="12" t="s">
        <v>17</v>
      </c>
    </row>
    <row r="6" spans="1:20" ht="16.5" customHeight="1">
      <c r="A6" s="133" t="s">
        <v>160</v>
      </c>
      <c r="B6" s="146">
        <v>56641</v>
      </c>
      <c r="C6" s="147">
        <v>10182</v>
      </c>
      <c r="D6" s="147">
        <v>1231</v>
      </c>
      <c r="E6" s="147">
        <v>0</v>
      </c>
      <c r="F6" s="147">
        <v>0</v>
      </c>
      <c r="G6" s="147">
        <v>3323</v>
      </c>
      <c r="H6" s="147">
        <v>1792</v>
      </c>
      <c r="I6" s="147">
        <v>1359</v>
      </c>
      <c r="J6" s="147">
        <v>1317</v>
      </c>
      <c r="K6" s="147">
        <v>1160</v>
      </c>
      <c r="L6" s="147">
        <v>8144</v>
      </c>
      <c r="M6" s="147">
        <v>6681.833333333333</v>
      </c>
      <c r="N6" s="147">
        <v>1462</v>
      </c>
      <c r="O6" s="147">
        <v>13602337</v>
      </c>
      <c r="P6" s="147">
        <v>8339733</v>
      </c>
      <c r="Q6" s="147">
        <v>5130702</v>
      </c>
      <c r="R6" s="147">
        <v>0</v>
      </c>
      <c r="S6" s="147">
        <v>107418</v>
      </c>
      <c r="T6" s="147">
        <v>24484</v>
      </c>
    </row>
    <row r="7" spans="1:20" ht="16.5" customHeight="1">
      <c r="A7" s="133" t="s">
        <v>175</v>
      </c>
      <c r="B7" s="146">
        <v>57842</v>
      </c>
      <c r="C7" s="147">
        <v>10193</v>
      </c>
      <c r="D7" s="147">
        <v>498</v>
      </c>
      <c r="E7" s="147">
        <v>838</v>
      </c>
      <c r="F7" s="147">
        <v>1009</v>
      </c>
      <c r="G7" s="147">
        <v>1919</v>
      </c>
      <c r="H7" s="147">
        <v>2065</v>
      </c>
      <c r="I7" s="147">
        <v>1427</v>
      </c>
      <c r="J7" s="147">
        <v>1331</v>
      </c>
      <c r="K7" s="147">
        <v>1105</v>
      </c>
      <c r="L7" s="147">
        <v>8120</v>
      </c>
      <c r="M7" s="147">
        <v>6650</v>
      </c>
      <c r="N7" s="147">
        <v>1471</v>
      </c>
      <c r="O7" s="147">
        <v>13660264</v>
      </c>
      <c r="P7" s="147">
        <v>8312907</v>
      </c>
      <c r="Q7" s="147">
        <v>4683900</v>
      </c>
      <c r="R7" s="147">
        <v>373865</v>
      </c>
      <c r="S7" s="147">
        <v>265092</v>
      </c>
      <c r="T7" s="147">
        <v>24500</v>
      </c>
    </row>
    <row r="8" spans="1:20" ht="16.5" customHeight="1">
      <c r="A8" s="133" t="s">
        <v>176</v>
      </c>
      <c r="B8" s="146">
        <v>58855</v>
      </c>
      <c r="C8" s="147">
        <v>10234</v>
      </c>
      <c r="D8" s="147">
        <v>0</v>
      </c>
      <c r="E8" s="147">
        <v>1405</v>
      </c>
      <c r="F8" s="147">
        <v>1654</v>
      </c>
      <c r="G8" s="147">
        <v>1055</v>
      </c>
      <c r="H8" s="147">
        <v>2061</v>
      </c>
      <c r="I8" s="147">
        <v>1559</v>
      </c>
      <c r="J8" s="147">
        <v>1355</v>
      </c>
      <c r="K8" s="147">
        <v>1146</v>
      </c>
      <c r="L8" s="147">
        <v>8514</v>
      </c>
      <c r="M8" s="147">
        <v>6999</v>
      </c>
      <c r="N8" s="147">
        <v>1515</v>
      </c>
      <c r="O8" s="147">
        <v>13975601</v>
      </c>
      <c r="P8" s="147">
        <v>8398260</v>
      </c>
      <c r="Q8" s="147">
        <v>4905437</v>
      </c>
      <c r="R8" s="147">
        <v>404664</v>
      </c>
      <c r="S8" s="147">
        <v>242604</v>
      </c>
      <c r="T8" s="147">
        <v>24636</v>
      </c>
    </row>
    <row r="9" spans="1:20" ht="16.5" customHeight="1">
      <c r="A9" s="133" t="s">
        <v>177</v>
      </c>
      <c r="B9" s="146">
        <v>59904</v>
      </c>
      <c r="C9" s="147">
        <v>10378</v>
      </c>
      <c r="D9" s="147">
        <v>0</v>
      </c>
      <c r="E9" s="147">
        <v>1565</v>
      </c>
      <c r="F9" s="147">
        <v>1691</v>
      </c>
      <c r="G9" s="147">
        <v>1056</v>
      </c>
      <c r="H9" s="147">
        <v>1991</v>
      </c>
      <c r="I9" s="147">
        <v>1564</v>
      </c>
      <c r="J9" s="147">
        <v>1372</v>
      </c>
      <c r="K9" s="147">
        <v>1138</v>
      </c>
      <c r="L9" s="147">
        <v>8424</v>
      </c>
      <c r="M9" s="147">
        <v>6902</v>
      </c>
      <c r="N9" s="147">
        <v>1522</v>
      </c>
      <c r="O9" s="147">
        <v>14320704</v>
      </c>
      <c r="P9" s="147">
        <v>8770356</v>
      </c>
      <c r="Q9" s="147">
        <v>4839609</v>
      </c>
      <c r="R9" s="147">
        <v>430158</v>
      </c>
      <c r="S9" s="147">
        <v>255025</v>
      </c>
      <c r="T9" s="147">
        <v>25556</v>
      </c>
    </row>
    <row r="10" spans="1:20" ht="16.5" customHeight="1">
      <c r="A10" s="174" t="s">
        <v>178</v>
      </c>
      <c r="B10" s="148">
        <v>60911</v>
      </c>
      <c r="C10" s="149">
        <v>10755</v>
      </c>
      <c r="D10" s="149">
        <v>0</v>
      </c>
      <c r="E10" s="149">
        <v>1644</v>
      </c>
      <c r="F10" s="149">
        <v>1653</v>
      </c>
      <c r="G10" s="149">
        <v>1304</v>
      </c>
      <c r="H10" s="149">
        <v>1992</v>
      </c>
      <c r="I10" s="149">
        <v>1526</v>
      </c>
      <c r="J10" s="149">
        <v>1461</v>
      </c>
      <c r="K10" s="149">
        <v>1175</v>
      </c>
      <c r="L10" s="149">
        <v>8462</v>
      </c>
      <c r="M10" s="149">
        <v>6977</v>
      </c>
      <c r="N10" s="149">
        <v>1485</v>
      </c>
      <c r="O10" s="149">
        <v>15150952</v>
      </c>
      <c r="P10" s="149">
        <v>9538356</v>
      </c>
      <c r="Q10" s="149">
        <v>4877498</v>
      </c>
      <c r="R10" s="149">
        <v>431086</v>
      </c>
      <c r="S10" s="149">
        <v>277424</v>
      </c>
      <c r="T10" s="149">
        <v>26588</v>
      </c>
    </row>
    <row r="11" spans="1:20" ht="16.5" customHeight="1">
      <c r="A11" s="133"/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1:20" ht="16.5" customHeight="1">
      <c r="A12" s="133" t="s">
        <v>182</v>
      </c>
      <c r="B12" s="150">
        <v>60613</v>
      </c>
      <c r="C12" s="147">
        <v>10537</v>
      </c>
      <c r="D12" s="145">
        <v>0</v>
      </c>
      <c r="E12" s="145">
        <v>1619</v>
      </c>
      <c r="F12" s="145">
        <v>1742</v>
      </c>
      <c r="G12" s="145">
        <v>1116</v>
      </c>
      <c r="H12" s="145">
        <v>1957</v>
      </c>
      <c r="I12" s="145">
        <v>1527</v>
      </c>
      <c r="J12" s="145">
        <v>1437</v>
      </c>
      <c r="K12" s="145">
        <v>1139</v>
      </c>
      <c r="L12" s="147">
        <v>8338</v>
      </c>
      <c r="M12" s="145">
        <v>6828</v>
      </c>
      <c r="N12" s="145">
        <v>1510</v>
      </c>
      <c r="O12" s="147">
        <v>1222044</v>
      </c>
      <c r="P12" s="145">
        <v>755747</v>
      </c>
      <c r="Q12" s="145">
        <v>406652</v>
      </c>
      <c r="R12" s="145">
        <v>36784</v>
      </c>
      <c r="S12" s="145">
        <v>20698</v>
      </c>
      <c r="T12" s="145">
        <v>2163</v>
      </c>
    </row>
    <row r="13" spans="1:20" ht="16.5" customHeight="1">
      <c r="A13" s="133">
        <v>5</v>
      </c>
      <c r="B13" s="150">
        <v>60670</v>
      </c>
      <c r="C13" s="147">
        <v>10569</v>
      </c>
      <c r="D13" s="145">
        <v>0</v>
      </c>
      <c r="E13" s="145">
        <v>1654</v>
      </c>
      <c r="F13" s="145">
        <v>1683</v>
      </c>
      <c r="G13" s="145">
        <v>1163</v>
      </c>
      <c r="H13" s="145">
        <v>1960</v>
      </c>
      <c r="I13" s="145">
        <v>1521</v>
      </c>
      <c r="J13" s="145">
        <v>1445</v>
      </c>
      <c r="K13" s="145">
        <v>1143</v>
      </c>
      <c r="L13" s="147">
        <v>8337</v>
      </c>
      <c r="M13" s="145">
        <v>6833</v>
      </c>
      <c r="N13" s="145">
        <v>1504</v>
      </c>
      <c r="O13" s="147">
        <v>1228438</v>
      </c>
      <c r="P13" s="145">
        <v>770843</v>
      </c>
      <c r="Q13" s="145">
        <v>402373</v>
      </c>
      <c r="R13" s="145">
        <v>34675</v>
      </c>
      <c r="S13" s="145">
        <v>18395</v>
      </c>
      <c r="T13" s="145">
        <v>2152</v>
      </c>
    </row>
    <row r="14" spans="1:20" ht="16.5" customHeight="1">
      <c r="A14" s="134">
        <v>6</v>
      </c>
      <c r="B14" s="150">
        <v>60716</v>
      </c>
      <c r="C14" s="147">
        <v>10618</v>
      </c>
      <c r="D14" s="145">
        <v>0</v>
      </c>
      <c r="E14" s="145">
        <v>1651</v>
      </c>
      <c r="F14" s="145">
        <v>1665</v>
      </c>
      <c r="G14" s="145">
        <v>1205</v>
      </c>
      <c r="H14" s="145">
        <v>1962</v>
      </c>
      <c r="I14" s="145">
        <v>1537</v>
      </c>
      <c r="J14" s="145">
        <v>1449</v>
      </c>
      <c r="K14" s="145">
        <v>1149</v>
      </c>
      <c r="L14" s="147">
        <v>8387</v>
      </c>
      <c r="M14" s="145">
        <v>6898</v>
      </c>
      <c r="N14" s="145">
        <v>1489</v>
      </c>
      <c r="O14" s="147">
        <v>1262275</v>
      </c>
      <c r="P14" s="145">
        <v>781715</v>
      </c>
      <c r="Q14" s="145">
        <v>419819</v>
      </c>
      <c r="R14" s="145">
        <v>36185</v>
      </c>
      <c r="S14" s="145">
        <v>22368</v>
      </c>
      <c r="T14" s="145">
        <v>2188</v>
      </c>
    </row>
    <row r="15" spans="1:20" ht="16.5" customHeight="1">
      <c r="A15" s="133">
        <v>7</v>
      </c>
      <c r="B15" s="150">
        <v>60755</v>
      </c>
      <c r="C15" s="147">
        <v>10642</v>
      </c>
      <c r="D15" s="145">
        <v>0</v>
      </c>
      <c r="E15" s="145">
        <v>1641</v>
      </c>
      <c r="F15" s="145">
        <v>1661</v>
      </c>
      <c r="G15" s="145">
        <v>1223</v>
      </c>
      <c r="H15" s="145">
        <v>1969</v>
      </c>
      <c r="I15" s="145">
        <v>1542</v>
      </c>
      <c r="J15" s="145">
        <v>1449</v>
      </c>
      <c r="K15" s="145">
        <v>1157</v>
      </c>
      <c r="L15" s="147">
        <v>8430</v>
      </c>
      <c r="M15" s="145">
        <v>6942</v>
      </c>
      <c r="N15" s="145">
        <v>1488</v>
      </c>
      <c r="O15" s="147">
        <v>1264083</v>
      </c>
      <c r="P15" s="145">
        <v>794707</v>
      </c>
      <c r="Q15" s="145">
        <v>409230</v>
      </c>
      <c r="R15" s="145">
        <v>35363</v>
      </c>
      <c r="S15" s="145">
        <v>22583</v>
      </c>
      <c r="T15" s="145">
        <v>2200</v>
      </c>
    </row>
    <row r="16" spans="1:20" ht="16.5" customHeight="1">
      <c r="A16" s="133">
        <v>8</v>
      </c>
      <c r="B16" s="150">
        <v>60773</v>
      </c>
      <c r="C16" s="147">
        <v>10723</v>
      </c>
      <c r="D16" s="145">
        <v>0</v>
      </c>
      <c r="E16" s="145">
        <v>1643</v>
      </c>
      <c r="F16" s="145">
        <v>1648</v>
      </c>
      <c r="G16" s="145">
        <v>1265</v>
      </c>
      <c r="H16" s="145">
        <v>1994</v>
      </c>
      <c r="I16" s="145">
        <v>1550</v>
      </c>
      <c r="J16" s="145">
        <v>1458</v>
      </c>
      <c r="K16" s="145">
        <v>1165</v>
      </c>
      <c r="L16" s="147">
        <v>8417</v>
      </c>
      <c r="M16" s="145">
        <v>6921</v>
      </c>
      <c r="N16" s="145">
        <v>1496</v>
      </c>
      <c r="O16" s="147">
        <v>1275198</v>
      </c>
      <c r="P16" s="145">
        <v>814471</v>
      </c>
      <c r="Q16" s="145">
        <v>399905</v>
      </c>
      <c r="R16" s="145">
        <v>34792</v>
      </c>
      <c r="S16" s="145">
        <v>23827</v>
      </c>
      <c r="T16" s="145">
        <v>2203</v>
      </c>
    </row>
    <row r="17" spans="1:20" ht="16.5" customHeight="1">
      <c r="A17" s="133">
        <v>9</v>
      </c>
      <c r="B17" s="150">
        <v>60892</v>
      </c>
      <c r="C17" s="147">
        <v>10776</v>
      </c>
      <c r="D17" s="145">
        <v>0</v>
      </c>
      <c r="E17" s="145">
        <v>1655</v>
      </c>
      <c r="F17" s="145">
        <v>1654</v>
      </c>
      <c r="G17" s="145">
        <v>1299</v>
      </c>
      <c r="H17" s="145">
        <v>2006</v>
      </c>
      <c r="I17" s="145">
        <v>1529</v>
      </c>
      <c r="J17" s="145">
        <v>1460</v>
      </c>
      <c r="K17" s="145">
        <v>1173</v>
      </c>
      <c r="L17" s="147">
        <v>8466</v>
      </c>
      <c r="M17" s="145">
        <v>6988</v>
      </c>
      <c r="N17" s="145">
        <v>1478</v>
      </c>
      <c r="O17" s="147">
        <v>1304885</v>
      </c>
      <c r="P17" s="145">
        <v>812218</v>
      </c>
      <c r="Q17" s="145">
        <v>429196</v>
      </c>
      <c r="R17" s="145">
        <v>37853</v>
      </c>
      <c r="S17" s="145">
        <v>22389</v>
      </c>
      <c r="T17" s="145">
        <v>2229</v>
      </c>
    </row>
    <row r="18" spans="1:20" ht="16.5" customHeight="1">
      <c r="A18" s="133">
        <v>10</v>
      </c>
      <c r="B18" s="150">
        <v>60961</v>
      </c>
      <c r="C18" s="147">
        <v>10801</v>
      </c>
      <c r="D18" s="145">
        <v>0</v>
      </c>
      <c r="E18" s="145">
        <v>1634</v>
      </c>
      <c r="F18" s="145">
        <v>1639</v>
      </c>
      <c r="G18" s="145">
        <v>1334</v>
      </c>
      <c r="H18" s="145">
        <v>1995</v>
      </c>
      <c r="I18" s="145">
        <v>1513</v>
      </c>
      <c r="J18" s="145">
        <v>1492</v>
      </c>
      <c r="K18" s="145">
        <v>1194</v>
      </c>
      <c r="L18" s="147">
        <v>8548</v>
      </c>
      <c r="M18" s="145">
        <v>7062</v>
      </c>
      <c r="N18" s="145">
        <v>1486</v>
      </c>
      <c r="O18" s="147">
        <v>1260736</v>
      </c>
      <c r="P18" s="145">
        <v>795318</v>
      </c>
      <c r="Q18" s="145">
        <v>403730</v>
      </c>
      <c r="R18" s="145">
        <v>35997</v>
      </c>
      <c r="S18" s="145">
        <v>23472</v>
      </c>
      <c r="T18" s="145">
        <v>2219</v>
      </c>
    </row>
    <row r="19" spans="1:20" ht="16.5" customHeight="1">
      <c r="A19" s="133">
        <v>11</v>
      </c>
      <c r="B19" s="150">
        <v>60995</v>
      </c>
      <c r="C19" s="147">
        <v>10862</v>
      </c>
      <c r="D19" s="145">
        <v>0</v>
      </c>
      <c r="E19" s="145">
        <v>1636</v>
      </c>
      <c r="F19" s="145">
        <v>1644</v>
      </c>
      <c r="G19" s="145">
        <v>1368</v>
      </c>
      <c r="H19" s="145">
        <v>2005</v>
      </c>
      <c r="I19" s="145">
        <v>1510</v>
      </c>
      <c r="J19" s="145">
        <v>1493</v>
      </c>
      <c r="K19" s="145">
        <v>1206</v>
      </c>
      <c r="L19" s="147">
        <v>8553</v>
      </c>
      <c r="M19" s="145">
        <v>7079</v>
      </c>
      <c r="N19" s="145">
        <v>1474</v>
      </c>
      <c r="O19" s="147">
        <v>1304855</v>
      </c>
      <c r="P19" s="145">
        <v>825289</v>
      </c>
      <c r="Q19" s="145">
        <v>412914</v>
      </c>
      <c r="R19" s="145">
        <v>37853</v>
      </c>
      <c r="S19" s="145">
        <v>27068</v>
      </c>
      <c r="T19" s="145">
        <v>2249</v>
      </c>
    </row>
    <row r="20" spans="1:20" ht="16.5" customHeight="1">
      <c r="A20" s="133">
        <v>12</v>
      </c>
      <c r="B20" s="150">
        <v>61037</v>
      </c>
      <c r="C20" s="147">
        <v>10860</v>
      </c>
      <c r="D20" s="145">
        <v>0</v>
      </c>
      <c r="E20" s="145">
        <v>1645</v>
      </c>
      <c r="F20" s="145">
        <v>1628</v>
      </c>
      <c r="G20" s="145">
        <v>1404</v>
      </c>
      <c r="H20" s="145">
        <v>1999</v>
      </c>
      <c r="I20" s="145">
        <v>1507</v>
      </c>
      <c r="J20" s="145">
        <v>1475</v>
      </c>
      <c r="K20" s="145">
        <v>1202</v>
      </c>
      <c r="L20" s="147">
        <v>8518</v>
      </c>
      <c r="M20" s="145">
        <v>7038</v>
      </c>
      <c r="N20" s="145">
        <v>1480</v>
      </c>
      <c r="O20" s="147">
        <v>1258811</v>
      </c>
      <c r="P20" s="145">
        <v>799516</v>
      </c>
      <c r="Q20" s="145">
        <v>398972</v>
      </c>
      <c r="R20" s="145">
        <v>35117</v>
      </c>
      <c r="S20" s="145">
        <v>22949</v>
      </c>
      <c r="T20" s="145">
        <v>2257</v>
      </c>
    </row>
    <row r="21" spans="1:20" ht="16.5" customHeight="1">
      <c r="A21" s="133" t="s">
        <v>183</v>
      </c>
      <c r="B21" s="150">
        <v>61105</v>
      </c>
      <c r="C21" s="147">
        <v>10830</v>
      </c>
      <c r="D21" s="145">
        <v>0</v>
      </c>
      <c r="E21" s="145">
        <v>1621</v>
      </c>
      <c r="F21" s="145">
        <v>1628</v>
      </c>
      <c r="G21" s="145">
        <v>1411</v>
      </c>
      <c r="H21" s="145">
        <v>2015</v>
      </c>
      <c r="I21" s="145">
        <v>1515</v>
      </c>
      <c r="J21" s="145">
        <v>1449</v>
      </c>
      <c r="K21" s="145">
        <v>1191</v>
      </c>
      <c r="L21" s="147">
        <v>8524</v>
      </c>
      <c r="M21" s="145">
        <v>7049</v>
      </c>
      <c r="N21" s="145">
        <v>1475</v>
      </c>
      <c r="O21" s="147">
        <v>1304425</v>
      </c>
      <c r="P21" s="145">
        <v>822611</v>
      </c>
      <c r="Q21" s="145">
        <v>416143</v>
      </c>
      <c r="R21" s="145">
        <v>37391</v>
      </c>
      <c r="S21" s="145">
        <v>26034</v>
      </c>
      <c r="T21" s="145">
        <v>2246</v>
      </c>
    </row>
    <row r="22" spans="1:20" ht="16.5" customHeight="1">
      <c r="A22" s="133">
        <v>2</v>
      </c>
      <c r="B22" s="150">
        <v>61214</v>
      </c>
      <c r="C22" s="147">
        <v>10906</v>
      </c>
      <c r="D22" s="145">
        <v>0</v>
      </c>
      <c r="E22" s="145">
        <v>1650</v>
      </c>
      <c r="F22" s="145">
        <v>1630</v>
      </c>
      <c r="G22" s="145">
        <v>1435</v>
      </c>
      <c r="H22" s="145">
        <v>2022</v>
      </c>
      <c r="I22" s="145">
        <v>1528</v>
      </c>
      <c r="J22" s="145">
        <v>1447</v>
      </c>
      <c r="K22" s="145">
        <v>1194</v>
      </c>
      <c r="L22" s="147">
        <v>8470</v>
      </c>
      <c r="M22" s="145">
        <v>7000</v>
      </c>
      <c r="N22" s="145">
        <v>1470</v>
      </c>
      <c r="O22" s="147">
        <v>1265215</v>
      </c>
      <c r="P22" s="145">
        <v>794187</v>
      </c>
      <c r="Q22" s="145">
        <v>410006</v>
      </c>
      <c r="R22" s="145">
        <v>36489</v>
      </c>
      <c r="S22" s="145">
        <v>22278</v>
      </c>
      <c r="T22" s="145">
        <v>2255</v>
      </c>
    </row>
    <row r="23" spans="1:20" ht="16.5" customHeight="1" thickBot="1">
      <c r="A23" s="135">
        <v>3</v>
      </c>
      <c r="B23" s="151">
        <v>61202</v>
      </c>
      <c r="C23" s="152">
        <v>10938</v>
      </c>
      <c r="D23" s="153">
        <v>0</v>
      </c>
      <c r="E23" s="153">
        <v>1675</v>
      </c>
      <c r="F23" s="153">
        <v>1618</v>
      </c>
      <c r="G23" s="153">
        <v>1425</v>
      </c>
      <c r="H23" s="153">
        <v>2019</v>
      </c>
      <c r="I23" s="153">
        <v>1538</v>
      </c>
      <c r="J23" s="153">
        <v>1477</v>
      </c>
      <c r="K23" s="153">
        <v>1186</v>
      </c>
      <c r="L23" s="152">
        <v>8558</v>
      </c>
      <c r="M23" s="153">
        <v>7086</v>
      </c>
      <c r="N23" s="153">
        <v>1472</v>
      </c>
      <c r="O23" s="152">
        <v>1199987</v>
      </c>
      <c r="P23" s="153">
        <v>771734</v>
      </c>
      <c r="Q23" s="153">
        <v>368558</v>
      </c>
      <c r="R23" s="153">
        <v>33105</v>
      </c>
      <c r="S23" s="153">
        <v>24363</v>
      </c>
      <c r="T23" s="153">
        <v>2227</v>
      </c>
    </row>
    <row r="24" spans="1:11" ht="16.5" customHeight="1">
      <c r="A24" s="3" t="s">
        <v>158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4" ht="16.5" customHeight="1">
      <c r="A25" s="5" t="s">
        <v>19</v>
      </c>
      <c r="B25" s="3"/>
      <c r="C25" s="3"/>
      <c r="D25" s="3"/>
    </row>
  </sheetData>
  <sheetProtection/>
  <mergeCells count="5">
    <mergeCell ref="O4:T4"/>
    <mergeCell ref="A4:A5"/>
    <mergeCell ref="B4:B5"/>
    <mergeCell ref="C4:K4"/>
    <mergeCell ref="L4:N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.625" defaultRowHeight="16.5" customHeight="1"/>
  <cols>
    <col min="1" max="1" width="9.25390625" style="23" customWidth="1"/>
    <col min="2" max="3" width="7.625" style="23" customWidth="1"/>
    <col min="4" max="4" width="8.25390625" style="23" customWidth="1"/>
    <col min="5" max="20" width="7.625" style="20" customWidth="1"/>
    <col min="21" max="21" width="8.50390625" style="20" customWidth="1"/>
    <col min="22" max="22" width="7.625" style="20" customWidth="1"/>
    <col min="23" max="16384" width="1.625" style="20" customWidth="1"/>
  </cols>
  <sheetData>
    <row r="1" spans="1:14" ht="16.5" customHeight="1">
      <c r="A1" s="28" t="s">
        <v>187</v>
      </c>
      <c r="B1" s="16"/>
      <c r="C1" s="16"/>
      <c r="D1" s="16"/>
      <c r="E1" s="29"/>
      <c r="H1" s="30"/>
      <c r="I1" s="30"/>
      <c r="J1" s="30"/>
      <c r="K1" s="31"/>
      <c r="L1" s="31"/>
      <c r="M1" s="31"/>
      <c r="N1" s="30"/>
    </row>
    <row r="2" spans="1:22" ht="16.5" customHeight="1" thickBot="1">
      <c r="A2" s="101" t="str">
        <f>HYPERLINK("#目次!A10","目次に戻る")</f>
        <v>目次に戻る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34"/>
      <c r="Q2" s="34"/>
      <c r="R2" s="34"/>
      <c r="S2" s="34"/>
      <c r="T2" s="34"/>
      <c r="U2" s="34"/>
      <c r="V2" s="34"/>
    </row>
    <row r="3" spans="1:22" s="23" customFormat="1" ht="16.5" customHeight="1">
      <c r="A3" s="260" t="s">
        <v>1</v>
      </c>
      <c r="B3" s="262" t="s">
        <v>31</v>
      </c>
      <c r="C3" s="229"/>
      <c r="D3" s="226" t="s">
        <v>32</v>
      </c>
      <c r="E3" s="242" t="s">
        <v>33</v>
      </c>
      <c r="F3" s="242"/>
      <c r="G3" s="242" t="s">
        <v>34</v>
      </c>
      <c r="H3" s="242"/>
      <c r="I3" s="242" t="s">
        <v>35</v>
      </c>
      <c r="J3" s="242"/>
      <c r="K3" s="229" t="s">
        <v>36</v>
      </c>
      <c r="L3" s="229"/>
      <c r="M3" s="242" t="s">
        <v>37</v>
      </c>
      <c r="N3" s="242"/>
      <c r="O3" s="229" t="s">
        <v>38</v>
      </c>
      <c r="P3" s="229"/>
      <c r="Q3" s="229" t="s">
        <v>39</v>
      </c>
      <c r="R3" s="229"/>
      <c r="S3" s="229" t="s">
        <v>40</v>
      </c>
      <c r="T3" s="229"/>
      <c r="U3" s="229" t="s">
        <v>41</v>
      </c>
      <c r="V3" s="233"/>
    </row>
    <row r="4" spans="1:22" s="23" customFormat="1" ht="16.5" customHeight="1">
      <c r="A4" s="261"/>
      <c r="B4" s="35" t="s">
        <v>42</v>
      </c>
      <c r="C4" s="36" t="s">
        <v>43</v>
      </c>
      <c r="D4" s="228"/>
      <c r="E4" s="37" t="s">
        <v>48</v>
      </c>
      <c r="F4" s="36" t="s">
        <v>49</v>
      </c>
      <c r="G4" s="37" t="s">
        <v>48</v>
      </c>
      <c r="H4" s="36" t="s">
        <v>49</v>
      </c>
      <c r="I4" s="37" t="s">
        <v>48</v>
      </c>
      <c r="J4" s="38" t="s">
        <v>49</v>
      </c>
      <c r="K4" s="37" t="s">
        <v>48</v>
      </c>
      <c r="L4" s="36" t="s">
        <v>49</v>
      </c>
      <c r="M4" s="37" t="s">
        <v>48</v>
      </c>
      <c r="N4" s="38" t="s">
        <v>44</v>
      </c>
      <c r="O4" s="39" t="s">
        <v>45</v>
      </c>
      <c r="P4" s="36" t="s">
        <v>44</v>
      </c>
      <c r="Q4" s="37" t="s">
        <v>45</v>
      </c>
      <c r="R4" s="36" t="s">
        <v>44</v>
      </c>
      <c r="S4" s="37" t="s">
        <v>45</v>
      </c>
      <c r="T4" s="36" t="s">
        <v>44</v>
      </c>
      <c r="U4" s="37" t="s">
        <v>46</v>
      </c>
      <c r="V4" s="40" t="s">
        <v>47</v>
      </c>
    </row>
    <row r="5" spans="1:22" ht="16.5" customHeight="1">
      <c r="A5" s="136" t="s">
        <v>160</v>
      </c>
      <c r="B5" s="187">
        <v>4159</v>
      </c>
      <c r="C5" s="188">
        <v>5265</v>
      </c>
      <c r="D5" s="189">
        <v>16.9</v>
      </c>
      <c r="E5" s="190">
        <v>3653</v>
      </c>
      <c r="F5" s="188">
        <v>4537</v>
      </c>
      <c r="G5" s="188">
        <v>3573</v>
      </c>
      <c r="H5" s="188">
        <v>4391</v>
      </c>
      <c r="I5" s="188">
        <v>192</v>
      </c>
      <c r="J5" s="188">
        <v>281</v>
      </c>
      <c r="K5" s="193">
        <v>635</v>
      </c>
      <c r="L5" s="193">
        <v>652</v>
      </c>
      <c r="M5" s="188">
        <v>3910</v>
      </c>
      <c r="N5" s="188">
        <v>4731</v>
      </c>
      <c r="O5" s="194">
        <v>0</v>
      </c>
      <c r="P5" s="194">
        <v>0</v>
      </c>
      <c r="Q5" s="195">
        <v>88</v>
      </c>
      <c r="R5" s="195">
        <v>93</v>
      </c>
      <c r="S5" s="195">
        <v>12</v>
      </c>
      <c r="T5" s="195">
        <v>12</v>
      </c>
      <c r="U5" s="195">
        <v>100</v>
      </c>
      <c r="V5" s="196">
        <v>1</v>
      </c>
    </row>
    <row r="6" spans="1:22" ht="16.5" customHeight="1">
      <c r="A6" s="136" t="s">
        <v>175</v>
      </c>
      <c r="B6" s="187">
        <v>4325</v>
      </c>
      <c r="C6" s="188">
        <v>5452.666666666667</v>
      </c>
      <c r="D6" s="189">
        <v>17.445680916141878</v>
      </c>
      <c r="E6" s="188">
        <v>3807.4166666666665</v>
      </c>
      <c r="F6" s="188">
        <v>4695.25</v>
      </c>
      <c r="G6" s="188">
        <v>3771</v>
      </c>
      <c r="H6" s="188">
        <v>4558</v>
      </c>
      <c r="I6" s="188">
        <v>181</v>
      </c>
      <c r="J6" s="188">
        <v>253</v>
      </c>
      <c r="K6" s="193">
        <v>682.5</v>
      </c>
      <c r="L6" s="193">
        <v>701.75</v>
      </c>
      <c r="M6" s="188">
        <v>3962.25</v>
      </c>
      <c r="N6" s="188">
        <v>4747.25</v>
      </c>
      <c r="O6" s="194">
        <v>0</v>
      </c>
      <c r="P6" s="194">
        <v>0</v>
      </c>
      <c r="Q6" s="195">
        <v>100.91666666666667</v>
      </c>
      <c r="R6" s="195">
        <v>117.16666666666667</v>
      </c>
      <c r="S6" s="195">
        <v>7.333333333333333</v>
      </c>
      <c r="T6" s="195">
        <v>7.333333333333333</v>
      </c>
      <c r="U6" s="195">
        <v>29.916666666666668</v>
      </c>
      <c r="V6" s="196">
        <v>0</v>
      </c>
    </row>
    <row r="7" spans="1:22" ht="16.5" customHeight="1">
      <c r="A7" s="136" t="s">
        <v>176</v>
      </c>
      <c r="B7" s="42">
        <v>4424</v>
      </c>
      <c r="C7" s="188">
        <v>5514</v>
      </c>
      <c r="D7" s="189">
        <v>17.7</v>
      </c>
      <c r="E7" s="188">
        <v>3907</v>
      </c>
      <c r="F7" s="188">
        <v>4759</v>
      </c>
      <c r="G7" s="188">
        <v>3886</v>
      </c>
      <c r="H7" s="188">
        <v>4670</v>
      </c>
      <c r="I7" s="188">
        <v>170</v>
      </c>
      <c r="J7" s="188">
        <v>225</v>
      </c>
      <c r="K7" s="193">
        <v>725</v>
      </c>
      <c r="L7" s="193">
        <v>739</v>
      </c>
      <c r="M7" s="188">
        <v>3988</v>
      </c>
      <c r="N7" s="188">
        <v>4700</v>
      </c>
      <c r="O7" s="194">
        <v>0</v>
      </c>
      <c r="P7" s="194">
        <v>0</v>
      </c>
      <c r="Q7" s="195">
        <v>91</v>
      </c>
      <c r="R7" s="195">
        <v>101</v>
      </c>
      <c r="S7" s="195">
        <v>6</v>
      </c>
      <c r="T7" s="195">
        <v>6</v>
      </c>
      <c r="U7" s="195">
        <v>39</v>
      </c>
      <c r="V7" s="196">
        <v>0</v>
      </c>
    </row>
    <row r="8" spans="1:22" ht="16.5" customHeight="1">
      <c r="A8" s="136" t="s">
        <v>177</v>
      </c>
      <c r="B8" s="123">
        <v>4553.75</v>
      </c>
      <c r="C8" s="191">
        <v>5502</v>
      </c>
      <c r="D8" s="189">
        <v>17.6</v>
      </c>
      <c r="E8" s="191">
        <v>4054</v>
      </c>
      <c r="F8" s="191">
        <v>4852</v>
      </c>
      <c r="G8" s="191">
        <v>3998</v>
      </c>
      <c r="H8" s="191">
        <v>4754</v>
      </c>
      <c r="I8" s="191">
        <v>171</v>
      </c>
      <c r="J8" s="191">
        <v>216</v>
      </c>
      <c r="K8" s="197">
        <v>774.25</v>
      </c>
      <c r="L8" s="197">
        <v>792.9166666666666</v>
      </c>
      <c r="M8" s="198">
        <v>4119</v>
      </c>
      <c r="N8" s="198">
        <v>4843.25</v>
      </c>
      <c r="O8" s="194">
        <v>0</v>
      </c>
      <c r="P8" s="194">
        <v>0</v>
      </c>
      <c r="Q8" s="191">
        <v>78.16666666666667</v>
      </c>
      <c r="R8" s="191">
        <v>87.6666666666667</v>
      </c>
      <c r="S8" s="191">
        <v>6.416666666666667</v>
      </c>
      <c r="T8" s="191">
        <v>6.416666666666667</v>
      </c>
      <c r="U8" s="191">
        <v>36.166666666666664</v>
      </c>
      <c r="V8" s="199">
        <v>0</v>
      </c>
    </row>
    <row r="9" spans="1:22" s="27" customFormat="1" ht="16.5" customHeight="1">
      <c r="A9" s="173" t="s">
        <v>178</v>
      </c>
      <c r="B9" s="124">
        <v>4930</v>
      </c>
      <c r="C9" s="178">
        <v>5778</v>
      </c>
      <c r="D9" s="192">
        <v>18.4</v>
      </c>
      <c r="E9" s="178">
        <v>4388</v>
      </c>
      <c r="F9" s="178">
        <v>5117</v>
      </c>
      <c r="G9" s="178">
        <v>4313</v>
      </c>
      <c r="H9" s="178">
        <v>5049</v>
      </c>
      <c r="I9" s="178">
        <v>164</v>
      </c>
      <c r="J9" s="178">
        <v>206</v>
      </c>
      <c r="K9" s="175">
        <v>784</v>
      </c>
      <c r="L9" s="175">
        <v>803</v>
      </c>
      <c r="M9" s="176">
        <v>4402</v>
      </c>
      <c r="N9" s="176">
        <v>5098</v>
      </c>
      <c r="O9" s="177">
        <v>0</v>
      </c>
      <c r="P9" s="177">
        <v>0</v>
      </c>
      <c r="Q9" s="178">
        <v>82</v>
      </c>
      <c r="R9" s="178">
        <v>91</v>
      </c>
      <c r="S9" s="178">
        <v>6.416666666666667</v>
      </c>
      <c r="T9" s="178">
        <v>6.416666666666667</v>
      </c>
      <c r="U9" s="178">
        <v>37</v>
      </c>
      <c r="V9" s="179">
        <v>0</v>
      </c>
    </row>
    <row r="10" spans="1:22" ht="16.5" customHeight="1">
      <c r="A10" s="136"/>
      <c r="B10" s="83"/>
      <c r="C10" s="83"/>
      <c r="D10" s="166"/>
      <c r="E10" s="83"/>
      <c r="F10" s="83"/>
      <c r="G10" s="83"/>
      <c r="H10" s="83"/>
      <c r="I10" s="83"/>
      <c r="J10" s="83"/>
      <c r="K10" s="114"/>
      <c r="L10" s="114"/>
      <c r="M10" s="114"/>
      <c r="N10" s="114"/>
      <c r="O10" s="122"/>
      <c r="P10" s="122"/>
      <c r="Q10" s="122"/>
      <c r="R10" s="122"/>
      <c r="S10" s="122"/>
      <c r="T10" s="122"/>
      <c r="U10" s="122"/>
      <c r="V10" s="122"/>
    </row>
    <row r="11" spans="1:22" ht="16.5" customHeight="1">
      <c r="A11" s="136" t="s">
        <v>186</v>
      </c>
      <c r="B11" s="180">
        <v>4719</v>
      </c>
      <c r="C11" s="180">
        <v>5558</v>
      </c>
      <c r="D11" s="166">
        <v>17.6727207977208</v>
      </c>
      <c r="E11" s="181">
        <v>4157</v>
      </c>
      <c r="F11" s="181">
        <v>4932</v>
      </c>
      <c r="G11" s="182">
        <v>4111</v>
      </c>
      <c r="H11" s="182">
        <v>4843</v>
      </c>
      <c r="I11" s="182">
        <v>168</v>
      </c>
      <c r="J11" s="182">
        <v>212</v>
      </c>
      <c r="K11" s="182">
        <v>766</v>
      </c>
      <c r="L11" s="182">
        <v>782</v>
      </c>
      <c r="M11" s="182">
        <v>4127</v>
      </c>
      <c r="N11" s="182">
        <v>4814</v>
      </c>
      <c r="O11" s="194">
        <v>0</v>
      </c>
      <c r="P11" s="194">
        <v>0</v>
      </c>
      <c r="Q11" s="182">
        <v>85</v>
      </c>
      <c r="R11" s="182">
        <v>95</v>
      </c>
      <c r="S11" s="200">
        <v>9</v>
      </c>
      <c r="T11" s="200">
        <v>9</v>
      </c>
      <c r="U11" s="182">
        <v>38</v>
      </c>
      <c r="V11" s="204">
        <v>0</v>
      </c>
    </row>
    <row r="12" spans="1:22" ht="16.5" customHeight="1">
      <c r="A12" s="136" t="s">
        <v>146</v>
      </c>
      <c r="B12" s="180">
        <v>4729</v>
      </c>
      <c r="C12" s="180">
        <v>5572</v>
      </c>
      <c r="D12" s="166">
        <v>17.66763164319755</v>
      </c>
      <c r="E12" s="181">
        <v>4189</v>
      </c>
      <c r="F12" s="181">
        <v>4966</v>
      </c>
      <c r="G12" s="182">
        <v>4145</v>
      </c>
      <c r="H12" s="182">
        <v>4884</v>
      </c>
      <c r="I12" s="182">
        <v>163</v>
      </c>
      <c r="J12" s="182">
        <v>206</v>
      </c>
      <c r="K12" s="182">
        <v>778</v>
      </c>
      <c r="L12" s="182">
        <v>795</v>
      </c>
      <c r="M12" s="182">
        <v>4146</v>
      </c>
      <c r="N12" s="182">
        <v>4836</v>
      </c>
      <c r="O12" s="194">
        <v>0</v>
      </c>
      <c r="P12" s="194">
        <v>0</v>
      </c>
      <c r="Q12" s="182">
        <v>85</v>
      </c>
      <c r="R12" s="182">
        <v>95</v>
      </c>
      <c r="S12" s="201">
        <v>9</v>
      </c>
      <c r="T12" s="201">
        <v>9</v>
      </c>
      <c r="U12" s="182">
        <v>39</v>
      </c>
      <c r="V12" s="204">
        <v>0</v>
      </c>
    </row>
    <row r="13" spans="1:22" ht="16.5" customHeight="1">
      <c r="A13" s="136" t="s">
        <v>147</v>
      </c>
      <c r="B13" s="180">
        <v>4771</v>
      </c>
      <c r="C13" s="180">
        <v>5619</v>
      </c>
      <c r="D13" s="166">
        <v>17.837925353091876</v>
      </c>
      <c r="E13" s="181">
        <v>4246</v>
      </c>
      <c r="F13" s="181">
        <v>5033</v>
      </c>
      <c r="G13" s="182">
        <v>4180</v>
      </c>
      <c r="H13" s="182">
        <v>4927</v>
      </c>
      <c r="I13" s="182">
        <v>162</v>
      </c>
      <c r="J13" s="182">
        <v>201</v>
      </c>
      <c r="K13" s="182">
        <v>779</v>
      </c>
      <c r="L13" s="182">
        <v>798</v>
      </c>
      <c r="M13" s="182">
        <v>4216</v>
      </c>
      <c r="N13" s="182">
        <v>4924</v>
      </c>
      <c r="O13" s="194">
        <v>0</v>
      </c>
      <c r="P13" s="194">
        <v>0</v>
      </c>
      <c r="Q13" s="182">
        <v>83</v>
      </c>
      <c r="R13" s="182">
        <v>91</v>
      </c>
      <c r="S13" s="200">
        <v>5</v>
      </c>
      <c r="T13" s="200">
        <v>5</v>
      </c>
      <c r="U13" s="182">
        <v>36</v>
      </c>
      <c r="V13" s="204">
        <v>0</v>
      </c>
    </row>
    <row r="14" spans="1:22" ht="16.5" customHeight="1">
      <c r="A14" s="136" t="s">
        <v>148</v>
      </c>
      <c r="B14" s="180">
        <v>4811</v>
      </c>
      <c r="C14" s="180">
        <v>5655</v>
      </c>
      <c r="D14" s="166">
        <v>17.95067136463194</v>
      </c>
      <c r="E14" s="181">
        <v>4265</v>
      </c>
      <c r="F14" s="181">
        <v>5045</v>
      </c>
      <c r="G14" s="182">
        <v>4207</v>
      </c>
      <c r="H14" s="182">
        <v>4945</v>
      </c>
      <c r="I14" s="182">
        <v>162</v>
      </c>
      <c r="J14" s="182">
        <v>203</v>
      </c>
      <c r="K14" s="182">
        <v>774</v>
      </c>
      <c r="L14" s="182">
        <v>791</v>
      </c>
      <c r="M14" s="182">
        <v>4246</v>
      </c>
      <c r="N14" s="182">
        <v>4982</v>
      </c>
      <c r="O14" s="194">
        <v>0</v>
      </c>
      <c r="P14" s="194">
        <v>0</v>
      </c>
      <c r="Q14" s="182">
        <v>84</v>
      </c>
      <c r="R14" s="182">
        <v>89</v>
      </c>
      <c r="S14" s="201">
        <v>8</v>
      </c>
      <c r="T14" s="201">
        <v>8</v>
      </c>
      <c r="U14" s="182">
        <v>34</v>
      </c>
      <c r="V14" s="204">
        <v>0</v>
      </c>
    </row>
    <row r="15" spans="1:22" ht="16.5" customHeight="1">
      <c r="A15" s="136" t="s">
        <v>149</v>
      </c>
      <c r="B15" s="180">
        <v>4843</v>
      </c>
      <c r="C15" s="180">
        <v>5691</v>
      </c>
      <c r="D15" s="166">
        <v>18.070452856789043</v>
      </c>
      <c r="E15" s="181">
        <v>4282</v>
      </c>
      <c r="F15" s="181">
        <v>5052</v>
      </c>
      <c r="G15" s="182">
        <v>4233</v>
      </c>
      <c r="H15" s="182">
        <v>4968</v>
      </c>
      <c r="I15" s="182">
        <v>163</v>
      </c>
      <c r="J15" s="182">
        <v>203</v>
      </c>
      <c r="K15" s="182">
        <v>771</v>
      </c>
      <c r="L15" s="182">
        <v>788</v>
      </c>
      <c r="M15" s="182">
        <v>4283</v>
      </c>
      <c r="N15" s="182">
        <v>5003</v>
      </c>
      <c r="O15" s="194">
        <v>0</v>
      </c>
      <c r="P15" s="194">
        <v>0</v>
      </c>
      <c r="Q15" s="182">
        <v>82</v>
      </c>
      <c r="R15" s="182">
        <v>90</v>
      </c>
      <c r="S15" s="201">
        <v>3</v>
      </c>
      <c r="T15" s="201">
        <v>3</v>
      </c>
      <c r="U15" s="182">
        <v>36</v>
      </c>
      <c r="V15" s="204">
        <v>0</v>
      </c>
    </row>
    <row r="16" spans="1:22" ht="16.5" customHeight="1">
      <c r="A16" s="136" t="s">
        <v>150</v>
      </c>
      <c r="B16" s="180">
        <v>4881</v>
      </c>
      <c r="C16" s="180">
        <v>5723</v>
      </c>
      <c r="D16" s="166">
        <v>18.1800854524373</v>
      </c>
      <c r="E16" s="181">
        <v>4332</v>
      </c>
      <c r="F16" s="181">
        <v>5091</v>
      </c>
      <c r="G16" s="182">
        <v>4251</v>
      </c>
      <c r="H16" s="182">
        <v>4976</v>
      </c>
      <c r="I16" s="182">
        <v>163</v>
      </c>
      <c r="J16" s="182">
        <v>206</v>
      </c>
      <c r="K16" s="182">
        <v>784</v>
      </c>
      <c r="L16" s="182">
        <v>804</v>
      </c>
      <c r="M16" s="182">
        <v>4350</v>
      </c>
      <c r="N16" s="182">
        <v>5080</v>
      </c>
      <c r="O16" s="194">
        <v>0</v>
      </c>
      <c r="P16" s="194">
        <v>0</v>
      </c>
      <c r="Q16" s="182">
        <v>79</v>
      </c>
      <c r="R16" s="182">
        <v>87</v>
      </c>
      <c r="S16" s="201">
        <v>4</v>
      </c>
      <c r="T16" s="201">
        <v>4</v>
      </c>
      <c r="U16" s="182">
        <v>36</v>
      </c>
      <c r="V16" s="204">
        <v>0</v>
      </c>
    </row>
    <row r="17" spans="1:22" ht="16.5" customHeight="1">
      <c r="A17" s="136" t="s">
        <v>151</v>
      </c>
      <c r="B17" s="180">
        <v>4940</v>
      </c>
      <c r="C17" s="180">
        <v>5777</v>
      </c>
      <c r="D17" s="166">
        <v>18.366503465378013</v>
      </c>
      <c r="E17" s="181">
        <v>4407</v>
      </c>
      <c r="F17" s="181">
        <v>5178</v>
      </c>
      <c r="G17" s="182">
        <v>4302</v>
      </c>
      <c r="H17" s="182">
        <v>5026</v>
      </c>
      <c r="I17" s="182">
        <v>160</v>
      </c>
      <c r="J17" s="182">
        <v>202</v>
      </c>
      <c r="K17" s="182">
        <v>781</v>
      </c>
      <c r="L17" s="182">
        <v>802</v>
      </c>
      <c r="M17" s="182">
        <v>4589</v>
      </c>
      <c r="N17" s="182">
        <v>5118</v>
      </c>
      <c r="O17" s="194">
        <v>0</v>
      </c>
      <c r="P17" s="194">
        <v>0</v>
      </c>
      <c r="Q17" s="182">
        <v>80</v>
      </c>
      <c r="R17" s="182">
        <v>88</v>
      </c>
      <c r="S17" s="201">
        <v>7</v>
      </c>
      <c r="T17" s="201">
        <v>7</v>
      </c>
      <c r="U17" s="182">
        <v>38</v>
      </c>
      <c r="V17" s="204">
        <v>0</v>
      </c>
    </row>
    <row r="18" spans="1:22" ht="16.5" customHeight="1">
      <c r="A18" s="136" t="s">
        <v>152</v>
      </c>
      <c r="B18" s="180">
        <v>4987</v>
      </c>
      <c r="C18" s="180">
        <v>5826</v>
      </c>
      <c r="D18" s="166">
        <v>18.526821915455873</v>
      </c>
      <c r="E18" s="181">
        <v>4456</v>
      </c>
      <c r="F18" s="181">
        <v>5247</v>
      </c>
      <c r="G18" s="182">
        <v>4356</v>
      </c>
      <c r="H18" s="182">
        <v>5084</v>
      </c>
      <c r="I18" s="182">
        <v>162</v>
      </c>
      <c r="J18" s="182">
        <v>203</v>
      </c>
      <c r="K18" s="182">
        <v>791</v>
      </c>
      <c r="L18" s="182">
        <v>813</v>
      </c>
      <c r="M18" s="182">
        <v>4431</v>
      </c>
      <c r="N18" s="182">
        <v>5182</v>
      </c>
      <c r="O18" s="194">
        <v>0</v>
      </c>
      <c r="P18" s="194">
        <v>0</v>
      </c>
      <c r="Q18" s="182">
        <v>74</v>
      </c>
      <c r="R18" s="182">
        <v>82</v>
      </c>
      <c r="S18" s="201">
        <v>4</v>
      </c>
      <c r="T18" s="201">
        <v>4</v>
      </c>
      <c r="U18" s="182">
        <v>36</v>
      </c>
      <c r="V18" s="204">
        <v>0</v>
      </c>
    </row>
    <row r="19" spans="1:22" ht="16.5" customHeight="1">
      <c r="A19" s="136" t="s">
        <v>153</v>
      </c>
      <c r="B19" s="180">
        <v>5022</v>
      </c>
      <c r="C19" s="180">
        <v>5870</v>
      </c>
      <c r="D19" s="166">
        <v>18.680762633382873</v>
      </c>
      <c r="E19" s="181">
        <v>4497</v>
      </c>
      <c r="F19" s="181">
        <v>5305</v>
      </c>
      <c r="G19" s="182">
        <v>4398</v>
      </c>
      <c r="H19" s="182">
        <v>5129</v>
      </c>
      <c r="I19" s="182">
        <v>162</v>
      </c>
      <c r="J19" s="182">
        <v>202</v>
      </c>
      <c r="K19" s="182">
        <v>799</v>
      </c>
      <c r="L19" s="182">
        <v>820</v>
      </c>
      <c r="M19" s="182">
        <v>4492</v>
      </c>
      <c r="N19" s="182">
        <v>5248</v>
      </c>
      <c r="O19" s="194">
        <v>0</v>
      </c>
      <c r="P19" s="194">
        <v>0</v>
      </c>
      <c r="Q19" s="195">
        <v>75</v>
      </c>
      <c r="R19" s="195">
        <v>81</v>
      </c>
      <c r="S19" s="201">
        <v>3</v>
      </c>
      <c r="T19" s="201">
        <v>3</v>
      </c>
      <c r="U19" s="182">
        <v>34</v>
      </c>
      <c r="V19" s="204">
        <v>0</v>
      </c>
    </row>
    <row r="20" spans="1:22" ht="16.5" customHeight="1">
      <c r="A20" s="136" t="s">
        <v>180</v>
      </c>
      <c r="B20" s="180">
        <v>5098</v>
      </c>
      <c r="C20" s="180">
        <v>5952</v>
      </c>
      <c r="D20" s="166">
        <v>18.967253444825435</v>
      </c>
      <c r="E20" s="181">
        <v>4556</v>
      </c>
      <c r="F20" s="181">
        <v>5369</v>
      </c>
      <c r="G20" s="182">
        <v>4469</v>
      </c>
      <c r="H20" s="182">
        <v>5205</v>
      </c>
      <c r="I20" s="182">
        <v>161</v>
      </c>
      <c r="J20" s="182">
        <v>201</v>
      </c>
      <c r="K20" s="182">
        <v>794</v>
      </c>
      <c r="L20" s="182">
        <v>814</v>
      </c>
      <c r="M20" s="182">
        <v>4520</v>
      </c>
      <c r="N20" s="182">
        <v>5257</v>
      </c>
      <c r="O20" s="194">
        <v>0</v>
      </c>
      <c r="P20" s="194">
        <v>0</v>
      </c>
      <c r="Q20" s="182">
        <v>76</v>
      </c>
      <c r="R20" s="182">
        <v>83</v>
      </c>
      <c r="S20" s="201">
        <v>9</v>
      </c>
      <c r="T20" s="201">
        <v>9</v>
      </c>
      <c r="U20" s="182">
        <v>36</v>
      </c>
      <c r="V20" s="204">
        <v>0</v>
      </c>
    </row>
    <row r="21" spans="1:22" ht="16.5" customHeight="1">
      <c r="A21" s="136" t="s">
        <v>154</v>
      </c>
      <c r="B21" s="180">
        <v>5167</v>
      </c>
      <c r="C21" s="180">
        <v>6026</v>
      </c>
      <c r="D21" s="166">
        <v>19.208456055795686</v>
      </c>
      <c r="E21" s="181">
        <v>4612</v>
      </c>
      <c r="F21" s="181">
        <v>5426</v>
      </c>
      <c r="G21" s="182">
        <v>4531</v>
      </c>
      <c r="H21" s="182">
        <v>5278</v>
      </c>
      <c r="I21" s="182">
        <v>162</v>
      </c>
      <c r="J21" s="182">
        <v>205</v>
      </c>
      <c r="K21" s="182">
        <v>793</v>
      </c>
      <c r="L21" s="182">
        <v>812</v>
      </c>
      <c r="M21" s="182">
        <v>4599</v>
      </c>
      <c r="N21" s="182">
        <v>5338</v>
      </c>
      <c r="O21" s="194">
        <v>0</v>
      </c>
      <c r="P21" s="194">
        <v>0</v>
      </c>
      <c r="Q21" s="182">
        <v>75</v>
      </c>
      <c r="R21" s="182">
        <v>83</v>
      </c>
      <c r="S21" s="201">
        <v>8</v>
      </c>
      <c r="T21" s="201">
        <v>8</v>
      </c>
      <c r="U21" s="182">
        <v>38</v>
      </c>
      <c r="V21" s="204">
        <v>0</v>
      </c>
    </row>
    <row r="22" spans="1:22" ht="16.5" customHeight="1" thickBot="1">
      <c r="A22" s="137" t="s">
        <v>155</v>
      </c>
      <c r="B22" s="183">
        <v>5192</v>
      </c>
      <c r="C22" s="183">
        <v>6061</v>
      </c>
      <c r="D22" s="184">
        <v>19.31423472802014</v>
      </c>
      <c r="E22" s="185">
        <v>4657</v>
      </c>
      <c r="F22" s="185">
        <v>5483</v>
      </c>
      <c r="G22" s="186">
        <v>4569</v>
      </c>
      <c r="H22" s="186">
        <v>5326</v>
      </c>
      <c r="I22" s="186">
        <v>177</v>
      </c>
      <c r="J22" s="186">
        <v>227</v>
      </c>
      <c r="K22" s="186">
        <v>797</v>
      </c>
      <c r="L22" s="186">
        <v>817</v>
      </c>
      <c r="M22" s="186">
        <v>4823</v>
      </c>
      <c r="N22" s="186">
        <v>5392</v>
      </c>
      <c r="O22" s="202">
        <v>0</v>
      </c>
      <c r="P22" s="202">
        <v>0</v>
      </c>
      <c r="Q22" s="186">
        <v>102</v>
      </c>
      <c r="R22" s="186">
        <v>123</v>
      </c>
      <c r="S22" s="203">
        <v>8</v>
      </c>
      <c r="T22" s="203">
        <v>8</v>
      </c>
      <c r="U22" s="186">
        <v>37</v>
      </c>
      <c r="V22" s="204">
        <v>0</v>
      </c>
    </row>
    <row r="23" spans="1:10" ht="16.5" customHeight="1">
      <c r="A23" s="42" t="s">
        <v>50</v>
      </c>
      <c r="B23" s="22" t="s">
        <v>51</v>
      </c>
      <c r="C23" s="22"/>
      <c r="D23" s="22"/>
      <c r="E23" s="21"/>
      <c r="F23" s="21"/>
      <c r="G23" s="21"/>
      <c r="H23" s="21"/>
      <c r="I23" s="21"/>
      <c r="J23" s="21"/>
    </row>
    <row r="24" spans="1:10" ht="16.5" customHeight="1">
      <c r="A24" s="42"/>
      <c r="B24" s="22" t="s">
        <v>52</v>
      </c>
      <c r="C24" s="22"/>
      <c r="D24" s="22"/>
      <c r="E24" s="21"/>
      <c r="F24" s="21"/>
      <c r="G24" s="21"/>
      <c r="H24" s="21"/>
      <c r="I24" s="21"/>
      <c r="J24" s="21"/>
    </row>
    <row r="25" spans="1:10" ht="16.5" customHeight="1">
      <c r="A25" s="42"/>
      <c r="B25" s="22" t="s">
        <v>53</v>
      </c>
      <c r="C25" s="22"/>
      <c r="D25" s="22"/>
      <c r="E25" s="21"/>
      <c r="F25" s="21"/>
      <c r="G25" s="21"/>
      <c r="H25" s="21"/>
      <c r="I25" s="21"/>
      <c r="J25" s="21"/>
    </row>
    <row r="26" spans="1:10" ht="16.5" customHeight="1">
      <c r="A26" s="42" t="s">
        <v>54</v>
      </c>
      <c r="B26" s="20" t="s">
        <v>55</v>
      </c>
      <c r="C26" s="20"/>
      <c r="D26" s="20"/>
      <c r="E26" s="21"/>
      <c r="F26" s="21"/>
      <c r="G26" s="21"/>
      <c r="H26" s="16"/>
      <c r="I26" s="16"/>
      <c r="J26" s="16"/>
    </row>
    <row r="27" ht="16.5" customHeight="1">
      <c r="A27" s="23" t="s">
        <v>18</v>
      </c>
    </row>
  </sheetData>
  <sheetProtection/>
  <mergeCells count="12">
    <mergeCell ref="U3:V3"/>
    <mergeCell ref="A3:A4"/>
    <mergeCell ref="B3:C3"/>
    <mergeCell ref="Q3:R3"/>
    <mergeCell ref="S3:T3"/>
    <mergeCell ref="D3:D4"/>
    <mergeCell ref="E3:F3"/>
    <mergeCell ref="O3:P3"/>
    <mergeCell ref="M3:N3"/>
    <mergeCell ref="G3:H3"/>
    <mergeCell ref="I3:J3"/>
    <mergeCell ref="K3:L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2.25390625" defaultRowHeight="16.5" customHeight="1"/>
  <cols>
    <col min="1" max="2" width="12.25390625" style="23" bestFit="1" customWidth="1"/>
    <col min="3" max="3" width="12.25390625" style="20" bestFit="1" customWidth="1"/>
    <col min="4" max="16384" width="12.25390625" style="20" customWidth="1"/>
  </cols>
  <sheetData>
    <row r="1" spans="1:11" ht="16.5" customHeight="1">
      <c r="A1" s="15" t="s">
        <v>189</v>
      </c>
      <c r="B1" s="16"/>
      <c r="C1" s="16"/>
      <c r="D1" s="16"/>
      <c r="E1" s="17"/>
      <c r="F1" s="18"/>
      <c r="G1" s="19"/>
      <c r="I1" s="21"/>
      <c r="J1" s="21"/>
      <c r="K1" s="21"/>
    </row>
    <row r="2" spans="1:11" ht="16.5" customHeight="1">
      <c r="A2" s="101" t="str">
        <f>HYPERLINK("#目次!A10","目次に戻る")</f>
        <v>目次に戻る</v>
      </c>
      <c r="B2" s="16"/>
      <c r="C2" s="16"/>
      <c r="D2" s="16"/>
      <c r="E2" s="17"/>
      <c r="F2" s="18"/>
      <c r="G2" s="19"/>
      <c r="I2" s="21"/>
      <c r="J2" s="21"/>
      <c r="K2" s="21"/>
    </row>
    <row r="3" spans="1:11" ht="16.5" customHeight="1" thickBot="1">
      <c r="A3" s="22" t="s">
        <v>0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27" customHeight="1">
      <c r="A4" s="24" t="s">
        <v>1</v>
      </c>
      <c r="B4" s="25" t="s">
        <v>26</v>
      </c>
      <c r="C4" s="25" t="s">
        <v>27</v>
      </c>
      <c r="D4" s="25" t="s">
        <v>28</v>
      </c>
      <c r="E4" s="25" t="s">
        <v>29</v>
      </c>
      <c r="F4" s="25" t="s">
        <v>30</v>
      </c>
      <c r="G4" s="25" t="s">
        <v>20</v>
      </c>
      <c r="H4" s="25" t="s">
        <v>21</v>
      </c>
      <c r="I4" s="26" t="s">
        <v>22</v>
      </c>
      <c r="J4" s="26" t="s">
        <v>23</v>
      </c>
      <c r="K4" s="9" t="s">
        <v>24</v>
      </c>
    </row>
    <row r="5" spans="1:12" ht="16.5" customHeight="1">
      <c r="A5" s="138" t="s">
        <v>160</v>
      </c>
      <c r="B5" s="205">
        <v>10614077</v>
      </c>
      <c r="C5" s="196">
        <v>3501705</v>
      </c>
      <c r="D5" s="196">
        <v>2237171</v>
      </c>
      <c r="E5" s="211">
        <v>28191</v>
      </c>
      <c r="F5" s="211">
        <v>152095</v>
      </c>
      <c r="G5" s="214">
        <v>4596888</v>
      </c>
      <c r="H5" s="214">
        <v>0</v>
      </c>
      <c r="I5" s="214">
        <v>18159</v>
      </c>
      <c r="J5" s="214">
        <v>24788</v>
      </c>
      <c r="K5" s="214">
        <v>55080</v>
      </c>
      <c r="L5" s="214"/>
    </row>
    <row r="6" spans="1:12" ht="16.5" customHeight="1">
      <c r="A6" s="138" t="s">
        <v>175</v>
      </c>
      <c r="B6" s="205" t="s">
        <v>190</v>
      </c>
      <c r="C6" s="196">
        <v>3580504</v>
      </c>
      <c r="D6" s="196">
        <v>2365653</v>
      </c>
      <c r="E6" s="211">
        <v>23833</v>
      </c>
      <c r="F6" s="211">
        <v>175311</v>
      </c>
      <c r="G6" s="214">
        <v>4735646</v>
      </c>
      <c r="H6" s="214">
        <v>0</v>
      </c>
      <c r="I6" s="214">
        <v>17708</v>
      </c>
      <c r="J6" s="214">
        <v>19984</v>
      </c>
      <c r="K6" s="214">
        <v>51365</v>
      </c>
      <c r="L6" s="214"/>
    </row>
    <row r="7" spans="1:12" ht="16.5" customHeight="1">
      <c r="A7" s="138" t="s">
        <v>176</v>
      </c>
      <c r="B7" s="205">
        <v>10869155</v>
      </c>
      <c r="C7" s="196">
        <v>3590491</v>
      </c>
      <c r="D7" s="196">
        <v>2442652</v>
      </c>
      <c r="E7" s="211">
        <v>22721</v>
      </c>
      <c r="F7" s="211">
        <v>187658</v>
      </c>
      <c r="G7" s="214">
        <v>4523494</v>
      </c>
      <c r="H7" s="214">
        <v>0</v>
      </c>
      <c r="I7" s="214">
        <v>16185</v>
      </c>
      <c r="J7" s="214">
        <v>20275</v>
      </c>
      <c r="K7" s="214">
        <v>65679</v>
      </c>
      <c r="L7" s="214"/>
    </row>
    <row r="8" spans="1:12" ht="16.5" customHeight="1">
      <c r="A8" s="138" t="s">
        <v>177</v>
      </c>
      <c r="B8" s="205">
        <v>11235931</v>
      </c>
      <c r="C8" s="196">
        <v>3673530</v>
      </c>
      <c r="D8" s="196">
        <v>2566878</v>
      </c>
      <c r="E8" s="196">
        <v>21747</v>
      </c>
      <c r="F8" s="196">
        <v>178145</v>
      </c>
      <c r="G8" s="214">
        <v>4682785</v>
      </c>
      <c r="H8" s="214">
        <v>178</v>
      </c>
      <c r="I8" s="214">
        <v>14929</v>
      </c>
      <c r="J8" s="214">
        <v>32147</v>
      </c>
      <c r="K8" s="214">
        <v>65592</v>
      </c>
      <c r="L8" s="214"/>
    </row>
    <row r="9" spans="1:12" s="27" customFormat="1" ht="16.5" customHeight="1">
      <c r="A9" s="167" t="s">
        <v>178</v>
      </c>
      <c r="B9" s="212">
        <v>12053769</v>
      </c>
      <c r="C9" s="213">
        <v>3953383</v>
      </c>
      <c r="D9" s="213">
        <v>2818070</v>
      </c>
      <c r="E9" s="213">
        <v>26843</v>
      </c>
      <c r="F9" s="213">
        <v>185169</v>
      </c>
      <c r="G9" s="215">
        <v>4966126</v>
      </c>
      <c r="H9" s="215">
        <v>0</v>
      </c>
      <c r="I9" s="215">
        <v>17654</v>
      </c>
      <c r="J9" s="215">
        <v>23958</v>
      </c>
      <c r="K9" s="215">
        <v>62566</v>
      </c>
      <c r="L9" s="215"/>
    </row>
    <row r="10" spans="1:8" ht="16.5" customHeight="1">
      <c r="A10" s="138"/>
      <c r="B10" s="125"/>
      <c r="C10" s="126"/>
      <c r="D10" s="126"/>
      <c r="E10" s="127"/>
      <c r="F10" s="180"/>
      <c r="G10" s="196"/>
      <c r="H10" s="196"/>
    </row>
    <row r="11" spans="1:12" ht="16.5" customHeight="1">
      <c r="A11" s="138" t="s">
        <v>186</v>
      </c>
      <c r="B11" s="205">
        <v>927880</v>
      </c>
      <c r="C11" s="207">
        <v>298896</v>
      </c>
      <c r="D11" s="207">
        <v>218807</v>
      </c>
      <c r="E11" s="208">
        <v>2929</v>
      </c>
      <c r="F11" s="208">
        <v>13831</v>
      </c>
      <c r="G11" s="216">
        <v>385658</v>
      </c>
      <c r="H11" s="216">
        <v>0</v>
      </c>
      <c r="I11" s="214">
        <v>2114</v>
      </c>
      <c r="J11" s="214">
        <v>102</v>
      </c>
      <c r="K11" s="214">
        <v>5543</v>
      </c>
      <c r="L11" s="214"/>
    </row>
    <row r="12" spans="1:12" ht="16.5" customHeight="1">
      <c r="A12" s="138" t="s">
        <v>146</v>
      </c>
      <c r="B12" s="205">
        <v>952929</v>
      </c>
      <c r="C12" s="207">
        <v>299006</v>
      </c>
      <c r="D12" s="207">
        <v>222976</v>
      </c>
      <c r="E12" s="208">
        <v>1709</v>
      </c>
      <c r="F12" s="208">
        <v>14535</v>
      </c>
      <c r="G12" s="216">
        <v>407080</v>
      </c>
      <c r="H12" s="216">
        <v>0</v>
      </c>
      <c r="I12" s="214">
        <v>2236</v>
      </c>
      <c r="J12" s="214">
        <v>0</v>
      </c>
      <c r="K12" s="214">
        <v>5387</v>
      </c>
      <c r="L12" s="214"/>
    </row>
    <row r="13" spans="1:12" ht="16.5" customHeight="1">
      <c r="A13" s="138" t="s">
        <v>147</v>
      </c>
      <c r="B13" s="205">
        <v>982358</v>
      </c>
      <c r="C13" s="207">
        <v>308922</v>
      </c>
      <c r="D13" s="207">
        <v>227732</v>
      </c>
      <c r="E13" s="208">
        <v>1773</v>
      </c>
      <c r="F13" s="208">
        <v>14052</v>
      </c>
      <c r="G13" s="216">
        <v>419608</v>
      </c>
      <c r="H13" s="216">
        <v>0</v>
      </c>
      <c r="I13" s="214">
        <v>1003</v>
      </c>
      <c r="J13" s="214">
        <v>3831</v>
      </c>
      <c r="K13" s="214">
        <v>5437</v>
      </c>
      <c r="L13" s="214"/>
    </row>
    <row r="14" spans="1:12" ht="16.5" customHeight="1">
      <c r="A14" s="138" t="s">
        <v>148</v>
      </c>
      <c r="B14" s="205">
        <v>1012000</v>
      </c>
      <c r="C14" s="207">
        <v>310047</v>
      </c>
      <c r="D14" s="207">
        <v>230085</v>
      </c>
      <c r="E14" s="208">
        <v>2479</v>
      </c>
      <c r="F14" s="208">
        <v>14585</v>
      </c>
      <c r="G14" s="216">
        <v>447788</v>
      </c>
      <c r="H14" s="216">
        <v>0</v>
      </c>
      <c r="I14" s="214">
        <v>1342</v>
      </c>
      <c r="J14" s="214">
        <v>491</v>
      </c>
      <c r="K14" s="214">
        <v>5183</v>
      </c>
      <c r="L14" s="214"/>
    </row>
    <row r="15" spans="1:12" ht="16.5" customHeight="1">
      <c r="A15" s="138" t="s">
        <v>149</v>
      </c>
      <c r="B15" s="205">
        <v>999964</v>
      </c>
      <c r="C15" s="207">
        <v>305905</v>
      </c>
      <c r="D15" s="207">
        <v>225940</v>
      </c>
      <c r="E15" s="208">
        <v>1414</v>
      </c>
      <c r="F15" s="208">
        <v>15956</v>
      </c>
      <c r="G15" s="216">
        <v>442490</v>
      </c>
      <c r="H15" s="216">
        <v>0</v>
      </c>
      <c r="I15" s="214">
        <v>1459</v>
      </c>
      <c r="J15" s="214">
        <v>1777</v>
      </c>
      <c r="K15" s="214">
        <v>5023</v>
      </c>
      <c r="L15" s="214"/>
    </row>
    <row r="16" spans="1:12" ht="16.5" customHeight="1">
      <c r="A16" s="138" t="s">
        <v>150</v>
      </c>
      <c r="B16" s="205">
        <v>959278</v>
      </c>
      <c r="C16" s="207">
        <v>312754</v>
      </c>
      <c r="D16" s="207">
        <v>230540</v>
      </c>
      <c r="E16" s="208">
        <v>2315</v>
      </c>
      <c r="F16" s="208">
        <v>16002</v>
      </c>
      <c r="G16" s="216">
        <v>388378</v>
      </c>
      <c r="H16" s="216">
        <v>0</v>
      </c>
      <c r="I16" s="214">
        <v>1410</v>
      </c>
      <c r="J16" s="214">
        <v>2864</v>
      </c>
      <c r="K16" s="214">
        <v>5015</v>
      </c>
      <c r="L16" s="214"/>
    </row>
    <row r="17" spans="1:12" ht="16.5" customHeight="1">
      <c r="A17" s="138" t="s">
        <v>151</v>
      </c>
      <c r="B17" s="205">
        <v>965797</v>
      </c>
      <c r="C17" s="207">
        <v>310893</v>
      </c>
      <c r="D17" s="207">
        <v>235668</v>
      </c>
      <c r="E17" s="208">
        <v>2341</v>
      </c>
      <c r="F17" s="208">
        <v>15421</v>
      </c>
      <c r="G17" s="216">
        <v>392360</v>
      </c>
      <c r="H17" s="216">
        <v>0</v>
      </c>
      <c r="I17" s="214">
        <v>1264</v>
      </c>
      <c r="J17" s="214">
        <v>2635</v>
      </c>
      <c r="K17" s="214">
        <v>5215</v>
      </c>
      <c r="L17" s="214"/>
    </row>
    <row r="18" spans="1:12" ht="16.5" customHeight="1">
      <c r="A18" s="138" t="s">
        <v>152</v>
      </c>
      <c r="B18" s="205">
        <v>1016064</v>
      </c>
      <c r="C18" s="207">
        <v>329127</v>
      </c>
      <c r="D18" s="207">
        <v>238382</v>
      </c>
      <c r="E18" s="208">
        <v>2474</v>
      </c>
      <c r="F18" s="208">
        <v>16173</v>
      </c>
      <c r="G18" s="216">
        <v>421332</v>
      </c>
      <c r="H18" s="216">
        <v>0</v>
      </c>
      <c r="I18" s="214">
        <v>1427</v>
      </c>
      <c r="J18" s="214">
        <v>1676</v>
      </c>
      <c r="K18" s="214">
        <v>5473</v>
      </c>
      <c r="L18" s="214"/>
    </row>
    <row r="19" spans="1:12" ht="16.5" customHeight="1">
      <c r="A19" s="138" t="s">
        <v>153</v>
      </c>
      <c r="B19" s="205">
        <v>1117791</v>
      </c>
      <c r="C19" s="207">
        <v>423546</v>
      </c>
      <c r="D19" s="207">
        <v>237157</v>
      </c>
      <c r="E19" s="208">
        <v>2316</v>
      </c>
      <c r="F19" s="208">
        <v>15904</v>
      </c>
      <c r="G19" s="216">
        <v>432155</v>
      </c>
      <c r="H19" s="216">
        <v>0</v>
      </c>
      <c r="I19" s="214">
        <v>1019</v>
      </c>
      <c r="J19" s="214">
        <v>598</v>
      </c>
      <c r="K19" s="214">
        <v>5096</v>
      </c>
      <c r="L19" s="214"/>
    </row>
    <row r="20" spans="1:12" ht="16.5" customHeight="1">
      <c r="A20" s="138" t="s">
        <v>180</v>
      </c>
      <c r="B20" s="205">
        <v>1025610</v>
      </c>
      <c r="C20" s="207">
        <v>345089</v>
      </c>
      <c r="D20" s="207">
        <v>251279</v>
      </c>
      <c r="E20" s="208">
        <v>2330</v>
      </c>
      <c r="F20" s="208">
        <v>16288</v>
      </c>
      <c r="G20" s="216">
        <v>403351</v>
      </c>
      <c r="H20" s="216">
        <v>0</v>
      </c>
      <c r="I20" s="214">
        <v>1384</v>
      </c>
      <c r="J20" s="214">
        <v>1256</v>
      </c>
      <c r="K20" s="214">
        <v>4633</v>
      </c>
      <c r="L20" s="214"/>
    </row>
    <row r="21" spans="1:12" ht="16.5" customHeight="1">
      <c r="A21" s="138" t="s">
        <v>154</v>
      </c>
      <c r="B21" s="205">
        <v>1025179</v>
      </c>
      <c r="C21" s="207">
        <v>349578</v>
      </c>
      <c r="D21" s="207">
        <v>248588</v>
      </c>
      <c r="E21" s="208">
        <v>2383</v>
      </c>
      <c r="F21" s="208">
        <v>16205</v>
      </c>
      <c r="G21" s="216">
        <v>401948</v>
      </c>
      <c r="H21" s="216">
        <v>0</v>
      </c>
      <c r="I21" s="214">
        <v>1105</v>
      </c>
      <c r="J21" s="214">
        <v>385</v>
      </c>
      <c r="K21" s="214">
        <v>4987</v>
      </c>
      <c r="L21" s="214"/>
    </row>
    <row r="22" spans="1:12" ht="16.5" customHeight="1" thickBot="1">
      <c r="A22" s="139" t="s">
        <v>155</v>
      </c>
      <c r="B22" s="206">
        <v>1068919</v>
      </c>
      <c r="C22" s="209">
        <v>359620</v>
      </c>
      <c r="D22" s="209">
        <v>250916</v>
      </c>
      <c r="E22" s="210">
        <v>2380</v>
      </c>
      <c r="F22" s="210">
        <v>16217</v>
      </c>
      <c r="G22" s="217">
        <v>423978</v>
      </c>
      <c r="H22" s="217">
        <v>0</v>
      </c>
      <c r="I22" s="218">
        <v>1891</v>
      </c>
      <c r="J22" s="218">
        <v>8343</v>
      </c>
      <c r="K22" s="218">
        <v>5574</v>
      </c>
      <c r="L22" s="214"/>
    </row>
    <row r="23" spans="1:2" ht="16.5" customHeight="1">
      <c r="A23" s="20" t="s">
        <v>25</v>
      </c>
      <c r="B23" s="20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2007-08-13T02:38:41Z</dcterms:created>
  <dcterms:modified xsi:type="dcterms:W3CDTF">2011-04-18T01:51:04Z</dcterms:modified>
  <cp:category/>
  <cp:version/>
  <cp:contentType/>
  <cp:contentStatus/>
</cp:coreProperties>
</file>