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3"/>
  </bookViews>
  <sheets>
    <sheet name="目次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<sst xmlns="http://schemas.openxmlformats.org/spreadsheetml/2006/main" count="1340" uniqueCount="775">
  <si>
    <t>平成20年</t>
  </si>
  <si>
    <t>年齢別</t>
  </si>
  <si>
    <t>総           数</t>
  </si>
  <si>
    <t xml:space="preserve">     ０  ～   ４  歳</t>
  </si>
  <si>
    <t xml:space="preserve">     ５  ～   ９</t>
  </si>
  <si>
    <t xml:space="preserve">    １０  ～ １４</t>
  </si>
  <si>
    <t xml:space="preserve">    １５  ～ １９</t>
  </si>
  <si>
    <t xml:space="preserve">    ２０  ～ ２４</t>
  </si>
  <si>
    <t xml:space="preserve">    ２５  ～ ２９</t>
  </si>
  <si>
    <t xml:space="preserve">    ３０  ～ ３４</t>
  </si>
  <si>
    <t xml:space="preserve">    ３５  ～ ３９</t>
  </si>
  <si>
    <t xml:space="preserve">    ４０  ～ ４４</t>
  </si>
  <si>
    <t xml:space="preserve">    ４５  ～ ４９</t>
  </si>
  <si>
    <t xml:space="preserve">    ５０  ～ ５４</t>
  </si>
  <si>
    <t xml:space="preserve">    ５５  ～ ５９</t>
  </si>
  <si>
    <t xml:space="preserve">    ６０  ～ ６４</t>
  </si>
  <si>
    <t xml:space="preserve">    ６５  ～ ６９</t>
  </si>
  <si>
    <t xml:space="preserve">    ７０  ～ ７４</t>
  </si>
  <si>
    <t xml:space="preserve">    ７５  ～ ７９</t>
  </si>
  <si>
    <t xml:space="preserve">    ８０  ～ ８４</t>
  </si>
  <si>
    <t xml:space="preserve">    ８５  ～ ８９</t>
  </si>
  <si>
    <t xml:space="preserve">    ９０  ～ ９４</t>
  </si>
  <si>
    <t xml:space="preserve">    ９５  ～ ９９</t>
  </si>
  <si>
    <t>１００歳以上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</si>
  <si>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</si>
  <si>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</si>
  <si>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</si>
  <si>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</si>
  <si>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</si>
  <si>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</si>
  <si>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</si>
  <si>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</si>
  <si>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</si>
  <si>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</si>
  <si>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</si>
  <si>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</si>
  <si>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</si>
  <si>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</si>
  <si>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</si>
  <si>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</si>
  <si>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</si>
  <si>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</si>
  <si>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</si>
  <si>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</si>
  <si>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</si>
  <si>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</si>
  <si>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</si>
  <si>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</si>
  <si>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</si>
  <si>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</si>
  <si>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</si>
  <si>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</si>
  <si>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</si>
  <si>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</si>
  <si>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</si>
  <si>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</si>
  <si>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</si>
  <si>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</si>
  <si>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</si>
  <si>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</si>
  <si>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</si>
  <si>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</si>
  <si>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</si>
  <si>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</si>
  <si>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</si>
  <si>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</si>
  <si>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</si>
  <si>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</si>
  <si>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</si>
  <si>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</si>
  <si>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</si>
  <si>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女</t>
  </si>
  <si>
    <t>（各年１月１日現在）</t>
  </si>
  <si>
    <t>１世帯当たり</t>
  </si>
  <si>
    <t>（１k㎡当たり）</t>
  </si>
  <si>
    <t>年         次</t>
  </si>
  <si>
    <t>自     然     動     態</t>
  </si>
  <si>
    <t>社     会     動     態</t>
  </si>
  <si>
    <t>婚    姻    率</t>
  </si>
  <si>
    <t>離    婚    率</t>
  </si>
  <si>
    <t>出   生   率</t>
  </si>
  <si>
    <t>死   亡   率</t>
  </si>
  <si>
    <t>転   入   率</t>
  </si>
  <si>
    <t>転   出   率</t>
  </si>
  <si>
    <t>資料　戸籍住民分野</t>
  </si>
  <si>
    <t>総数</t>
  </si>
  <si>
    <t>年次</t>
  </si>
  <si>
    <t>摘要</t>
  </si>
  <si>
    <t>世帯数</t>
  </si>
  <si>
    <t>人口</t>
  </si>
  <si>
    <t>転入</t>
  </si>
  <si>
    <t>転出</t>
  </si>
  <si>
    <t>増減</t>
  </si>
  <si>
    <t>都道府県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</si>
  <si>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</si>
  <si>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</si>
  <si>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</si>
  <si>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</si>
  <si>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</si>
  <si>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</si>
  <si>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</si>
  <si>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（各年1月1日現在）</t>
  </si>
  <si>
    <t>構成比</t>
  </si>
  <si>
    <t>年次</t>
  </si>
  <si>
    <t>出生</t>
  </si>
  <si>
    <t>死亡</t>
  </si>
  <si>
    <t>自然増加数</t>
  </si>
  <si>
    <t>婚姻</t>
  </si>
  <si>
    <t>離婚</t>
  </si>
  <si>
    <t>総数</t>
  </si>
  <si>
    <t>（単位　人）</t>
  </si>
  <si>
    <t>注　　　婚姻・離婚は非本籍分も含む。</t>
  </si>
  <si>
    <t>資料   戸籍住民分野</t>
  </si>
  <si>
    <t>年次</t>
  </si>
  <si>
    <t>都外</t>
  </si>
  <si>
    <t>注       その他の増減：職権による記載と削除，国外転入，転出等の差引である。</t>
  </si>
  <si>
    <t>資料    戸籍住民分野</t>
  </si>
  <si>
    <t>（単位   人）</t>
  </si>
  <si>
    <t>１０</t>
  </si>
  <si>
    <t>１５</t>
  </si>
  <si>
    <t>世帯数</t>
  </si>
  <si>
    <t>人口</t>
  </si>
  <si>
    <t>人口密度</t>
  </si>
  <si>
    <t>人口増加率</t>
  </si>
  <si>
    <t>人員</t>
  </si>
  <si>
    <t>（％）</t>
  </si>
  <si>
    <t>平成２年</t>
  </si>
  <si>
    <t>資料  戸籍住民分野</t>
  </si>
  <si>
    <t>（単位  ‰）</t>
  </si>
  <si>
    <t>表番号</t>
  </si>
  <si>
    <t>統計名</t>
  </si>
  <si>
    <t>人口</t>
  </si>
  <si>
    <t>１０．年次別人口の推移(将来人口）(大正９～平成２７年)</t>
  </si>
  <si>
    <t>年次別人口の推移(将来人口）(大正9～平成27年)</t>
  </si>
  <si>
    <t>女１００人</t>
  </si>
  <si>
    <t>人 口 密 度</t>
  </si>
  <si>
    <t>総数</t>
  </si>
  <si>
    <t>男</t>
  </si>
  <si>
    <t>女</t>
  </si>
  <si>
    <t>につき男</t>
  </si>
  <si>
    <t>(１ｋ㎡当たり）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</si>
  <si>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</si>
  <si>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</si>
  <si>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</si>
  <si>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</si>
  <si>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</si>
  <si>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</si>
  <si>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</si>
  <si>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</si>
  <si>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</si>
  <si>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</si>
  <si>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</si>
  <si>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</si>
  <si>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</si>
  <si>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</si>
  <si>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</si>
  <si>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</si>
  <si>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</si>
  <si>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</si>
  <si>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</si>
  <si>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</si>
  <si>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</si>
  <si>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</si>
  <si>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</si>
  <si>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</si>
  <si>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</si>
  <si>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</si>
  <si>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</si>
  <si>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</si>
  <si>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</si>
  <si>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</si>
  <si>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</si>
  <si>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</si>
  <si>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</si>
  <si>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</si>
  <si>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</si>
  <si>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</si>
  <si>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</si>
  <si>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</si>
  <si>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</si>
  <si>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</si>
  <si>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</si>
  <si>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</si>
  <si>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</si>
  <si>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</si>
  <si>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</si>
  <si>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</si>
  <si>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</si>
  <si>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</si>
  <si>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</si>
  <si>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</si>
  <si>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</si>
  <si>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</si>
  <si>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</si>
  <si>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</si>
  <si>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</si>
  <si>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</si>
  <si>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</si>
  <si>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</si>
  <si>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</si>
  <si>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</si>
  <si>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</si>
  <si>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</si>
  <si>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</si>
  <si>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</si>
  <si>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</si>
  <si>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</si>
  <si>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</si>
  <si>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</si>
  <si>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</si>
  <si>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</si>
  <si>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</si>
  <si>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</si>
  <si>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</si>
  <si>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</si>
  <si>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</si>
  <si>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</si>
  <si>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</si>
  <si>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</si>
  <si>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</si>
  <si>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</si>
  <si>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</si>
  <si>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</si>
  <si>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</si>
  <si>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</si>
  <si>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</si>
  <si>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</si>
  <si>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</si>
  <si>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</si>
  <si>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</si>
  <si>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</si>
  <si>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</si>
  <si>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</si>
  <si>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</si>
  <si>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</si>
  <si>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</si>
  <si>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</si>
  <si>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</si>
  <si>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</si>
  <si>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</si>
  <si>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</si>
  <si>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</si>
  <si>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</si>
  <si>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</si>
  <si>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</si>
  <si>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～３年</t>
  </si>
  <si>
    <t>～５年</t>
  </si>
  <si>
    <t>３</t>
  </si>
  <si>
    <t>６</t>
  </si>
  <si>
    <t>７</t>
  </si>
  <si>
    <t>８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</si>
  <si>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</si>
  <si>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</si>
  <si>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</si>
  <si>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</si>
  <si>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</si>
  <si>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</si>
  <si>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</si>
  <si>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</si>
  <si>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２３</t>
  </si>
  <si>
    <t>２４</t>
  </si>
  <si>
    <t>２８</t>
  </si>
  <si>
    <t>２９</t>
  </si>
  <si>
    <t>３１</t>
  </si>
  <si>
    <t>３２</t>
  </si>
  <si>
    <t>３３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</si>
  <si>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</si>
  <si>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</si>
  <si>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</si>
  <si>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</si>
  <si>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</si>
  <si>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</si>
  <si>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</si>
  <si>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</si>
  <si>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４９</t>
  </si>
  <si>
    <t>５３</t>
  </si>
  <si>
    <t>５４</t>
  </si>
  <si>
    <t>５６</t>
  </si>
  <si>
    <t>５７</t>
  </si>
  <si>
    <t>６１</t>
  </si>
  <si>
    <t>６２</t>
  </si>
  <si>
    <t>６３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</si>
  <si>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</si>
  <si>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</si>
  <si>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</si>
  <si>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</si>
  <si>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</si>
  <si>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</si>
  <si>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</si>
  <si>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</si>
  <si>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</si>
  <si>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</si>
  <si>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</si>
  <si>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</si>
  <si>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８３</t>
  </si>
  <si>
    <t>８４</t>
  </si>
  <si>
    <t>８８</t>
  </si>
  <si>
    <t>８９</t>
  </si>
  <si>
    <t>９１</t>
  </si>
  <si>
    <t>９２</t>
  </si>
  <si>
    <t>１０１</t>
  </si>
  <si>
    <t>１０２</t>
  </si>
  <si>
    <t>１０３</t>
  </si>
  <si>
    <t>（各年１月１日現在）</t>
  </si>
  <si>
    <t>計</t>
  </si>
  <si>
    <t>４５</t>
  </si>
  <si>
    <t>４６</t>
  </si>
  <si>
    <t>４７</t>
  </si>
  <si>
    <t>４８</t>
  </si>
  <si>
    <t>５０</t>
  </si>
  <si>
    <t>５１</t>
  </si>
  <si>
    <t>５２</t>
  </si>
  <si>
    <t>５５</t>
  </si>
  <si>
    <t>５８</t>
  </si>
  <si>
    <t>５９</t>
  </si>
  <si>
    <t>６０</t>
  </si>
  <si>
    <t>６４</t>
  </si>
  <si>
    <t>ラトビア</t>
  </si>
  <si>
    <t>マレーシア</t>
  </si>
  <si>
    <t>モルドバ</t>
  </si>
  <si>
    <t>ボリビア</t>
  </si>
  <si>
    <t>ブルンジ</t>
  </si>
  <si>
    <t>カンボジア</t>
  </si>
  <si>
    <t>コスタリカ</t>
  </si>
  <si>
    <t>チェコ</t>
  </si>
  <si>
    <t>サウジアラビア</t>
  </si>
  <si>
    <t>シエラレオネ</t>
  </si>
  <si>
    <t>エチオピア</t>
  </si>
  <si>
    <t>スリランカ</t>
  </si>
  <si>
    <t>スーダン</t>
  </si>
  <si>
    <t>ギニアビサウ</t>
  </si>
  <si>
    <t>ベネズエラ</t>
  </si>
  <si>
    <t>ベトナム</t>
  </si>
  <si>
    <t>無国籍</t>
  </si>
  <si>
    <t>男</t>
  </si>
  <si>
    <t>女</t>
  </si>
  <si>
    <t>資料   戸籍住民分野</t>
  </si>
  <si>
    <t xml:space="preserve">     町    丁    別    </t>
  </si>
  <si>
    <t>総    数</t>
  </si>
  <si>
    <t>～１年</t>
  </si>
  <si>
    <t>～１０年</t>
  </si>
  <si>
    <t>～２０年</t>
  </si>
  <si>
    <t>～３０年</t>
  </si>
  <si>
    <t>３１年以上</t>
  </si>
  <si>
    <t>.</t>
  </si>
  <si>
    <t>男</t>
  </si>
  <si>
    <t>１</t>
  </si>
  <si>
    <t>資料  戸籍住民分野</t>
  </si>
  <si>
    <t>町    丁    別</t>
  </si>
  <si>
    <t>中野区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</si>
  <si>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</si>
  <si>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</si>
  <si>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</si>
  <si>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</si>
  <si>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</si>
  <si>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</si>
  <si>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</si>
  <si>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</si>
  <si>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</si>
  <si>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</si>
  <si>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</si>
  <si>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</si>
  <si>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</si>
  <si>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</si>
  <si>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</si>
  <si>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</si>
  <si>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</si>
  <si>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</si>
  <si>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</si>
  <si>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</si>
  <si>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</si>
  <si>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</si>
  <si>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</si>
  <si>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</si>
  <si>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</si>
  <si>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</si>
  <si>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</si>
  <si>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</si>
  <si>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</si>
  <si>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</si>
  <si>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</si>
  <si>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</si>
  <si>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</si>
  <si>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</si>
  <si>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</si>
  <si>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</si>
  <si>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</si>
  <si>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</si>
  <si>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</si>
  <si>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</si>
  <si>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</si>
  <si>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</si>
  <si>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</si>
  <si>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</si>
  <si>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</si>
  <si>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</si>
  <si>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</si>
  <si>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</si>
  <si>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</si>
  <si>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</si>
  <si>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</si>
  <si>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</si>
  <si>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</si>
  <si>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</si>
  <si>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</si>
  <si>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</si>
  <si>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</si>
  <si>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第１回国勢調査</t>
  </si>
  <si>
    <t>第２回国勢調査</t>
  </si>
  <si>
    <t>第３回国勢調査</t>
  </si>
  <si>
    <t>昭和１５年刊行中野区勢総覧</t>
  </si>
  <si>
    <t>第４回国勢調査</t>
  </si>
  <si>
    <t>戸口調査（１２．３１）</t>
  </si>
  <si>
    <t>第５回国勢調査</t>
  </si>
  <si>
    <t>…</t>
  </si>
  <si>
    <t>第６回国勢調査</t>
  </si>
  <si>
    <t>第７回国勢調査</t>
  </si>
  <si>
    <t>第８回国勢調査</t>
  </si>
  <si>
    <t>第９回国勢調査</t>
  </si>
  <si>
    <t>第10回国勢調査</t>
  </si>
  <si>
    <t>第11回国勢調査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</si>
  <si>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</si>
  <si>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</si>
  <si>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</si>
  <si>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</si>
  <si>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</si>
  <si>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第１７回国勢調査</t>
  </si>
  <si>
    <t>第１８回国勢調査</t>
  </si>
  <si>
    <t>大正9年</t>
  </si>
  <si>
    <t>昭和5年</t>
  </si>
  <si>
    <t>推計人口（１０.１）</t>
  </si>
  <si>
    <t>戸口調査（６．３０）</t>
  </si>
  <si>
    <t>〃</t>
  </si>
  <si>
    <t>人口調査（２．２２）</t>
  </si>
  <si>
    <t>人口調査（１１．１）</t>
  </si>
  <si>
    <t>人口調査（４．２６）</t>
  </si>
  <si>
    <t>常住人口調査（８.１）</t>
  </si>
  <si>
    <t>平成元年</t>
  </si>
  <si>
    <t>予測人口（１０．１）</t>
  </si>
  <si>
    <t>昭和26年～平成1１年（国勢調査昭和３０，３５，４０，４５，５０，５５，６０，平成２，７年を除く）の推計人口（世帯数を除く）</t>
  </si>
  <si>
    <t>は，直後の国勢調査人口をもとに補正されているため，この補正人口を掲載した。ただし，昭和５４年以前の補正は，人口</t>
  </si>
  <si>
    <t>総数のみについて行われているため，人口総数のみ補正人口を掲載した（男女別人口は当初推計値を掲載のため男女</t>
  </si>
  <si>
    <t>計と総数が一致しない）。</t>
  </si>
  <si>
    <t>昭和７，８，９，１１，１２，１３，１４年は「東京市統計年表」，昭和１６，１７，１８年は「警視庁統計書」，昭和２４，２６～２９，</t>
  </si>
  <si>
    <t>３１～３４年は「東京都世帯と人口」（食糧配給台帳人口），昭和３６～３９，４１～４４，４６～４８年は「東京都の人口と世帯</t>
  </si>
  <si>
    <t>（推計）」（最近の国勢調査人口に食糧配給台帳人口の増減を加減して推計），昭和４９，５１～５４，５６～５９，６１～平成元年，</t>
  </si>
  <si>
    <t>推計），平成２２，２７年は「東京都世帯数予測」及び「東京都区市町村別人口の予測」</t>
  </si>
  <si>
    <t>注</t>
  </si>
  <si>
    <t>資料</t>
  </si>
  <si>
    <t xml:space="preserve">   町    丁    別    </t>
  </si>
  <si>
    <t>世  帯  数</t>
  </si>
  <si>
    <t>人                  口</t>
  </si>
  <si>
    <t>１  世  帯           当  た  り        人      口</t>
  </si>
  <si>
    <t>人        口    増  加  率     （％）</t>
  </si>
  <si>
    <t>中    野    区</t>
  </si>
  <si>
    <t>（さいたま市）</t>
  </si>
  <si>
    <t>中野区</t>
  </si>
  <si>
    <t>注　昭和４０～４２年は住民登録人口，昭和４３年以降は住民基本台帳人口。</t>
  </si>
  <si>
    <t>注　自然動態・社会動態＝人口1000人当たりの人数比</t>
  </si>
  <si>
    <t>　　婚姻率・離婚率＝人口1000人当たりの件数比</t>
  </si>
  <si>
    <t>　　各年次別数値の算出に当たっては，各年１０月１日現在の区総人口を使用した。</t>
  </si>
  <si>
    <t>資料　戸籍住民分野</t>
  </si>
  <si>
    <t>国籍</t>
  </si>
  <si>
    <t>総数</t>
  </si>
  <si>
    <t>男</t>
  </si>
  <si>
    <t>女</t>
  </si>
  <si>
    <t>アフガニスタン</t>
  </si>
  <si>
    <t>オーストラリア</t>
  </si>
  <si>
    <t>オーストリア</t>
  </si>
  <si>
    <t>バハマ</t>
  </si>
  <si>
    <t>バングラデシュ</t>
  </si>
  <si>
    <t>バルバドス</t>
  </si>
  <si>
    <t>ベラルーシ</t>
  </si>
  <si>
    <t>ベルギー</t>
  </si>
  <si>
    <t>ベナン</t>
  </si>
  <si>
    <t>ブラジル</t>
  </si>
  <si>
    <t>ブルガリア</t>
  </si>
  <si>
    <t>カメルーン</t>
  </si>
  <si>
    <t>カナダ</t>
  </si>
  <si>
    <t>チリ</t>
  </si>
  <si>
    <t>中国</t>
  </si>
  <si>
    <t>コロンビア</t>
  </si>
  <si>
    <t>コンゴ民主共和国</t>
  </si>
  <si>
    <t>キューバ</t>
  </si>
  <si>
    <t>キプロス</t>
  </si>
  <si>
    <t>デンマーク</t>
  </si>
  <si>
    <t>ドミニカ</t>
  </si>
  <si>
    <t>ドミニカ共和国</t>
  </si>
  <si>
    <t>エクアドル</t>
  </si>
  <si>
    <t>エジプト</t>
  </si>
  <si>
    <t>エルサルバドル</t>
  </si>
  <si>
    <t>エストニア</t>
  </si>
  <si>
    <t>フィンランド</t>
  </si>
  <si>
    <t>フランス</t>
  </si>
  <si>
    <t>ガンビア</t>
  </si>
  <si>
    <t>ドイツ</t>
  </si>
  <si>
    <t>ガーナ</t>
  </si>
  <si>
    <t>ギリシャ</t>
  </si>
  <si>
    <t>ギニア</t>
  </si>
  <si>
    <t>ハンガリー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</si>
  <si>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</si>
  <si>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</si>
  <si>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</si>
  <si>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</si>
  <si>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</si>
  <si>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</si>
  <si>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</si>
  <si>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</si>
  <si>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</si>
  <si>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カザフスタン</t>
  </si>
  <si>
    <t>ケニア</t>
  </si>
  <si>
    <t>韓国又は朝鮮</t>
  </si>
  <si>
    <t>ラオス</t>
  </si>
  <si>
    <t>レバノン</t>
  </si>
  <si>
    <t>レソト</t>
  </si>
  <si>
    <t>リベリア</t>
  </si>
  <si>
    <t>リヒテンシュタイン</t>
  </si>
  <si>
    <t>リトアニア</t>
  </si>
  <si>
    <t>ルクセンブルグ</t>
  </si>
  <si>
    <t xml:space="preserve"> - </t>
  </si>
  <si>
    <t>マリ</t>
  </si>
  <si>
    <t>マルタ</t>
  </si>
  <si>
    <t>メキシコ</t>
  </si>
  <si>
    <t>モンゴル</t>
  </si>
  <si>
    <t>モロッコ</t>
  </si>
  <si>
    <t>モザンビーク</t>
  </si>
  <si>
    <t>ネパール</t>
  </si>
  <si>
    <t>オランダ</t>
  </si>
  <si>
    <t>ニュー・ジーランド</t>
  </si>
  <si>
    <t>ナイジェリア</t>
  </si>
  <si>
    <t>ノールウェー</t>
  </si>
  <si>
    <t>オマーン</t>
  </si>
  <si>
    <t>パキスタン</t>
  </si>
  <si>
    <t>パラオ</t>
  </si>
  <si>
    <t>パプア・ニューギニア</t>
  </si>
  <si>
    <t>ペルー</t>
  </si>
  <si>
    <t>フィリピン</t>
  </si>
  <si>
    <t>ポーランド</t>
  </si>
  <si>
    <t>ポルトガル</t>
  </si>
  <si>
    <t>ルーマニア</t>
  </si>
  <si>
    <t>ロシア</t>
  </si>
  <si>
    <t>セネガル</t>
  </si>
  <si>
    <t>シンガポール</t>
  </si>
  <si>
    <t>ソロモン諸島</t>
  </si>
  <si>
    <t>南アフリカ共和国</t>
  </si>
  <si>
    <t>スペイン</t>
  </si>
  <si>
    <t>セントヴィンセント</t>
  </si>
  <si>
    <t>スウェーデン</t>
  </si>
  <si>
    <t>スイス</t>
  </si>
  <si>
    <t>タイ</t>
  </si>
  <si>
    <t>チュニジア</t>
  </si>
  <si>
    <t>トルコ</t>
  </si>
  <si>
    <t>トルクメニスタン</t>
  </si>
  <si>
    <t>ウガンダ</t>
  </si>
  <si>
    <t>ミャンマー</t>
  </si>
  <si>
    <t>英国</t>
  </si>
  <si>
    <t>米国</t>
  </si>
  <si>
    <t>ウクライナ</t>
  </si>
  <si>
    <t>ウルグァイ</t>
  </si>
  <si>
    <t>ウズベキスタン</t>
  </si>
  <si>
    <t>転入</t>
  </si>
  <si>
    <t>転出</t>
  </si>
  <si>
    <t>社会増加数</t>
  </si>
  <si>
    <t>その他の
増減</t>
  </si>
  <si>
    <t>総数</t>
  </si>
  <si>
    <t>都内</t>
  </si>
  <si>
    <t>総数</t>
  </si>
  <si>
    <t>都内</t>
  </si>
  <si>
    <t>平成２１年</t>
  </si>
  <si>
    <t>北      海      道</t>
  </si>
  <si>
    <t xml:space="preserve"> （ 札  幌  市 ） </t>
  </si>
  <si>
    <t>青      森      県</t>
  </si>
  <si>
    <t>岩      手      県</t>
  </si>
  <si>
    <t>宮      城      県</t>
  </si>
  <si>
    <t xml:space="preserve"> （ 仙  台  市 ） </t>
  </si>
  <si>
    <t>秋      田      県</t>
  </si>
  <si>
    <t>山      形      県</t>
  </si>
  <si>
    <t>福      島      県</t>
  </si>
  <si>
    <t>茨      城      県</t>
  </si>
  <si>
    <t>栃      木      県</t>
  </si>
  <si>
    <t>群      馬      県</t>
  </si>
  <si>
    <t>埼      玉      県</t>
  </si>
  <si>
    <t>千      葉      県</t>
  </si>
  <si>
    <t xml:space="preserve"> （ 千  葉  市 ） </t>
  </si>
  <si>
    <t>東      京      都</t>
  </si>
  <si>
    <t xml:space="preserve"> （ 特  別  区 ） </t>
  </si>
  <si>
    <t>神   奈   川   県</t>
  </si>
  <si>
    <t xml:space="preserve"> （ 横  浜  市 ） </t>
  </si>
  <si>
    <t xml:space="preserve"> （ 川  崎  市 ） </t>
  </si>
  <si>
    <t>新      潟      県</t>
  </si>
  <si>
    <t xml:space="preserve"> （ 新　潟　 市 ） </t>
  </si>
  <si>
    <t>富      山      県</t>
  </si>
  <si>
    <t>石      川      県</t>
  </si>
  <si>
    <t>福      井      県</t>
  </si>
  <si>
    <t>山      梨      県</t>
  </si>
  <si>
    <t>長      野      県</t>
  </si>
  <si>
    <t>岐      阜      県</t>
  </si>
  <si>
    <t>静      岡      県</t>
  </si>
  <si>
    <t xml:space="preserve"> （ 静　岡　市 ） </t>
  </si>
  <si>
    <t xml:space="preserve"> （ 浜　松  市 ） </t>
  </si>
  <si>
    <t>愛      知      県</t>
  </si>
  <si>
    <t xml:space="preserve"> （ 名 古 屋 市 ） </t>
  </si>
  <si>
    <t>三      重      県</t>
  </si>
  <si>
    <t>滋      賀      県</t>
  </si>
  <si>
    <t>京      都      府</t>
  </si>
  <si>
    <t xml:space="preserve"> （ 京  都  市 ） </t>
  </si>
  <si>
    <t>大      阪      府</t>
  </si>
  <si>
    <t xml:space="preserve"> （ 大  阪  市 ） </t>
  </si>
  <si>
    <t xml:space="preserve"> （ 堺　　  市 ） </t>
  </si>
  <si>
    <t>兵      庫      県</t>
  </si>
  <si>
    <t xml:space="preserve"> （ 神  戸  市 ） </t>
  </si>
  <si>
    <t>奈      良      県</t>
  </si>
  <si>
    <t>和   歌   山   県</t>
  </si>
  <si>
    <t>鳥      取      県</t>
  </si>
  <si>
    <t>島      根      県</t>
  </si>
  <si>
    <t>岡      山      県</t>
  </si>
  <si>
    <t>広      島      県</t>
  </si>
  <si>
    <t xml:space="preserve"> （ 広  島  市 ） </t>
  </si>
  <si>
    <t>山      口      県</t>
  </si>
  <si>
    <t>徳      島      県</t>
  </si>
  <si>
    <t>香      川      県</t>
  </si>
  <si>
    <t>愛      媛      県</t>
  </si>
  <si>
    <t>高      知      県</t>
  </si>
  <si>
    <t>福      岡      県</t>
  </si>
  <si>
    <t xml:space="preserve"> （ 北 九 州 市 ） </t>
  </si>
  <si>
    <t xml:space="preserve"> （ 福  岡  市 ） </t>
  </si>
  <si>
    <t>佐      賀      県</t>
  </si>
  <si>
    <t>長      崎      県</t>
  </si>
  <si>
    <t>熊      本      県</t>
  </si>
  <si>
    <t>大      分      県</t>
  </si>
  <si>
    <t>宮      崎      県</t>
  </si>
  <si>
    <t>鹿   児   島   県</t>
  </si>
  <si>
    <t>沖      縄      県</t>
  </si>
  <si>
    <t>国                外</t>
  </si>
  <si>
    <t>不                明</t>
  </si>
  <si>
    <t>０～４</t>
  </si>
  <si>
    <t>５～９</t>
  </si>
  <si>
    <t>１０～１４</t>
  </si>
  <si>
    <t xml:space="preserve">     町   丁   別    </t>
  </si>
  <si>
    <t xml:space="preserve">    総    数    </t>
  </si>
  <si>
    <t xml:space="preserve">    女    </t>
  </si>
  <si>
    <t>０～１４歳</t>
  </si>
  <si>
    <t>６５歳以上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</si>
  <si>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</si>
  <si>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</si>
  <si>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</si>
  <si>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</si>
  <si>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</si>
  <si>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</si>
  <si>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</si>
  <si>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</si>
  <si>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</si>
  <si>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</si>
  <si>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</si>
  <si>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</si>
  <si>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</si>
  <si>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</si>
  <si>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</si>
  <si>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</si>
  <si>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</si>
  <si>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</si>
  <si>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平成21年</t>
  </si>
  <si>
    <t>０　歳</t>
  </si>
  <si>
    <t>２</t>
  </si>
  <si>
    <t>４</t>
  </si>
  <si>
    <t>５</t>
  </si>
  <si>
    <t>９</t>
  </si>
  <si>
    <t>２０</t>
  </si>
  <si>
    <t>２１</t>
  </si>
  <si>
    <t>２２</t>
  </si>
  <si>
    <t>２５</t>
  </si>
  <si>
    <t>２６</t>
  </si>
  <si>
    <t>２７</t>
  </si>
  <si>
    <t>３０</t>
  </si>
  <si>
    <t>３４</t>
  </si>
  <si>
    <t>３５</t>
  </si>
  <si>
    <t>４０</t>
  </si>
  <si>
    <t>６５</t>
  </si>
  <si>
    <t>７０</t>
  </si>
  <si>
    <t>７５</t>
  </si>
  <si>
    <t>８０</t>
  </si>
  <si>
    <t>８１</t>
  </si>
  <si>
    <t>８２</t>
  </si>
  <si>
    <t>８５</t>
  </si>
  <si>
    <t>８６</t>
  </si>
  <si>
    <t>８７</t>
  </si>
  <si>
    <t>９０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</si>
  <si>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</si>
  <si>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</si>
  <si>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</si>
  <si>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</si>
  <si>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</si>
  <si>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</si>
  <si>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</si>
  <si>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</si>
  <si>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</si>
  <si>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</si>
  <si>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</si>
  <si>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</si>
  <si>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</si>
  <si>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</si>
  <si>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</si>
  <si>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</si>
  <si>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</si>
  <si>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</si>
  <si>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</si>
  <si>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総　数</t>
  </si>
  <si>
    <t>　０　～　１４　歳</t>
  </si>
  <si>
    <t>１５　～　６４　歳</t>
  </si>
  <si>
    <t>６５　～　７４　歳</t>
  </si>
  <si>
    <t>７５　歳　以上</t>
  </si>
  <si>
    <t>年齢</t>
  </si>
  <si>
    <t>平成21年</t>
  </si>
  <si>
    <t>平成１６年</t>
  </si>
  <si>
    <t>１８</t>
  </si>
  <si>
    <t>アルバニア</t>
  </si>
  <si>
    <t>アルゼンチン</t>
  </si>
  <si>
    <t>パラグアイ</t>
  </si>
  <si>
    <t>１１．町丁別世帯数及び人口数（平成22年1月1日）</t>
  </si>
  <si>
    <t>平成21年      １ 月 １ 日    の  人  口</t>
  </si>
  <si>
    <t>町丁別世帯数及び人口数（平成22年1月1日）</t>
  </si>
  <si>
    <t>平成２２年</t>
  </si>
  <si>
    <t>１２．町丁，居住期間別人口（平成21年，22年）</t>
  </si>
  <si>
    <t>町丁，居住期間別人口（平成21年，22年）</t>
  </si>
  <si>
    <t>平  成  ２　１ 年</t>
  </si>
  <si>
    <t>１３．都道府県別人口移動状況（平成21年）</t>
  </si>
  <si>
    <t>都道府県別人口移動状況（平成21年）</t>
  </si>
  <si>
    <t xml:space="preserve">１４．町丁，男女，年齢５歳階級別人口（平成22年1月1日）  </t>
  </si>
  <si>
    <t>町丁，男女，年齢５歳階級別人口（平成22年1月1日）</t>
  </si>
  <si>
    <t>１５．町丁別人口の推移 (平成12～平成22年)</t>
  </si>
  <si>
    <t>平成12年</t>
  </si>
  <si>
    <t>平成22年</t>
  </si>
  <si>
    <t>町丁別人口の推移 (平成12～平成22年)</t>
  </si>
  <si>
    <t>１６．年齢別人口（平成21年，平成22年）</t>
  </si>
  <si>
    <t>平成２ １年</t>
  </si>
  <si>
    <t>平成２ ２年</t>
  </si>
  <si>
    <t>年齢別人口（平成21年，平成22年）</t>
  </si>
  <si>
    <t>平成１3年</t>
  </si>
  <si>
    <t>平成１4年</t>
  </si>
  <si>
    <t>１７．年齢（5歳階級）別人口の構成・推移  （平成13～平成22年）</t>
  </si>
  <si>
    <t>平成１５年</t>
  </si>
  <si>
    <t>平成１７年</t>
  </si>
  <si>
    <t>平成１８年</t>
  </si>
  <si>
    <t>平成１９年</t>
  </si>
  <si>
    <t>平成２０年</t>
  </si>
  <si>
    <t>平成2１年</t>
  </si>
  <si>
    <t>年齢（5歳階級）別人口の構成・推移  （平成13～平成22年）</t>
  </si>
  <si>
    <t>１８．自然動態（平成17～平成21年）</t>
  </si>
  <si>
    <t>２１年１月</t>
  </si>
  <si>
    <t>自然動態（平成17～平成21年）</t>
  </si>
  <si>
    <t>社会動態（平成17～平成21年）</t>
  </si>
  <si>
    <t>１９．社会動態（平成17～平成21年）</t>
  </si>
  <si>
    <t>昭和４２年</t>
  </si>
  <si>
    <t>２０．住民基本台帳人口（昭和42～平成21年）</t>
  </si>
  <si>
    <t>住民基本台帳人口（昭和42～平成21年）</t>
  </si>
  <si>
    <t>平成２年</t>
  </si>
  <si>
    <t>２１</t>
  </si>
  <si>
    <t>２１．人口動態率の推移 （平成２年～平成２１年）</t>
  </si>
  <si>
    <t>人口動態率の推移 （平成2年～平成21年）</t>
  </si>
  <si>
    <t>２２．国籍別外国人登録者数(平成18～平成22年）</t>
  </si>
  <si>
    <t>平成18年</t>
  </si>
  <si>
    <t>平成19年</t>
  </si>
  <si>
    <t>平成20年</t>
  </si>
  <si>
    <t>平成22年</t>
  </si>
  <si>
    <t>セルビア</t>
  </si>
  <si>
    <t>イエメン</t>
  </si>
  <si>
    <t>バーレーン</t>
  </si>
  <si>
    <t>スロベニア</t>
  </si>
  <si>
    <t>ブータン</t>
  </si>
  <si>
    <t>アラブ首長国連邦</t>
  </si>
  <si>
    <t>ボスニア・ヘルツェゴビナ</t>
  </si>
  <si>
    <t>クウェート</t>
  </si>
  <si>
    <t>国籍別外国人登録者数(平成18～平成22年）</t>
  </si>
  <si>
    <t>平成３～６，８～１１，１３～１６，１８～２１年は「東京都の人口（推計）」（国勢調査人口に住民基本台帳人口等の増減数を加えて</t>
  </si>
  <si>
    <t>セルビア・モンテネグロ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</si>
</sst>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0"/>
    <numFmt numFmtId="178" formatCode="#\ ##0\ \ "/>
    <numFmt numFmtId="179" formatCode="#,##0.00\ \ "/>
    <numFmt numFmtId="180" formatCode="0.0\ \ "/>
    <numFmt numFmtId="181" formatCode="0.00\ \ ;&quot;△&quot;0.00\ \ "/>
    <numFmt numFmtId="182" formatCode="###\ ###\ \ "/>
    <numFmt numFmtId="183" formatCode="###\ ###\ ##0;&quot;△&quot;###\ ###\ ##0"/>
    <numFmt numFmtId="184" formatCode="#\ ##0\ "/>
    <numFmt numFmtId="185" formatCode="0.00_);[Red]\(0.00\)"/>
    <numFmt numFmtId="186" formatCode="\ #\ ##0;&quot;△ &quot;#\ ##0"/>
    <numFmt numFmtId="187" formatCode="0.00;&quot;△ &quot;0.00"/>
    <numFmt numFmtId="188" formatCode="0.00;[Red]0.00"/>
    <numFmt numFmtId="189" formatCode="0.0_ "/>
    <numFmt numFmtId="190" formatCode="#\ ##0;#\ ##0;&quot;-&quot;;_ @_ "/>
    <numFmt numFmtId="191" formatCode="#\ ##0;\-#\ ##0;&quot;-&quot;;_ @_ "/>
    <numFmt numFmtId="192" formatCode="0;&quot;△ &quot;0"/>
    <numFmt numFmtId="193" formatCode="&quot;表に移動&quot;"/>
    <numFmt numFmtId="194" formatCode="0.00;&quot;△&quot;?0.??"/>
    <numFmt numFmtId="195" formatCode="0.00;&quot;△&quot;?0.00"/>
    <numFmt numFmtId="196" formatCode="\(###\ ###\ ##0\)"/>
    <numFmt numFmtId="197" formatCode="\(###\ ###\ ##0\);\(&quot;△&quot;???\ ???\ ??0\)"/>
    <numFmt numFmtId="198" formatCode="\(###\ ###\ ##0\);\(&quot;△&quot;\ ???\ ??0\)"/>
    <numFmt numFmtId="199" formatCode="\(###\ ###\ ##0\);\(&quot;△&quot;???\ ??0\)"/>
    <numFmt numFmtId="200" formatCode="\(###\ ###\ ##0\);\(&quot;△&quot;??\ ??0\)"/>
    <numFmt numFmtId="201" formatCode="###\ ###\ ###;&quot;△&quot;\ ???"/>
    <numFmt numFmtId="202" formatCode="###\ ###\ ###;\(&quot;△&quot;\ ???\)"/>
    <numFmt numFmtId="203" formatCode="\ ###\ ###\ ##0\ ;\ &quot;△&quot;??\ ??0\ "/>
    <numFmt numFmtId="204" formatCode="\(???\ ??0\);\(&quot;△&quot;??\ ??0\)"/>
    <numFmt numFmtId="205" formatCode="\(\ ???\ ??0\);\(&quot;△&quot;??\ ??0\)"/>
    <numFmt numFmtId="206" formatCode="\(?\ ???\ ??0\);\(&quot;△&quot;??\ ??0\)"/>
    <numFmt numFmtId="207" formatCode="\ #\ ##0;&quot;△&quot;?\ ??0"/>
    <numFmt numFmtId="208" formatCode="###\ ###"/>
    <numFmt numFmtId="209" formatCode="0.0"/>
    <numFmt numFmtId="210" formatCode="0.00;&quot;△&quot;?0.?0"/>
    <numFmt numFmtId="211" formatCode="###\ ###\ ##0\ \ "/>
    <numFmt numFmtId="212" formatCode="###\ ###\ ##0"/>
    <numFmt numFmtId="213" formatCode="0_);[Red]\(0\)"/>
    <numFmt numFmtId="214" formatCode="###\ ###\ ###\ ###"/>
    <numFmt numFmtId="215" formatCode="#\ ##0\ \ \ "/>
    <numFmt numFmtId="216" formatCode="\ #\ ##0;&quot;△&quot;?\ ??0;&quot;-&quot;"/>
    <numFmt numFmtId="217" formatCode="###\ ###;;&quot;-&quot;"/>
    <numFmt numFmtId="218" formatCode="###\ ###\ ##0\ ;;&quot;-&quot;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Alignment="1">
      <alignment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77" fontId="4" fillId="0" borderId="11" xfId="0" applyNumberFormat="1" applyFont="1" applyBorder="1" applyAlignment="1">
      <alignment horizontal="distributed"/>
    </xf>
    <xf numFmtId="177" fontId="9" fillId="0" borderId="0" xfId="0" applyNumberFormat="1" applyFont="1" applyAlignment="1">
      <alignment/>
    </xf>
    <xf numFmtId="49" fontId="4" fillId="0" borderId="17" xfId="49" applyNumberFormat="1" applyFont="1" applyBorder="1" applyAlignment="1">
      <alignment horizontal="center" vertical="center"/>
    </xf>
    <xf numFmtId="49" fontId="4" fillId="0" borderId="18" xfId="49" applyNumberFormat="1" applyFont="1" applyBorder="1" applyAlignment="1">
      <alignment horizontal="center" vertical="center"/>
    </xf>
    <xf numFmtId="49" fontId="4" fillId="0" borderId="12" xfId="49" applyNumberFormat="1" applyFont="1" applyBorder="1" applyAlignment="1">
      <alignment horizontal="center" vertical="center"/>
    </xf>
    <xf numFmtId="49" fontId="4" fillId="0" borderId="19" xfId="49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2" fontId="4" fillId="0" borderId="0" xfId="49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2" fontId="11" fillId="0" borderId="0" xfId="49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4" fillId="0" borderId="0" xfId="49" applyFont="1" applyAlignment="1">
      <alignment vertical="center"/>
    </xf>
    <xf numFmtId="177" fontId="4" fillId="0" borderId="11" xfId="0" applyNumberFormat="1" applyFont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4" fillId="0" borderId="0" xfId="0" applyNumberFormat="1" applyFont="1" applyAlignment="1">
      <alignment horizontal="right" vertical="top"/>
    </xf>
    <xf numFmtId="185" fontId="4" fillId="0" borderId="0" xfId="0" applyNumberFormat="1" applyFont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center" vertical="center"/>
    </xf>
    <xf numFmtId="185" fontId="4" fillId="0" borderId="23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86" fontId="4" fillId="0" borderId="0" xfId="0" applyNumberFormat="1" applyFont="1" applyAlignment="1">
      <alignment vertical="center"/>
    </xf>
    <xf numFmtId="186" fontId="4" fillId="0" borderId="11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24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Alignment="1">
      <alignment/>
    </xf>
    <xf numFmtId="186" fontId="4" fillId="0" borderId="24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vertical="top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24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89" fontId="4" fillId="0" borderId="0" xfId="0" applyNumberFormat="1" applyFont="1" applyAlignment="1">
      <alignment/>
    </xf>
    <xf numFmtId="189" fontId="4" fillId="0" borderId="14" xfId="0" applyNumberFormat="1" applyFont="1" applyBorder="1" applyAlignment="1">
      <alignment horizontal="center" vertical="center"/>
    </xf>
    <xf numFmtId="189" fontId="4" fillId="0" borderId="16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/>
    </xf>
    <xf numFmtId="177" fontId="7" fillId="0" borderId="0" xfId="0" applyNumberFormat="1" applyFont="1" applyFill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84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7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12" xfId="0" applyNumberFormat="1" applyFont="1" applyBorder="1" applyAlignment="1">
      <alignment horizontal="center" vertical="center"/>
    </xf>
    <xf numFmtId="184" fontId="10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5" fontId="13" fillId="0" borderId="0" xfId="0" applyNumberFormat="1" applyFont="1" applyAlignment="1">
      <alignment vertical="center"/>
    </xf>
    <xf numFmtId="186" fontId="13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/>
    </xf>
    <xf numFmtId="186" fontId="4" fillId="0" borderId="21" xfId="0" applyNumberFormat="1" applyFont="1" applyBorder="1" applyAlignment="1">
      <alignment horizontal="distributed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7" fontId="13" fillId="0" borderId="0" xfId="0" applyNumberFormat="1" applyFont="1" applyAlignment="1">
      <alignment vertical="center"/>
    </xf>
    <xf numFmtId="189" fontId="13" fillId="0" borderId="0" xfId="0" applyNumberFormat="1" applyFont="1" applyAlignment="1">
      <alignment/>
    </xf>
    <xf numFmtId="189" fontId="4" fillId="0" borderId="25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8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93" fontId="20" fillId="0" borderId="31" xfId="43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193" fontId="20" fillId="0" borderId="34" xfId="43" applyNumberFormat="1" applyFont="1" applyBorder="1" applyAlignment="1" applyProtection="1">
      <alignment horizontal="center" vertical="center"/>
      <protection/>
    </xf>
    <xf numFmtId="193" fontId="20" fillId="0" borderId="35" xfId="43" applyNumberFormat="1" applyFont="1" applyBorder="1" applyAlignment="1" applyProtection="1">
      <alignment horizontal="center" vertical="center"/>
      <protection/>
    </xf>
    <xf numFmtId="0" fontId="18" fillId="0" borderId="0" xfId="43" applyFont="1" applyAlignment="1" applyProtection="1">
      <alignment vertical="center"/>
      <protection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3" fontId="6" fillId="0" borderId="0" xfId="0" applyNumberFormat="1" applyFont="1" applyBorder="1" applyAlignment="1">
      <alignment/>
    </xf>
    <xf numFmtId="203" fontId="4" fillId="0" borderId="0" xfId="0" applyNumberFormat="1" applyFont="1" applyFill="1" applyAlignment="1">
      <alignment/>
    </xf>
    <xf numFmtId="203" fontId="4" fillId="0" borderId="11" xfId="0" applyNumberFormat="1" applyFont="1" applyFill="1" applyBorder="1" applyAlignment="1">
      <alignment/>
    </xf>
    <xf numFmtId="183" fontId="4" fillId="0" borderId="36" xfId="0" applyNumberFormat="1" applyFont="1" applyBorder="1" applyAlignment="1">
      <alignment horizontal="left"/>
    </xf>
    <xf numFmtId="183" fontId="6" fillId="0" borderId="10" xfId="0" applyNumberFormat="1" applyFont="1" applyBorder="1" applyAlignment="1">
      <alignment horizontal="distributed"/>
    </xf>
    <xf numFmtId="183" fontId="4" fillId="0" borderId="10" xfId="0" applyNumberFormat="1" applyFont="1" applyBorder="1" applyAlignment="1">
      <alignment horizontal="distributed"/>
    </xf>
    <xf numFmtId="183" fontId="4" fillId="0" borderId="10" xfId="0" applyNumberFormat="1" applyFont="1" applyFill="1" applyBorder="1" applyAlignment="1">
      <alignment horizontal="distributed"/>
    </xf>
    <xf numFmtId="183" fontId="4" fillId="0" borderId="20" xfId="0" applyNumberFormat="1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207" fontId="4" fillId="0" borderId="0" xfId="0" applyNumberFormat="1" applyFont="1" applyAlignment="1">
      <alignment vertical="center"/>
    </xf>
    <xf numFmtId="207" fontId="4" fillId="0" borderId="0" xfId="0" applyNumberFormat="1" applyFont="1" applyAlignment="1">
      <alignment horizontal="right" vertical="center"/>
    </xf>
    <xf numFmtId="207" fontId="6" fillId="0" borderId="0" xfId="0" applyNumberFormat="1" applyFont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07" fontId="4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55" fontId="4" fillId="0" borderId="0" xfId="0" applyNumberFormat="1" applyFont="1" applyBorder="1" applyAlignment="1" quotePrefix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right" vertical="center" wrapText="1"/>
    </xf>
    <xf numFmtId="209" fontId="6" fillId="0" borderId="0" xfId="49" applyNumberFormat="1" applyFont="1" applyAlignment="1">
      <alignment/>
    </xf>
    <xf numFmtId="177" fontId="6" fillId="0" borderId="0" xfId="49" applyNumberFormat="1" applyFont="1" applyAlignment="1">
      <alignment/>
    </xf>
    <xf numFmtId="210" fontId="6" fillId="0" borderId="0" xfId="0" applyNumberFormat="1" applyFont="1" applyAlignment="1">
      <alignment/>
    </xf>
    <xf numFmtId="209" fontId="4" fillId="0" borderId="0" xfId="49" applyNumberFormat="1" applyFont="1" applyAlignment="1">
      <alignment/>
    </xf>
    <xf numFmtId="177" fontId="4" fillId="0" borderId="0" xfId="49" applyNumberFormat="1" applyFont="1" applyAlignment="1">
      <alignment/>
    </xf>
    <xf numFmtId="210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95" fontId="0" fillId="0" borderId="0" xfId="0" applyNumberFormat="1" applyAlignment="1">
      <alignment vertical="center"/>
    </xf>
    <xf numFmtId="177" fontId="8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4" fontId="6" fillId="0" borderId="0" xfId="49" applyNumberFormat="1" applyFont="1" applyFill="1" applyBorder="1" applyAlignment="1">
      <alignment vertical="center"/>
    </xf>
    <xf numFmtId="209" fontId="6" fillId="0" borderId="0" xfId="49" applyNumberFormat="1" applyFont="1" applyFill="1" applyAlignment="1">
      <alignment vertical="center"/>
    </xf>
    <xf numFmtId="210" fontId="6" fillId="0" borderId="0" xfId="0" applyNumberFormat="1" applyFont="1" applyFill="1" applyAlignment="1">
      <alignment vertical="center"/>
    </xf>
    <xf numFmtId="177" fontId="5" fillId="0" borderId="10" xfId="0" applyNumberFormat="1" applyFont="1" applyBorder="1" applyAlignment="1">
      <alignment horizontal="distributed" vertical="center"/>
    </xf>
    <xf numFmtId="178" fontId="4" fillId="0" borderId="0" xfId="49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6" fillId="0" borderId="0" xfId="49" applyNumberFormat="1" applyFont="1" applyAlignment="1">
      <alignment vertical="center"/>
    </xf>
    <xf numFmtId="180" fontId="4" fillId="0" borderId="0" xfId="49" applyNumberFormat="1" applyFont="1" applyAlignment="1">
      <alignment vertical="center"/>
    </xf>
    <xf numFmtId="210" fontId="4" fillId="0" borderId="0" xfId="49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" fontId="6" fillId="0" borderId="0" xfId="49" applyNumberFormat="1" applyFont="1" applyAlignment="1">
      <alignment vertical="center"/>
    </xf>
    <xf numFmtId="209" fontId="6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210" fontId="6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" fontId="4" fillId="0" borderId="0" xfId="49" applyNumberFormat="1" applyFont="1" applyAlignment="1">
      <alignment vertical="center"/>
    </xf>
    <xf numFmtId="209" fontId="4" fillId="0" borderId="0" xfId="49" applyNumberFormat="1" applyFont="1" applyAlignment="1">
      <alignment vertical="center"/>
    </xf>
    <xf numFmtId="177" fontId="4" fillId="0" borderId="0" xfId="49" applyNumberFormat="1" applyFont="1" applyAlignment="1">
      <alignment vertical="center"/>
    </xf>
    <xf numFmtId="210" fontId="4" fillId="0" borderId="0" xfId="0" applyNumberFormat="1" applyFont="1" applyAlignment="1">
      <alignment vertical="center"/>
    </xf>
    <xf numFmtId="4" fontId="4" fillId="0" borderId="0" xfId="49" applyNumberFormat="1" applyFont="1" applyBorder="1" applyAlignment="1">
      <alignment vertical="center"/>
    </xf>
    <xf numFmtId="209" fontId="4" fillId="0" borderId="0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4" fontId="6" fillId="0" borderId="0" xfId="49" applyNumberFormat="1" applyFont="1" applyBorder="1" applyAlignment="1">
      <alignment vertical="center"/>
    </xf>
    <xf numFmtId="209" fontId="6" fillId="0" borderId="0" xfId="49" applyNumberFormat="1" applyFont="1" applyBorder="1" applyAlignment="1">
      <alignment vertical="center"/>
    </xf>
    <xf numFmtId="177" fontId="6" fillId="0" borderId="0" xfId="4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87" fontId="6" fillId="0" borderId="0" xfId="49" applyNumberFormat="1" applyFont="1" applyAlignment="1">
      <alignment/>
    </xf>
    <xf numFmtId="187" fontId="4" fillId="0" borderId="0" xfId="49" applyNumberFormat="1" applyFont="1" applyAlignment="1">
      <alignment/>
    </xf>
    <xf numFmtId="187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209" fontId="4" fillId="0" borderId="11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1" fontId="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53" applyNumberFormat="1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178" fontId="4" fillId="0" borderId="11" xfId="54" applyNumberFormat="1" applyFont="1" applyFill="1" applyBorder="1" applyAlignment="1">
      <alignment/>
    </xf>
    <xf numFmtId="211" fontId="6" fillId="0" borderId="0" xfId="0" applyNumberFormat="1" applyFont="1" applyBorder="1" applyAlignment="1">
      <alignment/>
    </xf>
    <xf numFmtId="182" fontId="4" fillId="0" borderId="0" xfId="52" applyNumberFormat="1" applyFont="1" applyFill="1" applyBorder="1" applyAlignment="1">
      <alignment/>
    </xf>
    <xf numFmtId="177" fontId="4" fillId="0" borderId="21" xfId="51" applyNumberFormat="1" applyFont="1" applyFill="1" applyBorder="1" applyAlignment="1">
      <alignment horizontal="center" vertical="center"/>
    </xf>
    <xf numFmtId="177" fontId="4" fillId="0" borderId="22" xfId="51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77" fontId="4" fillId="0" borderId="23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distributed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vertical="center"/>
    </xf>
    <xf numFmtId="211" fontId="9" fillId="0" borderId="0" xfId="0" applyNumberFormat="1" applyFont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216" fontId="4" fillId="0" borderId="0" xfId="0" applyNumberFormat="1" applyFont="1" applyFill="1" applyBorder="1" applyAlignment="1">
      <alignment vertical="center"/>
    </xf>
    <xf numFmtId="186" fontId="4" fillId="0" borderId="16" xfId="0" applyNumberFormat="1" applyFont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217" fontId="6" fillId="0" borderId="37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217" fontId="4" fillId="0" borderId="24" xfId="0" applyNumberFormat="1" applyFont="1" applyFill="1" applyBorder="1" applyAlignment="1">
      <alignment horizontal="right" vertical="center"/>
    </xf>
    <xf numFmtId="217" fontId="4" fillId="0" borderId="0" xfId="0" applyNumberFormat="1" applyFont="1" applyFill="1" applyAlignment="1">
      <alignment horizontal="right" vertical="center"/>
    </xf>
    <xf numFmtId="217" fontId="4" fillId="0" borderId="0" xfId="0" applyNumberFormat="1" applyFont="1" applyFill="1" applyBorder="1" applyAlignment="1">
      <alignment horizontal="right" vertical="center"/>
    </xf>
    <xf numFmtId="217" fontId="4" fillId="0" borderId="25" xfId="0" applyNumberFormat="1" applyFont="1" applyFill="1" applyBorder="1" applyAlignment="1">
      <alignment horizontal="right" vertical="center"/>
    </xf>
    <xf numFmtId="217" fontId="4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4" fillId="0" borderId="11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95" fontId="4" fillId="0" borderId="27" xfId="0" applyNumberFormat="1" applyFont="1" applyBorder="1" applyAlignment="1">
      <alignment horizontal="center" vertical="center" wrapText="1"/>
    </xf>
    <xf numFmtId="195" fontId="4" fillId="0" borderId="26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3" fontId="4" fillId="0" borderId="40" xfId="0" applyNumberFormat="1" applyFont="1" applyBorder="1" applyAlignment="1">
      <alignment horizontal="distributed" vertical="center"/>
    </xf>
    <xf numFmtId="183" fontId="4" fillId="0" borderId="14" xfId="0" applyNumberFormat="1" applyFont="1" applyBorder="1" applyAlignment="1">
      <alignment horizontal="distributed" vertical="center"/>
    </xf>
    <xf numFmtId="49" fontId="4" fillId="0" borderId="19" xfId="51" applyNumberFormat="1" applyFont="1" applyFill="1" applyBorder="1" applyAlignment="1">
      <alignment horizontal="center" vertical="center"/>
    </xf>
    <xf numFmtId="49" fontId="4" fillId="0" borderId="12" xfId="51" applyNumberFormat="1" applyFont="1" applyFill="1" applyBorder="1" applyAlignment="1">
      <alignment horizontal="center" vertical="center"/>
    </xf>
    <xf numFmtId="177" fontId="4" fillId="0" borderId="19" xfId="51" applyNumberFormat="1" applyFont="1" applyFill="1" applyBorder="1" applyAlignment="1">
      <alignment horizontal="center" vertical="center"/>
    </xf>
    <xf numFmtId="177" fontId="4" fillId="0" borderId="12" xfId="51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distributed" vertical="center"/>
    </xf>
    <xf numFmtId="186" fontId="4" fillId="0" borderId="26" xfId="0" applyNumberFormat="1" applyFont="1" applyBorder="1" applyAlignment="1">
      <alignment horizontal="distributed" vertical="center"/>
    </xf>
    <xf numFmtId="186" fontId="4" fillId="0" borderId="18" xfId="0" applyNumberFormat="1" applyFont="1" applyBorder="1" applyAlignment="1">
      <alignment horizontal="distributed" vertical="center"/>
    </xf>
    <xf numFmtId="186" fontId="4" fillId="0" borderId="40" xfId="0" applyNumberFormat="1" applyFont="1" applyBorder="1" applyAlignment="1">
      <alignment horizontal="distributed" vertical="center"/>
    </xf>
    <xf numFmtId="186" fontId="4" fillId="0" borderId="14" xfId="0" applyNumberFormat="1" applyFont="1" applyBorder="1" applyAlignment="1">
      <alignment horizontal="distributed" vertical="center"/>
    </xf>
    <xf numFmtId="186" fontId="4" fillId="0" borderId="13" xfId="0" applyNumberFormat="1" applyFont="1" applyBorder="1" applyAlignment="1">
      <alignment horizontal="distributed" vertical="center"/>
    </xf>
    <xf numFmtId="186" fontId="4" fillId="0" borderId="16" xfId="0" applyNumberFormat="1" applyFont="1" applyBorder="1" applyAlignment="1">
      <alignment horizontal="distributed" vertical="center"/>
    </xf>
    <xf numFmtId="186" fontId="4" fillId="0" borderId="27" xfId="0" applyNumberFormat="1" applyFont="1" applyBorder="1" applyAlignment="1">
      <alignment horizontal="distributed" vertical="center" wrapText="1"/>
    </xf>
    <xf numFmtId="186" fontId="4" fillId="0" borderId="26" xfId="0" applyNumberFormat="1" applyFont="1" applyBorder="1" applyAlignment="1">
      <alignment horizontal="distributed" vertical="center" wrapText="1"/>
    </xf>
    <xf numFmtId="186" fontId="4" fillId="0" borderId="19" xfId="0" applyNumberFormat="1" applyFont="1" applyBorder="1" applyAlignment="1">
      <alignment horizontal="distributed" vertical="center"/>
    </xf>
    <xf numFmtId="186" fontId="4" fillId="0" borderId="17" xfId="0" applyNumberFormat="1" applyFont="1" applyBorder="1" applyAlignment="1">
      <alignment horizontal="distributed" vertical="center"/>
    </xf>
    <xf numFmtId="186" fontId="4" fillId="0" borderId="12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9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9" fontId="4" fillId="0" borderId="12" xfId="0" applyNumberFormat="1" applyFont="1" applyBorder="1" applyAlignment="1">
      <alignment horizontal="center" vertical="center"/>
    </xf>
    <xf numFmtId="189" fontId="4" fillId="0" borderId="18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3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9WA8QAAYAACeEz1OfxU/&#8548;&#12288;&#20154;&#21475;&#65288;10&#34920;&#65374;22&#34920;&#12288;P34&#65374;P6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   人     口"/>
      <sheetName val="人     口   35"/>
      <sheetName val=" 36   人     口"/>
      <sheetName val="人     口   37"/>
      <sheetName val="38   人     口"/>
      <sheetName val="人     口   39"/>
      <sheetName val="40   人     口"/>
      <sheetName val="人     口   41"/>
      <sheetName val="42   人     口"/>
      <sheetName val="人     口   43"/>
      <sheetName val="44   人     口"/>
      <sheetName val="人     口   45"/>
      <sheetName val="46   人     口"/>
      <sheetName val="人     口   47"/>
      <sheetName val="48   人     口"/>
      <sheetName val="人     口   49"/>
      <sheetName val="50   人     口"/>
      <sheetName val="人     口   51"/>
      <sheetName val="52   人     口"/>
      <sheetName val="人     口   53"/>
      <sheetName val="54   人     口"/>
      <sheetName val="人     口   55"/>
      <sheetName val="56   人     口"/>
      <sheetName val="人     口   57"/>
      <sheetName val="58   人     口"/>
      <sheetName val="人     口   59"/>
      <sheetName val="60   人     口"/>
      <sheetName val="Sheet1"/>
      <sheetName val="人     口   61"/>
    </sheetNames>
    <sheetDataSet>
      <sheetData sheetId="21"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zoomScalePageLayoutView="0" workbookViewId="0" topLeftCell="A1">
      <selection activeCell="B15" sqref="B15"/>
    </sheetView>
  </sheetViews>
  <sheetFormatPr defaultColWidth="9.00390625" defaultRowHeight="48" customHeight="1"/>
  <cols>
    <col min="1" max="1" width="7.50390625" style="176" customWidth="1"/>
    <col min="2" max="2" width="57.25390625" style="19" bestFit="1" customWidth="1"/>
    <col min="3" max="3" width="9.50390625" style="177" bestFit="1" customWidth="1"/>
    <col min="4" max="4" width="9.00390625" style="170" customWidth="1"/>
  </cols>
  <sheetData>
    <row r="1" spans="1:4" ht="27.75" customHeight="1" thickBot="1">
      <c r="A1" s="165" t="s">
        <v>131</v>
      </c>
      <c r="B1" s="166"/>
      <c r="C1" s="167"/>
      <c r="D1" s="168"/>
    </row>
    <row r="2" spans="1:3" ht="27.75" customHeight="1" thickBot="1">
      <c r="A2" s="169" t="s">
        <v>129</v>
      </c>
      <c r="B2" s="337" t="s">
        <v>130</v>
      </c>
      <c r="C2" s="338"/>
    </row>
    <row r="3" spans="1:4" ht="48" customHeight="1">
      <c r="A3" s="171">
        <v>10</v>
      </c>
      <c r="B3" s="172" t="s">
        <v>133</v>
      </c>
      <c r="C3" s="180">
        <f>HYPERLINK("#10！A１",)</f>
        <v>0</v>
      </c>
      <c r="D3" s="182"/>
    </row>
    <row r="4" spans="1:4" ht="48" customHeight="1">
      <c r="A4" s="173">
        <v>11</v>
      </c>
      <c r="B4" s="174" t="s">
        <v>720</v>
      </c>
      <c r="C4" s="175">
        <f>HYPERLINK("#11！A１",)</f>
        <v>0</v>
      </c>
      <c r="D4" s="182"/>
    </row>
    <row r="5" spans="1:4" ht="48" customHeight="1">
      <c r="A5" s="173">
        <v>12</v>
      </c>
      <c r="B5" s="174" t="s">
        <v>723</v>
      </c>
      <c r="C5" s="175">
        <f>HYPERLINK("#12！A１",)</f>
        <v>0</v>
      </c>
      <c r="D5" s="182"/>
    </row>
    <row r="6" spans="1:4" ht="48" customHeight="1">
      <c r="A6" s="173">
        <v>13</v>
      </c>
      <c r="B6" s="174" t="s">
        <v>726</v>
      </c>
      <c r="C6" s="175">
        <f>HYPERLINK("#13！A１",)</f>
        <v>0</v>
      </c>
      <c r="D6" s="182"/>
    </row>
    <row r="7" spans="1:4" ht="48" customHeight="1">
      <c r="A7" s="173">
        <v>14</v>
      </c>
      <c r="B7" s="174" t="s">
        <v>728</v>
      </c>
      <c r="C7" s="175">
        <f>HYPERLINK("#14！A１",)</f>
        <v>0</v>
      </c>
      <c r="D7" s="182"/>
    </row>
    <row r="8" spans="1:4" ht="48" customHeight="1">
      <c r="A8" s="173">
        <v>15</v>
      </c>
      <c r="B8" s="174" t="s">
        <v>732</v>
      </c>
      <c r="C8" s="175">
        <f>HYPERLINK("#15！A１",)</f>
        <v>0</v>
      </c>
      <c r="D8" s="182"/>
    </row>
    <row r="9" spans="1:4" ht="48" customHeight="1">
      <c r="A9" s="173">
        <v>16</v>
      </c>
      <c r="B9" s="174" t="s">
        <v>736</v>
      </c>
      <c r="C9" s="175">
        <f>HYPERLINK("#16！A１",)</f>
        <v>0</v>
      </c>
      <c r="D9" s="182"/>
    </row>
    <row r="10" spans="1:4" ht="48" customHeight="1">
      <c r="A10" s="173">
        <v>17</v>
      </c>
      <c r="B10" s="174" t="s">
        <v>746</v>
      </c>
      <c r="C10" s="175">
        <f>HYPERLINK("#17！A１",)</f>
        <v>0</v>
      </c>
      <c r="D10" s="182"/>
    </row>
    <row r="11" spans="1:4" ht="48" customHeight="1">
      <c r="A11" s="173">
        <v>18</v>
      </c>
      <c r="B11" s="174" t="s">
        <v>749</v>
      </c>
      <c r="C11" s="175">
        <f>HYPERLINK("#18！A１",)</f>
        <v>0</v>
      </c>
      <c r="D11" s="182"/>
    </row>
    <row r="12" spans="1:4" ht="48" customHeight="1">
      <c r="A12" s="173">
        <v>19</v>
      </c>
      <c r="B12" s="174" t="s">
        <v>750</v>
      </c>
      <c r="C12" s="175">
        <f>HYPERLINK("#19！A１",)</f>
        <v>0</v>
      </c>
      <c r="D12" s="182"/>
    </row>
    <row r="13" spans="1:4" ht="48" customHeight="1">
      <c r="A13" s="173">
        <v>20</v>
      </c>
      <c r="B13" s="174" t="s">
        <v>754</v>
      </c>
      <c r="C13" s="175">
        <f>HYPERLINK("#20！A１",)</f>
        <v>0</v>
      </c>
      <c r="D13" s="182"/>
    </row>
    <row r="14" spans="1:4" ht="48" customHeight="1">
      <c r="A14" s="173">
        <v>21</v>
      </c>
      <c r="B14" s="174" t="s">
        <v>758</v>
      </c>
      <c r="C14" s="175">
        <f>HYPERLINK("#21！A１",)</f>
        <v>0</v>
      </c>
      <c r="D14" s="182"/>
    </row>
    <row r="15" spans="1:4" ht="48" customHeight="1" thickBot="1">
      <c r="A15" s="178">
        <v>22</v>
      </c>
      <c r="B15" s="179" t="s">
        <v>772</v>
      </c>
      <c r="C15" s="181">
        <f>HYPERLINK("#22！A１",)</f>
        <v>0</v>
      </c>
      <c r="D15" s="182"/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zoomScalePageLayoutView="0" workbookViewId="0" topLeftCell="A1">
      <selection activeCell="C10" sqref="C10"/>
    </sheetView>
  </sheetViews>
  <sheetFormatPr defaultColWidth="9.00390625" defaultRowHeight="16.5" customHeight="1"/>
  <cols>
    <col min="1" max="1" width="13.75390625" style="77" customWidth="1"/>
    <col min="2" max="12" width="8.50390625" style="77" customWidth="1"/>
    <col min="13" max="16384" width="9.00390625" style="77" customWidth="1"/>
  </cols>
  <sheetData>
    <row r="1" ht="16.5" customHeight="1">
      <c r="A1" s="143" t="s">
        <v>747</v>
      </c>
    </row>
    <row r="2" ht="16.5" customHeight="1">
      <c r="A2" s="182" t="str">
        <f>HYPERLINK("#目次!A11","目次に戻る")</f>
        <v>目次に戻る</v>
      </c>
    </row>
    <row r="3" spans="1:2" ht="16.5" customHeight="1" thickBot="1">
      <c r="A3" s="78" t="s">
        <v>110</v>
      </c>
      <c r="B3" s="78"/>
    </row>
    <row r="4" spans="1:12" ht="16.5" customHeight="1">
      <c r="A4" s="383" t="s">
        <v>103</v>
      </c>
      <c r="B4" s="382" t="s">
        <v>104</v>
      </c>
      <c r="C4" s="382"/>
      <c r="D4" s="382"/>
      <c r="E4" s="382" t="s">
        <v>105</v>
      </c>
      <c r="F4" s="382"/>
      <c r="G4" s="382"/>
      <c r="H4" s="382" t="s">
        <v>106</v>
      </c>
      <c r="I4" s="382"/>
      <c r="J4" s="382"/>
      <c r="K4" s="385" t="s">
        <v>107</v>
      </c>
      <c r="L4" s="380" t="s">
        <v>108</v>
      </c>
    </row>
    <row r="5" spans="1:12" ht="16.5" customHeight="1">
      <c r="A5" s="384"/>
      <c r="B5" s="306" t="s">
        <v>109</v>
      </c>
      <c r="C5" s="306" t="s">
        <v>345</v>
      </c>
      <c r="D5" s="306" t="s">
        <v>71</v>
      </c>
      <c r="E5" s="306" t="s">
        <v>109</v>
      </c>
      <c r="F5" s="306" t="s">
        <v>345</v>
      </c>
      <c r="G5" s="306" t="s">
        <v>71</v>
      </c>
      <c r="H5" s="306" t="s">
        <v>109</v>
      </c>
      <c r="I5" s="306" t="s">
        <v>345</v>
      </c>
      <c r="J5" s="306" t="s">
        <v>71</v>
      </c>
      <c r="K5" s="386"/>
      <c r="L5" s="381"/>
    </row>
    <row r="6" spans="1:12" ht="16.5" customHeight="1">
      <c r="A6" s="79" t="s">
        <v>741</v>
      </c>
      <c r="B6" s="77">
        <v>2000</v>
      </c>
      <c r="C6" s="77">
        <v>982</v>
      </c>
      <c r="D6" s="77">
        <v>1018</v>
      </c>
      <c r="E6" s="77">
        <v>2367</v>
      </c>
      <c r="F6" s="77">
        <v>1263</v>
      </c>
      <c r="G6" s="77">
        <v>1104</v>
      </c>
      <c r="H6" s="199">
        <v>-367</v>
      </c>
      <c r="I6" s="199">
        <v>-281</v>
      </c>
      <c r="J6" s="199">
        <v>-86</v>
      </c>
      <c r="K6" s="77">
        <v>2638</v>
      </c>
      <c r="L6" s="77">
        <v>747</v>
      </c>
    </row>
    <row r="7" spans="1:12" ht="16.5" customHeight="1">
      <c r="A7" s="79" t="s">
        <v>714</v>
      </c>
      <c r="B7" s="77">
        <v>2041</v>
      </c>
      <c r="C7" s="77">
        <v>1042</v>
      </c>
      <c r="D7" s="77">
        <v>999</v>
      </c>
      <c r="E7" s="77">
        <v>2303</v>
      </c>
      <c r="F7" s="77">
        <v>1237</v>
      </c>
      <c r="G7" s="77">
        <v>1066</v>
      </c>
      <c r="H7" s="199">
        <v>-262</v>
      </c>
      <c r="I7" s="199">
        <v>-195</v>
      </c>
      <c r="J7" s="199">
        <v>-67</v>
      </c>
      <c r="K7" s="77">
        <v>2693</v>
      </c>
      <c r="L7" s="77">
        <v>759</v>
      </c>
    </row>
    <row r="8" spans="1:12" ht="16.5" customHeight="1">
      <c r="A8" s="79" t="s">
        <v>258</v>
      </c>
      <c r="B8" s="77">
        <v>2120</v>
      </c>
      <c r="C8" s="77">
        <v>1102</v>
      </c>
      <c r="D8" s="77">
        <v>1018</v>
      </c>
      <c r="E8" s="77">
        <v>2396</v>
      </c>
      <c r="F8" s="77">
        <v>1284</v>
      </c>
      <c r="G8" s="77">
        <v>1112</v>
      </c>
      <c r="H8" s="199">
        <v>-276</v>
      </c>
      <c r="I8" s="200">
        <v>-182</v>
      </c>
      <c r="J8" s="200">
        <v>-94</v>
      </c>
      <c r="K8" s="77">
        <v>2698</v>
      </c>
      <c r="L8" s="77">
        <v>736</v>
      </c>
    </row>
    <row r="9" spans="1:12" ht="16.5" customHeight="1">
      <c r="A9" s="79" t="s">
        <v>667</v>
      </c>
      <c r="B9" s="77">
        <v>2187</v>
      </c>
      <c r="C9" s="77">
        <v>1126</v>
      </c>
      <c r="D9" s="77">
        <v>1061</v>
      </c>
      <c r="E9" s="77">
        <v>2396</v>
      </c>
      <c r="F9" s="77">
        <v>1250</v>
      </c>
      <c r="G9" s="77">
        <v>1146</v>
      </c>
      <c r="H9" s="199">
        <v>-209</v>
      </c>
      <c r="I9" s="199">
        <v>-124</v>
      </c>
      <c r="J9" s="199">
        <v>-85</v>
      </c>
      <c r="K9" s="77">
        <v>2825</v>
      </c>
      <c r="L9" s="77">
        <v>686</v>
      </c>
    </row>
    <row r="10" spans="1:12" ht="16.5" customHeight="1">
      <c r="A10" s="80" t="s">
        <v>668</v>
      </c>
      <c r="B10" s="303">
        <v>2330</v>
      </c>
      <c r="C10" s="304">
        <v>1169</v>
      </c>
      <c r="D10" s="304">
        <v>1161</v>
      </c>
      <c r="E10" s="304">
        <v>2307</v>
      </c>
      <c r="F10" s="304">
        <v>1233</v>
      </c>
      <c r="G10" s="304">
        <v>1074</v>
      </c>
      <c r="H10" s="304">
        <v>23</v>
      </c>
      <c r="I10" s="304">
        <v>-64</v>
      </c>
      <c r="J10" s="304">
        <v>87</v>
      </c>
      <c r="K10" s="304">
        <v>2821</v>
      </c>
      <c r="L10" s="304">
        <v>706</v>
      </c>
    </row>
    <row r="11" spans="1:12" s="81" customFormat="1" ht="16.5" customHeight="1">
      <c r="A11" s="80"/>
      <c r="B11" s="77"/>
      <c r="C11" s="77"/>
      <c r="D11" s="77"/>
      <c r="E11" s="77"/>
      <c r="F11" s="77"/>
      <c r="G11" s="77"/>
      <c r="H11" s="199"/>
      <c r="I11" s="199"/>
      <c r="J11" s="199"/>
      <c r="K11" s="77"/>
      <c r="L11" s="77"/>
    </row>
    <row r="12" spans="1:12" ht="16.5" customHeight="1">
      <c r="A12" s="204" t="s">
        <v>748</v>
      </c>
      <c r="B12" s="83">
        <v>249</v>
      </c>
      <c r="C12" s="82">
        <v>120</v>
      </c>
      <c r="D12" s="82">
        <v>129</v>
      </c>
      <c r="E12" s="82">
        <v>279</v>
      </c>
      <c r="F12" s="82">
        <v>151</v>
      </c>
      <c r="G12" s="82">
        <v>128</v>
      </c>
      <c r="H12" s="82">
        <v>-30</v>
      </c>
      <c r="I12" s="82">
        <v>-31</v>
      </c>
      <c r="J12" s="82">
        <v>1</v>
      </c>
      <c r="K12" s="82">
        <v>194</v>
      </c>
      <c r="L12" s="82">
        <v>44</v>
      </c>
    </row>
    <row r="13" spans="1:12" ht="16.5" customHeight="1">
      <c r="A13" s="108">
        <v>2</v>
      </c>
      <c r="B13" s="83">
        <v>163</v>
      </c>
      <c r="C13" s="82">
        <v>84</v>
      </c>
      <c r="D13" s="82">
        <v>79</v>
      </c>
      <c r="E13" s="82">
        <v>187</v>
      </c>
      <c r="F13" s="82">
        <v>102</v>
      </c>
      <c r="G13" s="82">
        <v>85</v>
      </c>
      <c r="H13" s="82">
        <v>-24</v>
      </c>
      <c r="I13" s="82">
        <v>-18</v>
      </c>
      <c r="J13" s="82">
        <v>-6</v>
      </c>
      <c r="K13" s="82">
        <v>220</v>
      </c>
      <c r="L13" s="82">
        <v>43</v>
      </c>
    </row>
    <row r="14" spans="1:12" ht="16.5" customHeight="1">
      <c r="A14" s="108">
        <v>3</v>
      </c>
      <c r="B14" s="83">
        <v>171</v>
      </c>
      <c r="C14" s="82">
        <v>91</v>
      </c>
      <c r="D14" s="82">
        <v>80</v>
      </c>
      <c r="E14" s="82">
        <v>198</v>
      </c>
      <c r="F14" s="82">
        <v>111</v>
      </c>
      <c r="G14" s="82">
        <v>87</v>
      </c>
      <c r="H14" s="82">
        <v>-27</v>
      </c>
      <c r="I14" s="82">
        <v>-20</v>
      </c>
      <c r="J14" s="82">
        <v>-7</v>
      </c>
      <c r="K14" s="82">
        <v>271</v>
      </c>
      <c r="L14" s="82">
        <v>67</v>
      </c>
    </row>
    <row r="15" spans="1:12" ht="16.5" customHeight="1">
      <c r="A15" s="108">
        <v>4</v>
      </c>
      <c r="B15" s="83">
        <v>191</v>
      </c>
      <c r="C15" s="82">
        <v>86</v>
      </c>
      <c r="D15" s="82">
        <v>105</v>
      </c>
      <c r="E15" s="82">
        <v>177</v>
      </c>
      <c r="F15" s="82">
        <v>96</v>
      </c>
      <c r="G15" s="82">
        <v>81</v>
      </c>
      <c r="H15" s="82">
        <v>14</v>
      </c>
      <c r="I15" s="82">
        <v>-10</v>
      </c>
      <c r="J15" s="82">
        <v>24</v>
      </c>
      <c r="K15" s="82">
        <v>249</v>
      </c>
      <c r="L15" s="82">
        <v>55</v>
      </c>
    </row>
    <row r="16" spans="1:12" ht="16.5" customHeight="1">
      <c r="A16" s="108">
        <v>5</v>
      </c>
      <c r="B16" s="83">
        <v>177</v>
      </c>
      <c r="C16" s="82">
        <v>87</v>
      </c>
      <c r="D16" s="82">
        <v>90</v>
      </c>
      <c r="E16" s="82">
        <v>186</v>
      </c>
      <c r="F16" s="82">
        <v>104</v>
      </c>
      <c r="G16" s="82">
        <v>82</v>
      </c>
      <c r="H16" s="82">
        <v>-9</v>
      </c>
      <c r="I16" s="82">
        <v>-17</v>
      </c>
      <c r="J16" s="82">
        <v>8</v>
      </c>
      <c r="K16" s="82">
        <v>233</v>
      </c>
      <c r="L16" s="82">
        <v>55</v>
      </c>
    </row>
    <row r="17" spans="1:12" ht="16.5" customHeight="1">
      <c r="A17" s="108">
        <v>6</v>
      </c>
      <c r="B17" s="83">
        <v>180</v>
      </c>
      <c r="C17" s="82">
        <v>95</v>
      </c>
      <c r="D17" s="82">
        <v>85</v>
      </c>
      <c r="E17" s="82">
        <v>185</v>
      </c>
      <c r="F17" s="82">
        <v>97</v>
      </c>
      <c r="G17" s="82">
        <v>88</v>
      </c>
      <c r="H17" s="82">
        <v>-5</v>
      </c>
      <c r="I17" s="82">
        <v>-2</v>
      </c>
      <c r="J17" s="82">
        <v>-3</v>
      </c>
      <c r="K17" s="82">
        <v>221</v>
      </c>
      <c r="L17" s="82">
        <v>66</v>
      </c>
    </row>
    <row r="18" spans="1:12" ht="16.5" customHeight="1">
      <c r="A18" s="108">
        <v>7</v>
      </c>
      <c r="B18" s="83">
        <v>230</v>
      </c>
      <c r="C18" s="82">
        <v>112</v>
      </c>
      <c r="D18" s="82">
        <v>118</v>
      </c>
      <c r="E18" s="82">
        <v>201</v>
      </c>
      <c r="F18" s="82">
        <v>101</v>
      </c>
      <c r="G18" s="82">
        <v>100</v>
      </c>
      <c r="H18" s="82">
        <v>29</v>
      </c>
      <c r="I18" s="82">
        <v>11</v>
      </c>
      <c r="J18" s="82">
        <v>18</v>
      </c>
      <c r="K18" s="82">
        <v>271</v>
      </c>
      <c r="L18" s="82">
        <v>66</v>
      </c>
    </row>
    <row r="19" spans="1:12" ht="16.5" customHeight="1">
      <c r="A19" s="108">
        <v>8</v>
      </c>
      <c r="B19" s="83">
        <v>195</v>
      </c>
      <c r="C19" s="82">
        <v>100</v>
      </c>
      <c r="D19" s="82">
        <v>95</v>
      </c>
      <c r="E19" s="82">
        <v>168</v>
      </c>
      <c r="F19" s="82">
        <v>90</v>
      </c>
      <c r="G19" s="82">
        <v>78</v>
      </c>
      <c r="H19" s="82">
        <v>27</v>
      </c>
      <c r="I19" s="82">
        <v>10</v>
      </c>
      <c r="J19" s="82">
        <v>17</v>
      </c>
      <c r="K19" s="82">
        <v>242</v>
      </c>
      <c r="L19" s="82">
        <v>63</v>
      </c>
    </row>
    <row r="20" spans="1:12" ht="16.5" customHeight="1">
      <c r="A20" s="108">
        <v>9</v>
      </c>
      <c r="B20" s="83">
        <v>181</v>
      </c>
      <c r="C20" s="82">
        <v>92</v>
      </c>
      <c r="D20" s="82">
        <v>89</v>
      </c>
      <c r="E20" s="82">
        <v>177</v>
      </c>
      <c r="F20" s="82">
        <v>85</v>
      </c>
      <c r="G20" s="82">
        <v>92</v>
      </c>
      <c r="H20" s="82">
        <v>4</v>
      </c>
      <c r="I20" s="82">
        <v>7</v>
      </c>
      <c r="J20" s="82">
        <v>-3</v>
      </c>
      <c r="K20" s="82">
        <v>197</v>
      </c>
      <c r="L20" s="82">
        <v>65</v>
      </c>
    </row>
    <row r="21" spans="1:12" ht="16.5" customHeight="1">
      <c r="A21" s="108">
        <v>10</v>
      </c>
      <c r="B21" s="83">
        <v>208</v>
      </c>
      <c r="C21" s="82">
        <v>111</v>
      </c>
      <c r="D21" s="82">
        <v>97</v>
      </c>
      <c r="E21" s="82">
        <v>143</v>
      </c>
      <c r="F21" s="82">
        <v>87</v>
      </c>
      <c r="G21" s="82">
        <v>56</v>
      </c>
      <c r="H21" s="82">
        <v>65</v>
      </c>
      <c r="I21" s="82">
        <v>24</v>
      </c>
      <c r="J21" s="82">
        <v>41</v>
      </c>
      <c r="K21" s="82">
        <v>213</v>
      </c>
      <c r="L21" s="82">
        <v>62</v>
      </c>
    </row>
    <row r="22" spans="1:12" ht="16.5" customHeight="1">
      <c r="A22" s="108">
        <v>11</v>
      </c>
      <c r="B22" s="83">
        <v>192</v>
      </c>
      <c r="C22" s="82">
        <v>96</v>
      </c>
      <c r="D22" s="82">
        <v>96</v>
      </c>
      <c r="E22" s="82">
        <v>211</v>
      </c>
      <c r="F22" s="82">
        <v>111</v>
      </c>
      <c r="G22" s="82">
        <v>100</v>
      </c>
      <c r="H22" s="82">
        <v>-19</v>
      </c>
      <c r="I22" s="82">
        <v>-15</v>
      </c>
      <c r="J22" s="82">
        <v>-4</v>
      </c>
      <c r="K22" s="82">
        <v>260</v>
      </c>
      <c r="L22" s="82">
        <v>48</v>
      </c>
    </row>
    <row r="23" spans="1:12" ht="16.5" customHeight="1" thickBot="1">
      <c r="A23" s="205">
        <v>12</v>
      </c>
      <c r="B23" s="85">
        <v>193</v>
      </c>
      <c r="C23" s="84">
        <v>95</v>
      </c>
      <c r="D23" s="84">
        <v>98</v>
      </c>
      <c r="E23" s="84">
        <v>195</v>
      </c>
      <c r="F23" s="84">
        <v>98</v>
      </c>
      <c r="G23" s="84">
        <v>97</v>
      </c>
      <c r="H23" s="84">
        <v>-2</v>
      </c>
      <c r="I23" s="84">
        <v>-3</v>
      </c>
      <c r="J23" s="84">
        <v>1</v>
      </c>
      <c r="K23" s="84">
        <v>250</v>
      </c>
      <c r="L23" s="84">
        <v>72</v>
      </c>
    </row>
    <row r="24" spans="1:12" ht="16.5" customHeight="1">
      <c r="A24" s="144" t="s">
        <v>111</v>
      </c>
      <c r="B24" s="144"/>
      <c r="C24" s="144"/>
      <c r="D24" s="144"/>
      <c r="E24" s="144"/>
      <c r="F24" s="144"/>
      <c r="G24" s="144"/>
      <c r="H24" s="86"/>
      <c r="I24" s="86"/>
      <c r="J24" s="86"/>
      <c r="K24" s="86"/>
      <c r="L24" s="86"/>
    </row>
    <row r="25" spans="1:7" ht="16.5" customHeight="1">
      <c r="A25" s="87" t="s">
        <v>112</v>
      </c>
      <c r="B25" s="87"/>
      <c r="C25" s="87"/>
      <c r="D25" s="87"/>
      <c r="E25" s="87"/>
      <c r="F25" s="87"/>
      <c r="G25" s="87"/>
    </row>
  </sheetData>
  <sheetProtection/>
  <mergeCells count="6">
    <mergeCell ref="L4:L5"/>
    <mergeCell ref="H4:J4"/>
    <mergeCell ref="A4:A5"/>
    <mergeCell ref="B4:D4"/>
    <mergeCell ref="K4:K5"/>
    <mergeCell ref="E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zoomScalePageLayoutView="0" workbookViewId="0" topLeftCell="A7">
      <selection activeCell="J10" sqref="J10"/>
    </sheetView>
  </sheetViews>
  <sheetFormatPr defaultColWidth="9.00390625" defaultRowHeight="16.5" customHeight="1"/>
  <cols>
    <col min="1" max="1" width="13.75390625" style="77" customWidth="1"/>
    <col min="2" max="11" width="8.50390625" style="77" customWidth="1"/>
    <col min="12" max="16384" width="9.00390625" style="77" customWidth="1"/>
  </cols>
  <sheetData>
    <row r="1" ht="16.5" customHeight="1">
      <c r="A1" s="143" t="s">
        <v>751</v>
      </c>
    </row>
    <row r="2" ht="16.5" customHeight="1">
      <c r="A2" s="182" t="str">
        <f>HYPERLINK("#目次!A12","目次に戻る")</f>
        <v>目次に戻る</v>
      </c>
    </row>
    <row r="3" spans="1:2" ht="16.5" customHeight="1" thickBot="1">
      <c r="A3" s="78" t="s">
        <v>117</v>
      </c>
      <c r="B3" s="78"/>
    </row>
    <row r="4" spans="1:11" ht="16.5" customHeight="1">
      <c r="A4" s="383" t="s">
        <v>113</v>
      </c>
      <c r="B4" s="389" t="s">
        <v>560</v>
      </c>
      <c r="C4" s="390"/>
      <c r="D4" s="391"/>
      <c r="E4" s="389" t="s">
        <v>561</v>
      </c>
      <c r="F4" s="390"/>
      <c r="G4" s="391"/>
      <c r="H4" s="389" t="s">
        <v>562</v>
      </c>
      <c r="I4" s="390"/>
      <c r="J4" s="391"/>
      <c r="K4" s="387" t="s">
        <v>563</v>
      </c>
    </row>
    <row r="5" spans="1:11" ht="16.5" customHeight="1">
      <c r="A5" s="384"/>
      <c r="B5" s="145" t="s">
        <v>564</v>
      </c>
      <c r="C5" s="145" t="s">
        <v>565</v>
      </c>
      <c r="D5" s="145" t="s">
        <v>114</v>
      </c>
      <c r="E5" s="145" t="s">
        <v>566</v>
      </c>
      <c r="F5" s="145" t="s">
        <v>567</v>
      </c>
      <c r="G5" s="145" t="s">
        <v>114</v>
      </c>
      <c r="H5" s="145" t="s">
        <v>566</v>
      </c>
      <c r="I5" s="145" t="s">
        <v>567</v>
      </c>
      <c r="J5" s="145" t="s">
        <v>114</v>
      </c>
      <c r="K5" s="388"/>
    </row>
    <row r="6" spans="1:11" ht="16.5" customHeight="1">
      <c r="A6" s="79" t="s">
        <v>741</v>
      </c>
      <c r="B6" s="88">
        <v>27220</v>
      </c>
      <c r="C6" s="89">
        <v>14183</v>
      </c>
      <c r="D6" s="89">
        <v>13037</v>
      </c>
      <c r="E6" s="89">
        <v>27539</v>
      </c>
      <c r="F6" s="89">
        <v>17187</v>
      </c>
      <c r="G6" s="89">
        <v>10352</v>
      </c>
      <c r="H6" s="202">
        <v>-319</v>
      </c>
      <c r="I6" s="202">
        <v>-3004</v>
      </c>
      <c r="J6" s="202">
        <v>2685</v>
      </c>
      <c r="K6" s="199">
        <v>295</v>
      </c>
    </row>
    <row r="7" spans="1:11" ht="16.5" customHeight="1">
      <c r="A7" s="79" t="s">
        <v>714</v>
      </c>
      <c r="B7" s="88">
        <v>27142</v>
      </c>
      <c r="C7" s="89">
        <v>13941</v>
      </c>
      <c r="D7" s="89">
        <v>13201</v>
      </c>
      <c r="E7" s="89">
        <v>26281</v>
      </c>
      <c r="F7" s="89">
        <v>15657</v>
      </c>
      <c r="G7" s="89">
        <v>10624</v>
      </c>
      <c r="H7" s="202">
        <v>861</v>
      </c>
      <c r="I7" s="202">
        <v>-1716</v>
      </c>
      <c r="J7" s="202">
        <v>2577</v>
      </c>
      <c r="K7" s="200">
        <v>4</v>
      </c>
    </row>
    <row r="8" spans="1:11" ht="16.5" customHeight="1">
      <c r="A8" s="79" t="s">
        <v>258</v>
      </c>
      <c r="B8" s="88">
        <v>27489</v>
      </c>
      <c r="C8" s="89">
        <v>14138</v>
      </c>
      <c r="D8" s="89">
        <v>13351</v>
      </c>
      <c r="E8" s="89">
        <v>26065</v>
      </c>
      <c r="F8" s="89">
        <v>15879</v>
      </c>
      <c r="G8" s="89">
        <v>10186</v>
      </c>
      <c r="H8" s="202">
        <v>1424</v>
      </c>
      <c r="I8" s="202">
        <v>-1741</v>
      </c>
      <c r="J8" s="202">
        <v>3165</v>
      </c>
      <c r="K8" s="200">
        <v>6</v>
      </c>
    </row>
    <row r="9" spans="1:11" s="81" customFormat="1" ht="16.5" customHeight="1">
      <c r="A9" s="79" t="s">
        <v>667</v>
      </c>
      <c r="B9" s="88">
        <v>26138</v>
      </c>
      <c r="C9" s="89">
        <v>13747</v>
      </c>
      <c r="D9" s="89">
        <v>12391</v>
      </c>
      <c r="E9" s="89">
        <v>25127</v>
      </c>
      <c r="F9" s="89">
        <v>14960</v>
      </c>
      <c r="G9" s="89">
        <v>10167</v>
      </c>
      <c r="H9" s="202">
        <v>1011</v>
      </c>
      <c r="I9" s="202">
        <v>-1213</v>
      </c>
      <c r="J9" s="202">
        <v>2224</v>
      </c>
      <c r="K9" s="206">
        <v>-181</v>
      </c>
    </row>
    <row r="10" spans="1:11" ht="16.5" customHeight="1">
      <c r="A10" s="331" t="s">
        <v>668</v>
      </c>
      <c r="B10" s="303">
        <v>25834</v>
      </c>
      <c r="C10" s="304">
        <v>13770</v>
      </c>
      <c r="D10" s="304">
        <v>12064</v>
      </c>
      <c r="E10" s="304">
        <v>26264</v>
      </c>
      <c r="F10" s="304">
        <v>15550</v>
      </c>
      <c r="G10" s="304">
        <v>10714</v>
      </c>
      <c r="H10" s="304">
        <v>-430</v>
      </c>
      <c r="I10" s="304">
        <v>-1780</v>
      </c>
      <c r="J10" s="304">
        <v>1350</v>
      </c>
      <c r="K10" s="304">
        <v>-32</v>
      </c>
    </row>
    <row r="11" spans="1:11" ht="16.5" customHeight="1">
      <c r="A11" s="80"/>
      <c r="B11" s="81"/>
      <c r="C11" s="81"/>
      <c r="D11" s="81"/>
      <c r="E11" s="81"/>
      <c r="F11" s="81"/>
      <c r="G11" s="81"/>
      <c r="H11" s="201"/>
      <c r="I11" s="201"/>
      <c r="J11" s="201"/>
      <c r="K11" s="200"/>
    </row>
    <row r="12" spans="1:11" ht="16.5" customHeight="1">
      <c r="A12" s="204" t="s">
        <v>748</v>
      </c>
      <c r="B12" s="83">
        <v>1748</v>
      </c>
      <c r="C12" s="82">
        <v>1044</v>
      </c>
      <c r="D12" s="82">
        <v>704</v>
      </c>
      <c r="E12" s="82">
        <v>1847</v>
      </c>
      <c r="F12" s="82">
        <v>1204</v>
      </c>
      <c r="G12" s="82">
        <v>643</v>
      </c>
      <c r="H12" s="82">
        <v>-99</v>
      </c>
      <c r="I12" s="82">
        <v>-160</v>
      </c>
      <c r="J12" s="82">
        <v>61</v>
      </c>
      <c r="K12" s="202">
        <v>-20</v>
      </c>
    </row>
    <row r="13" spans="1:11" ht="16.5" customHeight="1">
      <c r="A13" s="108">
        <v>2</v>
      </c>
      <c r="B13" s="83">
        <v>1905</v>
      </c>
      <c r="C13" s="82">
        <v>1135</v>
      </c>
      <c r="D13" s="82">
        <v>770</v>
      </c>
      <c r="E13" s="82">
        <v>1936</v>
      </c>
      <c r="F13" s="82">
        <v>1212</v>
      </c>
      <c r="G13" s="82">
        <v>724</v>
      </c>
      <c r="H13" s="82">
        <v>-31</v>
      </c>
      <c r="I13" s="82">
        <v>-77</v>
      </c>
      <c r="J13" s="82">
        <v>46</v>
      </c>
      <c r="K13" s="202">
        <v>-7</v>
      </c>
    </row>
    <row r="14" spans="1:11" ht="16.5" customHeight="1">
      <c r="A14" s="108">
        <v>3</v>
      </c>
      <c r="B14" s="83">
        <v>4426</v>
      </c>
      <c r="C14" s="82">
        <v>1745</v>
      </c>
      <c r="D14" s="82">
        <v>2681</v>
      </c>
      <c r="E14" s="82">
        <v>3701</v>
      </c>
      <c r="F14" s="82">
        <v>1964</v>
      </c>
      <c r="G14" s="82">
        <v>1737</v>
      </c>
      <c r="H14" s="82">
        <v>725</v>
      </c>
      <c r="I14" s="82">
        <v>-219</v>
      </c>
      <c r="J14" s="82">
        <v>944</v>
      </c>
      <c r="K14" s="202">
        <v>9</v>
      </c>
    </row>
    <row r="15" spans="1:11" ht="16.5" customHeight="1">
      <c r="A15" s="108">
        <v>4</v>
      </c>
      <c r="B15" s="83">
        <v>3114</v>
      </c>
      <c r="C15" s="82">
        <v>1251</v>
      </c>
      <c r="D15" s="82">
        <v>1863</v>
      </c>
      <c r="E15" s="82">
        <v>2687</v>
      </c>
      <c r="F15" s="82">
        <v>1384</v>
      </c>
      <c r="G15" s="82">
        <v>1303</v>
      </c>
      <c r="H15" s="82">
        <v>427</v>
      </c>
      <c r="I15" s="82">
        <v>-133</v>
      </c>
      <c r="J15" s="82">
        <v>560</v>
      </c>
      <c r="K15" s="305">
        <v>45</v>
      </c>
    </row>
    <row r="16" spans="1:11" ht="16.5" customHeight="1">
      <c r="A16" s="108">
        <v>5</v>
      </c>
      <c r="B16" s="83">
        <v>1773</v>
      </c>
      <c r="C16" s="82">
        <v>961</v>
      </c>
      <c r="D16" s="82">
        <v>812</v>
      </c>
      <c r="E16" s="82">
        <v>1772</v>
      </c>
      <c r="F16" s="82">
        <v>1052</v>
      </c>
      <c r="G16" s="82">
        <v>720</v>
      </c>
      <c r="H16" s="82">
        <v>1</v>
      </c>
      <c r="I16" s="82">
        <v>-91</v>
      </c>
      <c r="J16" s="82">
        <v>92</v>
      </c>
      <c r="K16" s="202">
        <v>-7</v>
      </c>
    </row>
    <row r="17" spans="1:11" ht="16.5" customHeight="1">
      <c r="A17" s="108">
        <v>6</v>
      </c>
      <c r="B17" s="83">
        <v>1959</v>
      </c>
      <c r="C17" s="82">
        <v>1136</v>
      </c>
      <c r="D17" s="82">
        <v>823</v>
      </c>
      <c r="E17" s="82">
        <v>2025</v>
      </c>
      <c r="F17" s="82">
        <v>1254</v>
      </c>
      <c r="G17" s="82">
        <v>771</v>
      </c>
      <c r="H17" s="82">
        <v>-66</v>
      </c>
      <c r="I17" s="82">
        <v>-118</v>
      </c>
      <c r="J17" s="82">
        <v>52</v>
      </c>
      <c r="K17" s="202">
        <v>18</v>
      </c>
    </row>
    <row r="18" spans="1:11" ht="16.5" customHeight="1">
      <c r="A18" s="108">
        <v>7</v>
      </c>
      <c r="B18" s="83">
        <v>1914</v>
      </c>
      <c r="C18" s="82">
        <v>1064</v>
      </c>
      <c r="D18" s="82">
        <v>850</v>
      </c>
      <c r="E18" s="82">
        <v>2051</v>
      </c>
      <c r="F18" s="82">
        <v>1204</v>
      </c>
      <c r="G18" s="82">
        <v>847</v>
      </c>
      <c r="H18" s="82">
        <v>-137</v>
      </c>
      <c r="I18" s="82">
        <v>-140</v>
      </c>
      <c r="J18" s="82">
        <v>3</v>
      </c>
      <c r="K18" s="202">
        <v>-1</v>
      </c>
    </row>
    <row r="19" spans="1:11" ht="16.5" customHeight="1">
      <c r="A19" s="108">
        <v>8</v>
      </c>
      <c r="B19" s="83">
        <v>1828</v>
      </c>
      <c r="C19" s="82">
        <v>1068</v>
      </c>
      <c r="D19" s="82">
        <v>760</v>
      </c>
      <c r="E19" s="82">
        <v>1944</v>
      </c>
      <c r="F19" s="82">
        <v>1163</v>
      </c>
      <c r="G19" s="82">
        <v>781</v>
      </c>
      <c r="H19" s="82">
        <v>-116</v>
      </c>
      <c r="I19" s="82">
        <v>-95</v>
      </c>
      <c r="J19" s="82">
        <v>-21</v>
      </c>
      <c r="K19" s="202">
        <v>-13</v>
      </c>
    </row>
    <row r="20" spans="1:11" ht="16.5" customHeight="1">
      <c r="A20" s="108">
        <v>9</v>
      </c>
      <c r="B20" s="83">
        <v>1789</v>
      </c>
      <c r="C20" s="82">
        <v>1046</v>
      </c>
      <c r="D20" s="82">
        <v>743</v>
      </c>
      <c r="E20" s="82">
        <v>2115</v>
      </c>
      <c r="F20" s="82">
        <v>1265</v>
      </c>
      <c r="G20" s="82">
        <v>850</v>
      </c>
      <c r="H20" s="82">
        <v>-326</v>
      </c>
      <c r="I20" s="82">
        <v>-219</v>
      </c>
      <c r="J20" s="82">
        <v>-107</v>
      </c>
      <c r="K20" s="202">
        <v>-89</v>
      </c>
    </row>
    <row r="21" spans="1:11" ht="16.5" customHeight="1">
      <c r="A21" s="108">
        <v>10</v>
      </c>
      <c r="B21" s="83">
        <v>1839</v>
      </c>
      <c r="C21" s="82">
        <v>1078</v>
      </c>
      <c r="D21" s="82">
        <v>761</v>
      </c>
      <c r="E21" s="82">
        <v>2197</v>
      </c>
      <c r="F21" s="82">
        <v>1312</v>
      </c>
      <c r="G21" s="82">
        <v>885</v>
      </c>
      <c r="H21" s="82">
        <v>-358</v>
      </c>
      <c r="I21" s="82">
        <v>-234</v>
      </c>
      <c r="J21" s="82">
        <v>-124</v>
      </c>
      <c r="K21" s="202">
        <v>30</v>
      </c>
    </row>
    <row r="22" spans="1:11" ht="16.5" customHeight="1">
      <c r="A22" s="108">
        <v>11</v>
      </c>
      <c r="B22" s="83">
        <v>1776</v>
      </c>
      <c r="C22" s="82">
        <v>1143</v>
      </c>
      <c r="D22" s="82">
        <v>633</v>
      </c>
      <c r="E22" s="82">
        <v>1900</v>
      </c>
      <c r="F22" s="82">
        <v>1200</v>
      </c>
      <c r="G22" s="82">
        <v>700</v>
      </c>
      <c r="H22" s="82">
        <v>-124</v>
      </c>
      <c r="I22" s="82">
        <v>-57</v>
      </c>
      <c r="J22" s="82">
        <v>-67</v>
      </c>
      <c r="K22" s="202">
        <v>17</v>
      </c>
    </row>
    <row r="23" spans="1:11" s="87" customFormat="1" ht="16.5" customHeight="1" thickBot="1">
      <c r="A23" s="205">
        <v>12</v>
      </c>
      <c r="B23" s="85">
        <v>1763</v>
      </c>
      <c r="C23" s="84">
        <v>1099</v>
      </c>
      <c r="D23" s="84">
        <v>664</v>
      </c>
      <c r="E23" s="84">
        <v>2089</v>
      </c>
      <c r="F23" s="84">
        <v>1336</v>
      </c>
      <c r="G23" s="84">
        <v>753</v>
      </c>
      <c r="H23" s="84">
        <v>-326</v>
      </c>
      <c r="I23" s="84">
        <v>-237</v>
      </c>
      <c r="J23" s="84">
        <v>-89</v>
      </c>
      <c r="K23" s="203">
        <v>-14</v>
      </c>
    </row>
    <row r="24" spans="1:9" s="87" customFormat="1" ht="16.5" customHeight="1">
      <c r="A24" s="90" t="s">
        <v>115</v>
      </c>
      <c r="B24" s="90"/>
      <c r="C24" s="90"/>
      <c r="D24" s="90"/>
      <c r="E24" s="90"/>
      <c r="F24" s="90"/>
      <c r="G24" s="90"/>
      <c r="H24" s="90"/>
      <c r="I24" s="90"/>
    </row>
    <row r="25" spans="1:11" ht="16.5" customHeight="1">
      <c r="A25" s="90" t="s">
        <v>116</v>
      </c>
      <c r="B25" s="90"/>
      <c r="C25" s="87"/>
      <c r="D25" s="87"/>
      <c r="E25" s="87"/>
      <c r="F25" s="87"/>
      <c r="G25" s="87"/>
      <c r="H25" s="87"/>
      <c r="I25" s="87"/>
      <c r="J25" s="87"/>
      <c r="K25" s="87"/>
    </row>
  </sheetData>
  <sheetProtection/>
  <mergeCells count="5">
    <mergeCell ref="K4:K5"/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2"/>
  <sheetViews>
    <sheetView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7" sqref="F47"/>
    </sheetView>
  </sheetViews>
  <sheetFormatPr defaultColWidth="9.00390625" defaultRowHeight="16.5" customHeight="1"/>
  <cols>
    <col min="1" max="1" width="7.625" style="149" customWidth="1"/>
    <col min="2" max="2" width="12.75390625" style="54" customWidth="1"/>
    <col min="3" max="3" width="11.375" style="54" customWidth="1"/>
    <col min="4" max="4" width="10.625" style="54" customWidth="1"/>
    <col min="5" max="5" width="10.50390625" style="91" customWidth="1"/>
    <col min="6" max="6" width="9.625" style="54" customWidth="1"/>
    <col min="7" max="7" width="9.625" style="91" customWidth="1"/>
    <col min="8" max="8" width="9.625" style="54" customWidth="1"/>
    <col min="9" max="16384" width="9.00390625" style="54" customWidth="1"/>
  </cols>
  <sheetData>
    <row r="1" ht="16.5" customHeight="1">
      <c r="A1" s="154" t="s">
        <v>753</v>
      </c>
    </row>
    <row r="2" spans="1:8" ht="16.5" customHeight="1" thickBot="1">
      <c r="A2" s="182" t="str">
        <f>HYPERLINK("#目次!A13","目次に戻る")</f>
        <v>目次に戻る</v>
      </c>
      <c r="G2" s="92"/>
      <c r="H2" s="92" t="s">
        <v>72</v>
      </c>
    </row>
    <row r="3" spans="1:8" ht="16.5" customHeight="1">
      <c r="A3" s="393" t="s">
        <v>113</v>
      </c>
      <c r="B3" s="354" t="s">
        <v>120</v>
      </c>
      <c r="C3" s="392" t="s">
        <v>121</v>
      </c>
      <c r="D3" s="392"/>
      <c r="E3" s="392"/>
      <c r="F3" s="93" t="s">
        <v>73</v>
      </c>
      <c r="G3" s="21" t="s">
        <v>122</v>
      </c>
      <c r="H3" s="146" t="s">
        <v>123</v>
      </c>
    </row>
    <row r="4" spans="1:8" ht="16.5" customHeight="1">
      <c r="A4" s="394"/>
      <c r="B4" s="355"/>
      <c r="C4" s="24" t="s">
        <v>109</v>
      </c>
      <c r="D4" s="24" t="s">
        <v>345</v>
      </c>
      <c r="E4" s="24" t="s">
        <v>71</v>
      </c>
      <c r="F4" s="94" t="s">
        <v>124</v>
      </c>
      <c r="G4" s="24" t="s">
        <v>74</v>
      </c>
      <c r="H4" s="147" t="s">
        <v>125</v>
      </c>
    </row>
    <row r="5" spans="1:8" ht="16.5" customHeight="1">
      <c r="A5" s="79" t="s">
        <v>752</v>
      </c>
      <c r="B5" s="96">
        <v>132021</v>
      </c>
      <c r="C5" s="96">
        <v>356393</v>
      </c>
      <c r="D5" s="96">
        <v>179572</v>
      </c>
      <c r="E5" s="96">
        <v>176821</v>
      </c>
      <c r="F5" s="91">
        <v>2.699517501003628</v>
      </c>
      <c r="G5" s="96">
        <v>22657</v>
      </c>
      <c r="H5" s="91">
        <v>0.5198138485404069</v>
      </c>
    </row>
    <row r="6" spans="1:8" ht="16.5" customHeight="1">
      <c r="A6" s="153" t="s">
        <v>272</v>
      </c>
      <c r="B6" s="96">
        <v>134527</v>
      </c>
      <c r="C6" s="96">
        <v>353353</v>
      </c>
      <c r="D6" s="96">
        <v>178154</v>
      </c>
      <c r="E6" s="96">
        <v>175199</v>
      </c>
      <c r="F6" s="91">
        <v>2.6266325719000645</v>
      </c>
      <c r="G6" s="96">
        <v>22464</v>
      </c>
      <c r="H6" s="91">
        <v>-0.852990939777154</v>
      </c>
    </row>
    <row r="7" spans="1:8" ht="16.5" customHeight="1">
      <c r="A7" s="153" t="s">
        <v>273</v>
      </c>
      <c r="B7" s="96">
        <v>139454</v>
      </c>
      <c r="C7" s="96">
        <v>356578</v>
      </c>
      <c r="D7" s="96">
        <v>180086</v>
      </c>
      <c r="E7" s="96">
        <v>176492</v>
      </c>
      <c r="F7" s="91">
        <v>2.5569578499003254</v>
      </c>
      <c r="G7" s="96">
        <v>22669</v>
      </c>
      <c r="H7" s="91">
        <v>0.9126850486623761</v>
      </c>
    </row>
    <row r="8" spans="1:8" ht="16.5" customHeight="1">
      <c r="A8" s="153" t="s">
        <v>305</v>
      </c>
      <c r="B8" s="96">
        <v>144179</v>
      </c>
      <c r="C8" s="96">
        <v>359530</v>
      </c>
      <c r="D8" s="96">
        <v>181631</v>
      </c>
      <c r="E8" s="96">
        <v>177899</v>
      </c>
      <c r="F8" s="91">
        <v>2.493636382552244</v>
      </c>
      <c r="G8" s="96">
        <v>22856</v>
      </c>
      <c r="H8" s="91">
        <v>0.8278693581768914</v>
      </c>
    </row>
    <row r="9" spans="1:8" ht="16.5" customHeight="1">
      <c r="A9" s="153" t="s">
        <v>306</v>
      </c>
      <c r="B9" s="96">
        <v>145910</v>
      </c>
      <c r="C9" s="96">
        <v>359056</v>
      </c>
      <c r="D9" s="96">
        <v>180634</v>
      </c>
      <c r="E9" s="96">
        <v>178422</v>
      </c>
      <c r="F9" s="91">
        <v>2.4608046055787813</v>
      </c>
      <c r="G9" s="96">
        <v>22826</v>
      </c>
      <c r="H9" s="91">
        <v>-0.13183878953078043</v>
      </c>
    </row>
    <row r="10" spans="1:8" ht="16.5" customHeight="1">
      <c r="A10" s="153" t="s">
        <v>307</v>
      </c>
      <c r="B10" s="96">
        <v>148584</v>
      </c>
      <c r="C10" s="96">
        <v>359996</v>
      </c>
      <c r="D10" s="96">
        <v>180449</v>
      </c>
      <c r="E10" s="96">
        <v>179547</v>
      </c>
      <c r="F10" s="91">
        <v>2.4228449900393043</v>
      </c>
      <c r="G10" s="96">
        <v>22886</v>
      </c>
      <c r="H10" s="91">
        <v>0.26179760260238716</v>
      </c>
    </row>
    <row r="11" spans="1:8" ht="16.5" customHeight="1">
      <c r="A11" s="153" t="s">
        <v>308</v>
      </c>
      <c r="B11" s="96">
        <v>149918</v>
      </c>
      <c r="C11" s="96">
        <v>358301</v>
      </c>
      <c r="D11" s="96">
        <v>178580</v>
      </c>
      <c r="E11" s="96">
        <v>179721</v>
      </c>
      <c r="F11" s="91">
        <v>2.3899798556544245</v>
      </c>
      <c r="G11" s="96">
        <v>22778</v>
      </c>
      <c r="H11" s="91">
        <v>-0.47083856487294407</v>
      </c>
    </row>
    <row r="12" spans="1:8" ht="16.5" customHeight="1">
      <c r="A12" s="153" t="s">
        <v>274</v>
      </c>
      <c r="B12" s="96">
        <v>150619</v>
      </c>
      <c r="C12" s="96">
        <v>355362</v>
      </c>
      <c r="D12" s="96">
        <v>176637</v>
      </c>
      <c r="E12" s="96">
        <v>178725</v>
      </c>
      <c r="F12" s="91">
        <v>2.3593437746897803</v>
      </c>
      <c r="G12" s="96">
        <v>22591</v>
      </c>
      <c r="H12" s="91">
        <v>-0.8202600606752375</v>
      </c>
    </row>
    <row r="13" spans="1:8" ht="16.5" customHeight="1">
      <c r="A13" s="153" t="s">
        <v>309</v>
      </c>
      <c r="B13" s="96">
        <v>150777</v>
      </c>
      <c r="C13" s="96">
        <v>352824</v>
      </c>
      <c r="D13" s="96">
        <v>175326</v>
      </c>
      <c r="E13" s="96">
        <v>177498</v>
      </c>
      <c r="F13" s="91">
        <v>2.340038600051732</v>
      </c>
      <c r="G13" s="96">
        <v>22430</v>
      </c>
      <c r="H13" s="91">
        <v>-0.7142012933290531</v>
      </c>
    </row>
    <row r="14" spans="1:8" ht="16.5" customHeight="1">
      <c r="A14" s="153" t="s">
        <v>310</v>
      </c>
      <c r="B14" s="96">
        <v>151308</v>
      </c>
      <c r="C14" s="96">
        <v>351041</v>
      </c>
      <c r="D14" s="96">
        <v>174234</v>
      </c>
      <c r="E14" s="96">
        <v>176807</v>
      </c>
      <c r="F14" s="91">
        <v>2.3200425621910274</v>
      </c>
      <c r="G14" s="96">
        <v>22317</v>
      </c>
      <c r="H14" s="91">
        <v>-0.5053511099018193</v>
      </c>
    </row>
    <row r="15" spans="1:8" ht="16.5" customHeight="1">
      <c r="A15" s="153" t="s">
        <v>311</v>
      </c>
      <c r="B15" s="96">
        <v>149474</v>
      </c>
      <c r="C15" s="96">
        <v>346242</v>
      </c>
      <c r="D15" s="96">
        <v>170946</v>
      </c>
      <c r="E15" s="96">
        <v>175296</v>
      </c>
      <c r="F15" s="91">
        <v>2.3164028526700298</v>
      </c>
      <c r="G15" s="96">
        <v>22012</v>
      </c>
      <c r="H15" s="91">
        <v>-1.3670767802051564</v>
      </c>
    </row>
    <row r="16" spans="1:8" ht="16.5" customHeight="1">
      <c r="A16" s="153" t="s">
        <v>275</v>
      </c>
      <c r="B16" s="96">
        <v>148380</v>
      </c>
      <c r="C16" s="96">
        <v>341800</v>
      </c>
      <c r="D16" s="96">
        <v>168507</v>
      </c>
      <c r="E16" s="96">
        <v>173293</v>
      </c>
      <c r="F16" s="91">
        <v>2.3035449521498856</v>
      </c>
      <c r="G16" s="96">
        <v>21729</v>
      </c>
      <c r="H16" s="91">
        <v>-1.2829177280630266</v>
      </c>
    </row>
    <row r="17" spans="1:8" ht="16.5" customHeight="1">
      <c r="A17" s="153" t="s">
        <v>276</v>
      </c>
      <c r="B17" s="96">
        <v>147514</v>
      </c>
      <c r="C17" s="96">
        <v>337253</v>
      </c>
      <c r="D17" s="96">
        <v>166262</v>
      </c>
      <c r="E17" s="96">
        <v>170991</v>
      </c>
      <c r="F17" s="91">
        <v>2.2862440175169816</v>
      </c>
      <c r="G17" s="96">
        <v>21440</v>
      </c>
      <c r="H17" s="91">
        <v>-1.330310122878875</v>
      </c>
    </row>
    <row r="18" spans="1:8" ht="16.5" customHeight="1">
      <c r="A18" s="153" t="s">
        <v>312</v>
      </c>
      <c r="B18" s="96">
        <v>146774</v>
      </c>
      <c r="C18" s="96">
        <v>332955</v>
      </c>
      <c r="D18" s="96">
        <v>164140</v>
      </c>
      <c r="E18" s="96">
        <v>168815</v>
      </c>
      <c r="F18" s="91">
        <v>2.2684876067968442</v>
      </c>
      <c r="G18" s="96">
        <v>21167</v>
      </c>
      <c r="H18" s="91">
        <v>-1.274414163847315</v>
      </c>
    </row>
    <row r="19" spans="1:8" ht="16.5" customHeight="1">
      <c r="A19" s="153" t="s">
        <v>277</v>
      </c>
      <c r="B19" s="96">
        <v>146612</v>
      </c>
      <c r="C19" s="96">
        <v>329617</v>
      </c>
      <c r="D19" s="96">
        <v>162220</v>
      </c>
      <c r="E19" s="96">
        <v>167397</v>
      </c>
      <c r="F19" s="91">
        <v>2.248226611737102</v>
      </c>
      <c r="G19" s="96">
        <v>20954.672600127145</v>
      </c>
      <c r="H19" s="91">
        <v>-1.0025378804943585</v>
      </c>
    </row>
    <row r="20" spans="1:8" ht="16.5" customHeight="1">
      <c r="A20" s="153" t="s">
        <v>278</v>
      </c>
      <c r="B20" s="96">
        <v>147122</v>
      </c>
      <c r="C20" s="96">
        <v>327259</v>
      </c>
      <c r="D20" s="96">
        <v>161430</v>
      </c>
      <c r="E20" s="96">
        <v>165829</v>
      </c>
      <c r="F20" s="91">
        <v>2.224405595356235</v>
      </c>
      <c r="G20" s="96">
        <v>20804.767959313413</v>
      </c>
      <c r="H20" s="91">
        <v>-0.7153757239462766</v>
      </c>
    </row>
    <row r="21" spans="1:8" ht="16.5" customHeight="1">
      <c r="A21" s="153" t="s">
        <v>313</v>
      </c>
      <c r="B21" s="96">
        <v>149418</v>
      </c>
      <c r="C21" s="96">
        <v>327511</v>
      </c>
      <c r="D21" s="96">
        <v>162300</v>
      </c>
      <c r="E21" s="96">
        <v>165211</v>
      </c>
      <c r="F21" s="91">
        <v>2.1919112824425437</v>
      </c>
      <c r="G21" s="96">
        <v>20820.788302606485</v>
      </c>
      <c r="H21" s="91">
        <v>0.07700322985768615</v>
      </c>
    </row>
    <row r="22" spans="1:8" ht="16.5" customHeight="1">
      <c r="A22" s="153" t="s">
        <v>314</v>
      </c>
      <c r="B22" s="96">
        <v>150729</v>
      </c>
      <c r="C22" s="96">
        <v>326539</v>
      </c>
      <c r="D22" s="96">
        <v>162020</v>
      </c>
      <c r="E22" s="96">
        <v>164519</v>
      </c>
      <c r="F22" s="91">
        <v>2.1663979725202185</v>
      </c>
      <c r="G22" s="96">
        <v>20758.99554990464</v>
      </c>
      <c r="H22" s="91">
        <v>-0.29678392481473637</v>
      </c>
    </row>
    <row r="23" spans="1:8" ht="16.5" customHeight="1">
      <c r="A23" s="153" t="s">
        <v>315</v>
      </c>
      <c r="B23" s="96">
        <v>152210</v>
      </c>
      <c r="C23" s="96">
        <v>326668</v>
      </c>
      <c r="D23" s="96">
        <v>162459</v>
      </c>
      <c r="E23" s="96">
        <v>164209</v>
      </c>
      <c r="F23" s="91">
        <v>2.1461664805203338</v>
      </c>
      <c r="G23" s="96">
        <v>20767.19643992371</v>
      </c>
      <c r="H23" s="91">
        <v>0.03950523520928062</v>
      </c>
    </row>
    <row r="24" spans="1:8" ht="16.5" customHeight="1">
      <c r="A24" s="153" t="s">
        <v>279</v>
      </c>
      <c r="B24" s="96">
        <v>152321</v>
      </c>
      <c r="C24" s="96">
        <v>324797</v>
      </c>
      <c r="D24" s="96">
        <v>161472</v>
      </c>
      <c r="E24" s="96">
        <v>163325</v>
      </c>
      <c r="F24" s="91">
        <v>2.132319246853684</v>
      </c>
      <c r="G24" s="96">
        <v>20648.251748251747</v>
      </c>
      <c r="H24" s="91">
        <v>-0.5727527642744312</v>
      </c>
    </row>
    <row r="25" spans="1:8" ht="16.5" customHeight="1">
      <c r="A25" s="153" t="s">
        <v>280</v>
      </c>
      <c r="B25" s="96">
        <v>153722</v>
      </c>
      <c r="C25" s="96">
        <v>324063</v>
      </c>
      <c r="D25" s="96">
        <v>161463</v>
      </c>
      <c r="E25" s="96">
        <v>162600</v>
      </c>
      <c r="F25" s="91">
        <v>2.1081107453715147</v>
      </c>
      <c r="G25" s="96">
        <v>20601.589319771138</v>
      </c>
      <c r="H25" s="91">
        <v>-0.22598730899607844</v>
      </c>
    </row>
    <row r="26" spans="1:8" ht="16.5" customHeight="1">
      <c r="A26" s="153" t="s">
        <v>281</v>
      </c>
      <c r="B26" s="96">
        <v>152284</v>
      </c>
      <c r="C26" s="96">
        <v>319665</v>
      </c>
      <c r="D26" s="96">
        <v>159068</v>
      </c>
      <c r="E26" s="96">
        <v>160597</v>
      </c>
      <c r="F26" s="91">
        <v>2.0991371385043736</v>
      </c>
      <c r="G26" s="96">
        <v>20321.99618563255</v>
      </c>
      <c r="H26" s="91">
        <v>-1.3571435183899472</v>
      </c>
    </row>
    <row r="27" spans="1:8" ht="16.5" customHeight="1">
      <c r="A27" s="153" t="s">
        <v>316</v>
      </c>
      <c r="B27" s="96">
        <v>150923</v>
      </c>
      <c r="C27" s="96">
        <v>314840</v>
      </c>
      <c r="D27" s="96">
        <v>156321</v>
      </c>
      <c r="E27" s="96">
        <v>158519</v>
      </c>
      <c r="F27" s="91">
        <v>2.086096883841429</v>
      </c>
      <c r="G27" s="96">
        <v>20207.95892169448</v>
      </c>
      <c r="H27" s="91">
        <v>-1.5093926454256779</v>
      </c>
    </row>
    <row r="28" spans="1:8" ht="16.5" customHeight="1">
      <c r="A28" s="153" t="s">
        <v>126</v>
      </c>
      <c r="B28" s="96">
        <v>150161</v>
      </c>
      <c r="C28" s="96">
        <v>310707</v>
      </c>
      <c r="D28" s="96">
        <v>153939</v>
      </c>
      <c r="E28" s="96">
        <v>156768</v>
      </c>
      <c r="F28" s="91">
        <v>2.069159102563249</v>
      </c>
      <c r="G28" s="96">
        <v>19929.89095574086</v>
      </c>
      <c r="H28" s="91">
        <v>-1.312730275695595</v>
      </c>
    </row>
    <row r="29" spans="1:8" ht="16.5" customHeight="1">
      <c r="A29" s="153">
        <v>3</v>
      </c>
      <c r="B29" s="96">
        <v>150024</v>
      </c>
      <c r="C29" s="96">
        <v>307133</v>
      </c>
      <c r="D29" s="96">
        <v>152081</v>
      </c>
      <c r="E29" s="96">
        <v>155052</v>
      </c>
      <c r="F29" s="91">
        <v>2.04722577720898</v>
      </c>
      <c r="G29" s="96">
        <v>19700.641436818474</v>
      </c>
      <c r="H29" s="91">
        <v>-1.1502798456423546</v>
      </c>
    </row>
    <row r="30" spans="1:8" ht="16.5" customHeight="1">
      <c r="A30" s="153">
        <v>4</v>
      </c>
      <c r="B30" s="96">
        <v>150740</v>
      </c>
      <c r="C30" s="96">
        <v>304974</v>
      </c>
      <c r="D30" s="96">
        <v>150805</v>
      </c>
      <c r="E30" s="96">
        <v>154169</v>
      </c>
      <c r="F30" s="91">
        <v>2.0231789836805096</v>
      </c>
      <c r="G30" s="96">
        <v>19562.15522771007</v>
      </c>
      <c r="H30" s="91">
        <v>-0.7029527924384604</v>
      </c>
    </row>
    <row r="31" spans="1:8" ht="16.5" customHeight="1">
      <c r="A31" s="153">
        <v>5</v>
      </c>
      <c r="B31" s="96">
        <v>151440</v>
      </c>
      <c r="C31" s="96">
        <v>303100</v>
      </c>
      <c r="D31" s="96">
        <v>149620</v>
      </c>
      <c r="E31" s="96">
        <v>153480</v>
      </c>
      <c r="F31" s="91">
        <v>2.0014527205493926</v>
      </c>
      <c r="G31" s="96">
        <v>19441.949967928158</v>
      </c>
      <c r="H31" s="91">
        <v>-0.614478611291458</v>
      </c>
    </row>
    <row r="32" spans="1:8" ht="16.5" customHeight="1">
      <c r="A32" s="153">
        <v>6</v>
      </c>
      <c r="B32" s="96">
        <v>150968</v>
      </c>
      <c r="C32" s="96">
        <v>299642</v>
      </c>
      <c r="D32" s="96">
        <v>147926</v>
      </c>
      <c r="E32" s="96">
        <v>151716</v>
      </c>
      <c r="F32" s="91">
        <v>1.9848047268295268</v>
      </c>
      <c r="G32" s="96">
        <v>19220.141116100065</v>
      </c>
      <c r="H32" s="91">
        <v>-1.1408775981524233</v>
      </c>
    </row>
    <row r="33" spans="1:8" ht="16.5" customHeight="1">
      <c r="A33" s="153">
        <v>7</v>
      </c>
      <c r="B33" s="96">
        <v>150941</v>
      </c>
      <c r="C33" s="96">
        <v>296713</v>
      </c>
      <c r="D33" s="96">
        <v>146305</v>
      </c>
      <c r="E33" s="96">
        <v>150408</v>
      </c>
      <c r="F33" s="91">
        <v>1.9657548313579478</v>
      </c>
      <c r="G33" s="96">
        <v>19032.264271969212</v>
      </c>
      <c r="H33" s="91">
        <v>-0.9774998164476245</v>
      </c>
    </row>
    <row r="34" spans="1:8" ht="16.5" customHeight="1">
      <c r="A34" s="153">
        <v>8</v>
      </c>
      <c r="B34" s="96">
        <v>151858</v>
      </c>
      <c r="C34" s="96">
        <v>294810</v>
      </c>
      <c r="D34" s="96">
        <v>145287</v>
      </c>
      <c r="E34" s="96">
        <v>149523</v>
      </c>
      <c r="F34" s="91">
        <v>1.9413531061913103</v>
      </c>
      <c r="G34" s="96">
        <v>18910.198845413728</v>
      </c>
      <c r="H34" s="91">
        <v>-0.6413605066175054</v>
      </c>
    </row>
    <row r="35" spans="1:8" ht="16.5" customHeight="1">
      <c r="A35" s="153">
        <v>9</v>
      </c>
      <c r="B35" s="96">
        <v>153479</v>
      </c>
      <c r="C35" s="96">
        <v>294606</v>
      </c>
      <c r="D35" s="96">
        <v>145190</v>
      </c>
      <c r="E35" s="96">
        <v>149416</v>
      </c>
      <c r="F35" s="91">
        <v>1.9195199343232625</v>
      </c>
      <c r="G35" s="96">
        <v>18897.11353431687</v>
      </c>
      <c r="H35" s="91">
        <v>-0.06919711000304973</v>
      </c>
    </row>
    <row r="36" spans="1:8" ht="16.5" customHeight="1">
      <c r="A36" s="153" t="s">
        <v>118</v>
      </c>
      <c r="B36" s="96">
        <v>155273</v>
      </c>
      <c r="C36" s="96">
        <v>294254</v>
      </c>
      <c r="D36" s="96">
        <v>145346</v>
      </c>
      <c r="E36" s="96">
        <v>148908</v>
      </c>
      <c r="F36" s="91">
        <v>1.8950751257462664</v>
      </c>
      <c r="G36" s="96">
        <v>18874.534958306605</v>
      </c>
      <c r="H36" s="91">
        <v>-0.11948161273022118</v>
      </c>
    </row>
    <row r="37" spans="1:8" ht="16.5" customHeight="1">
      <c r="A37" s="153" t="s">
        <v>251</v>
      </c>
      <c r="B37" s="96">
        <v>157128</v>
      </c>
      <c r="C37" s="96">
        <v>294325</v>
      </c>
      <c r="D37" s="96">
        <v>145513</v>
      </c>
      <c r="E37" s="96">
        <v>148812</v>
      </c>
      <c r="F37" s="91">
        <v>1.8731543709587088</v>
      </c>
      <c r="G37" s="96">
        <v>18879.08915971777</v>
      </c>
      <c r="H37" s="91">
        <v>0.024128813881874045</v>
      </c>
    </row>
    <row r="38" spans="1:8" ht="16.5" customHeight="1">
      <c r="A38" s="153" t="s">
        <v>252</v>
      </c>
      <c r="B38" s="96">
        <v>158960</v>
      </c>
      <c r="C38" s="96">
        <v>294594</v>
      </c>
      <c r="D38" s="96">
        <v>146012</v>
      </c>
      <c r="E38" s="96">
        <v>148582</v>
      </c>
      <c r="F38" s="91">
        <v>1.8532586814292904</v>
      </c>
      <c r="G38" s="96">
        <v>18896.343810134702</v>
      </c>
      <c r="H38" s="91">
        <v>0.09139556612587363</v>
      </c>
    </row>
    <row r="39" spans="1:8" ht="16.5" customHeight="1">
      <c r="A39" s="153" t="s">
        <v>253</v>
      </c>
      <c r="B39" s="96">
        <v>160694</v>
      </c>
      <c r="C39" s="96">
        <v>294941</v>
      </c>
      <c r="D39" s="96">
        <v>146183</v>
      </c>
      <c r="E39" s="96">
        <v>148758</v>
      </c>
      <c r="F39" s="91">
        <v>1.8354201152501026</v>
      </c>
      <c r="G39" s="96">
        <v>18918.60166773573</v>
      </c>
      <c r="H39" s="91">
        <v>0.12</v>
      </c>
    </row>
    <row r="40" spans="1:8" ht="16.5" customHeight="1">
      <c r="A40" s="153" t="s">
        <v>254</v>
      </c>
      <c r="B40" s="96">
        <v>164943</v>
      </c>
      <c r="C40" s="96">
        <v>296377</v>
      </c>
      <c r="D40" s="96">
        <v>147025</v>
      </c>
      <c r="E40" s="96">
        <v>149352</v>
      </c>
      <c r="F40" s="91">
        <v>1.82</v>
      </c>
      <c r="G40" s="96">
        <v>19011</v>
      </c>
      <c r="H40" s="91">
        <v>0.49</v>
      </c>
    </row>
    <row r="41" spans="1:8" ht="16.5" customHeight="1">
      <c r="A41" s="153" t="s">
        <v>119</v>
      </c>
      <c r="B41" s="96">
        <v>164952</v>
      </c>
      <c r="C41" s="96">
        <v>297189</v>
      </c>
      <c r="D41" s="96">
        <v>147475</v>
      </c>
      <c r="E41" s="96">
        <v>149714</v>
      </c>
      <c r="F41" s="91">
        <v>1.801669576604103</v>
      </c>
      <c r="G41" s="96">
        <v>19062.796664528545</v>
      </c>
      <c r="H41" s="91">
        <v>0.27</v>
      </c>
    </row>
    <row r="42" spans="1:8" ht="16.5" customHeight="1">
      <c r="A42" s="153" t="s">
        <v>255</v>
      </c>
      <c r="B42" s="96">
        <v>166381</v>
      </c>
      <c r="C42" s="96">
        <v>297493</v>
      </c>
      <c r="D42" s="96">
        <v>147891</v>
      </c>
      <c r="E42" s="96">
        <v>149602</v>
      </c>
      <c r="F42" s="91">
        <v>1.79</v>
      </c>
      <c r="G42" s="96">
        <v>19082</v>
      </c>
      <c r="H42" s="91">
        <v>0.1</v>
      </c>
    </row>
    <row r="43" spans="1:8" s="57" customFormat="1" ht="16.5" customHeight="1">
      <c r="A43" s="153" t="s">
        <v>256</v>
      </c>
      <c r="B43" s="96">
        <v>168200</v>
      </c>
      <c r="C43" s="96">
        <v>298017</v>
      </c>
      <c r="D43" s="96">
        <v>148288</v>
      </c>
      <c r="E43" s="96">
        <v>149729</v>
      </c>
      <c r="F43" s="91">
        <v>1.77</v>
      </c>
      <c r="G43" s="96">
        <v>19115.90763309814</v>
      </c>
      <c r="H43" s="91">
        <v>0.17613859821911776</v>
      </c>
    </row>
    <row r="44" spans="1:8" s="57" customFormat="1" ht="16.5" customHeight="1">
      <c r="A44" s="153" t="s">
        <v>257</v>
      </c>
      <c r="B44" s="96">
        <v>169532</v>
      </c>
      <c r="C44" s="96">
        <v>297626</v>
      </c>
      <c r="D44" s="96">
        <v>148542</v>
      </c>
      <c r="E44" s="96">
        <v>149084</v>
      </c>
      <c r="F44" s="91">
        <v>1.75</v>
      </c>
      <c r="G44" s="96">
        <v>19026.68377164849</v>
      </c>
      <c r="H44" s="91">
        <v>-0.466751896703879</v>
      </c>
    </row>
    <row r="45" spans="1:8" ht="16.5" customHeight="1">
      <c r="A45" s="153" t="s">
        <v>258</v>
      </c>
      <c r="B45" s="207">
        <v>171531</v>
      </c>
      <c r="C45" s="207">
        <v>298229</v>
      </c>
      <c r="D45" s="207">
        <v>148964</v>
      </c>
      <c r="E45" s="207">
        <v>149265</v>
      </c>
      <c r="F45" s="208">
        <v>1.74</v>
      </c>
      <c r="G45" s="207">
        <v>19130</v>
      </c>
      <c r="H45" s="208">
        <v>0.3499456574772283</v>
      </c>
    </row>
    <row r="46" spans="1:8" ht="16.5" customHeight="1">
      <c r="A46" s="153" t="s">
        <v>667</v>
      </c>
      <c r="B46" s="96">
        <v>174040</v>
      </c>
      <c r="C46" s="96">
        <v>299380</v>
      </c>
      <c r="D46" s="96">
        <v>149942</v>
      </c>
      <c r="E46" s="96">
        <v>149438</v>
      </c>
      <c r="F46" s="91">
        <v>1.72</v>
      </c>
      <c r="G46" s="96">
        <v>19203</v>
      </c>
      <c r="H46" s="91">
        <v>0.39</v>
      </c>
    </row>
    <row r="47" spans="1:8" ht="16.5" customHeight="1">
      <c r="A47" s="335" t="s">
        <v>668</v>
      </c>
      <c r="B47" s="307">
        <v>175530</v>
      </c>
      <c r="C47" s="308">
        <v>300001</v>
      </c>
      <c r="D47" s="308">
        <v>150544</v>
      </c>
      <c r="E47" s="308">
        <v>149457</v>
      </c>
      <c r="F47" s="309">
        <v>1.71</v>
      </c>
      <c r="G47" s="308">
        <v>19243</v>
      </c>
      <c r="H47" s="309">
        <v>0.21</v>
      </c>
    </row>
    <row r="48" spans="1:8" ht="16.5" customHeight="1">
      <c r="A48" s="148"/>
      <c r="B48" s="97"/>
      <c r="C48" s="96"/>
      <c r="D48" s="96"/>
      <c r="E48" s="96"/>
      <c r="F48" s="91"/>
      <c r="G48" s="96"/>
      <c r="H48" s="91"/>
    </row>
    <row r="49" spans="1:8" ht="16.5" customHeight="1">
      <c r="A49" s="212" t="s">
        <v>748</v>
      </c>
      <c r="B49" s="97">
        <v>175530</v>
      </c>
      <c r="C49" s="96">
        <v>300001</v>
      </c>
      <c r="D49" s="96">
        <v>150544</v>
      </c>
      <c r="E49" s="96">
        <v>149457</v>
      </c>
      <c r="F49" s="91">
        <v>1.71</v>
      </c>
      <c r="G49" s="96">
        <v>19243</v>
      </c>
      <c r="H49" s="91">
        <v>-0.1</v>
      </c>
    </row>
    <row r="50" spans="1:8" ht="16.5" customHeight="1">
      <c r="A50" s="148">
        <v>2</v>
      </c>
      <c r="B50" s="97">
        <v>175441</v>
      </c>
      <c r="C50" s="96">
        <v>299852</v>
      </c>
      <c r="D50" s="96">
        <v>150456</v>
      </c>
      <c r="E50" s="96">
        <v>149396</v>
      </c>
      <c r="F50" s="91">
        <v>1.71</v>
      </c>
      <c r="G50" s="96">
        <v>19234</v>
      </c>
      <c r="H50" s="91">
        <v>-0.05</v>
      </c>
    </row>
    <row r="51" spans="1:8" ht="16.5" customHeight="1">
      <c r="A51" s="148">
        <v>3</v>
      </c>
      <c r="B51" s="97">
        <v>175450</v>
      </c>
      <c r="C51" s="96">
        <v>299790</v>
      </c>
      <c r="D51" s="96">
        <v>150427</v>
      </c>
      <c r="E51" s="96">
        <v>149363</v>
      </c>
      <c r="F51" s="91">
        <v>1.71</v>
      </c>
      <c r="G51" s="96">
        <v>19230</v>
      </c>
      <c r="H51" s="91">
        <v>-0.02</v>
      </c>
    </row>
    <row r="52" spans="1:8" ht="16.5" customHeight="1">
      <c r="A52" s="148">
        <v>4</v>
      </c>
      <c r="B52" s="97">
        <v>176456</v>
      </c>
      <c r="C52" s="96">
        <v>300497</v>
      </c>
      <c r="D52" s="96">
        <v>150787</v>
      </c>
      <c r="E52" s="96">
        <v>149710</v>
      </c>
      <c r="F52" s="91">
        <v>1.7</v>
      </c>
      <c r="G52" s="96">
        <v>19275</v>
      </c>
      <c r="H52" s="91">
        <v>0.24</v>
      </c>
    </row>
    <row r="53" spans="1:8" ht="16.5" customHeight="1">
      <c r="A53" s="148">
        <v>5</v>
      </c>
      <c r="B53" s="97">
        <v>177041</v>
      </c>
      <c r="C53" s="96">
        <v>300983</v>
      </c>
      <c r="D53" s="96">
        <v>151070</v>
      </c>
      <c r="E53" s="96">
        <v>149913</v>
      </c>
      <c r="F53" s="91">
        <v>1.7</v>
      </c>
      <c r="G53" s="96">
        <v>19306</v>
      </c>
      <c r="H53" s="91">
        <v>0.16</v>
      </c>
    </row>
    <row r="54" spans="1:8" ht="16.5" customHeight="1">
      <c r="A54" s="148">
        <v>6</v>
      </c>
      <c r="B54" s="97">
        <v>177067</v>
      </c>
      <c r="C54" s="96">
        <v>300968</v>
      </c>
      <c r="D54" s="96">
        <v>151081</v>
      </c>
      <c r="E54" s="96">
        <v>149887</v>
      </c>
      <c r="F54" s="91">
        <v>1.7</v>
      </c>
      <c r="G54" s="96">
        <v>19305</v>
      </c>
      <c r="H54" s="91">
        <v>0</v>
      </c>
    </row>
    <row r="55" spans="1:8" ht="16.5" customHeight="1">
      <c r="A55" s="148">
        <v>7</v>
      </c>
      <c r="B55" s="97">
        <v>177075</v>
      </c>
      <c r="C55" s="96">
        <v>300915</v>
      </c>
      <c r="D55" s="96">
        <v>151057</v>
      </c>
      <c r="E55" s="96">
        <v>149858</v>
      </c>
      <c r="F55" s="91">
        <v>1.7</v>
      </c>
      <c r="G55" s="96">
        <v>19302</v>
      </c>
      <c r="H55" s="91">
        <v>-0.02</v>
      </c>
    </row>
    <row r="56" spans="1:8" ht="16.5" customHeight="1">
      <c r="A56" s="148">
        <v>8</v>
      </c>
      <c r="B56" s="97">
        <v>176943</v>
      </c>
      <c r="C56" s="96">
        <v>300806</v>
      </c>
      <c r="D56" s="96">
        <v>151018</v>
      </c>
      <c r="E56" s="96">
        <v>149788</v>
      </c>
      <c r="F56" s="91">
        <v>1.7</v>
      </c>
      <c r="G56" s="96">
        <v>19295</v>
      </c>
      <c r="H56" s="91">
        <v>-0.04</v>
      </c>
    </row>
    <row r="57" spans="1:8" ht="16.5" customHeight="1">
      <c r="A57" s="148">
        <v>9</v>
      </c>
      <c r="B57" s="97">
        <v>176890</v>
      </c>
      <c r="C57" s="96">
        <v>300704</v>
      </c>
      <c r="D57" s="96">
        <v>150945</v>
      </c>
      <c r="E57" s="96">
        <v>149759</v>
      </c>
      <c r="F57" s="91">
        <v>1.7</v>
      </c>
      <c r="G57" s="96">
        <v>19288</v>
      </c>
      <c r="H57" s="91">
        <v>-0.03</v>
      </c>
    </row>
    <row r="58" spans="1:8" s="73" customFormat="1" ht="16.5" customHeight="1">
      <c r="A58" s="148">
        <v>10</v>
      </c>
      <c r="B58" s="97">
        <v>176571</v>
      </c>
      <c r="C58" s="96">
        <v>300293</v>
      </c>
      <c r="D58" s="96">
        <v>150761</v>
      </c>
      <c r="E58" s="96">
        <v>149532</v>
      </c>
      <c r="F58" s="91">
        <v>1.7</v>
      </c>
      <c r="G58" s="96">
        <v>19262</v>
      </c>
      <c r="H58" s="91">
        <v>-0.14</v>
      </c>
    </row>
    <row r="59" spans="1:8" s="73" customFormat="1" ht="16.5" customHeight="1">
      <c r="A59" s="148">
        <v>11</v>
      </c>
      <c r="B59" s="97">
        <v>176361</v>
      </c>
      <c r="C59" s="210">
        <v>300030</v>
      </c>
      <c r="D59" s="210">
        <v>150619</v>
      </c>
      <c r="E59" s="210">
        <v>149411</v>
      </c>
      <c r="F59" s="211">
        <v>1.7</v>
      </c>
      <c r="G59" s="210">
        <v>19245</v>
      </c>
      <c r="H59" s="211">
        <v>-0.09</v>
      </c>
    </row>
    <row r="60" spans="1:8" s="73" customFormat="1" ht="16.5" customHeight="1" thickBot="1">
      <c r="A60" s="150">
        <v>12</v>
      </c>
      <c r="B60" s="151">
        <v>176196</v>
      </c>
      <c r="C60" s="152">
        <v>299904</v>
      </c>
      <c r="D60" s="152">
        <v>150640</v>
      </c>
      <c r="E60" s="152">
        <v>149264</v>
      </c>
      <c r="F60" s="98">
        <v>1.7</v>
      </c>
      <c r="G60" s="152">
        <v>19237</v>
      </c>
      <c r="H60" s="98">
        <v>-0.04</v>
      </c>
    </row>
    <row r="61" spans="1:256" s="73" customFormat="1" ht="16.5" customHeight="1">
      <c r="A61" s="99" t="s">
        <v>457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6" ht="16.5" customHeight="1">
      <c r="A62" s="101" t="s">
        <v>127</v>
      </c>
      <c r="B62" s="99"/>
      <c r="C62" s="76"/>
      <c r="D62" s="76"/>
      <c r="E62" s="100"/>
      <c r="F62" s="76"/>
    </row>
  </sheetData>
  <sheetProtection/>
  <mergeCells count="3">
    <mergeCell ref="B3:B4"/>
    <mergeCell ref="C3:E3"/>
    <mergeCell ref="A3:A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5" sqref="G25"/>
    </sheetView>
  </sheetViews>
  <sheetFormatPr defaultColWidth="9.00390625" defaultRowHeight="16.5" customHeight="1"/>
  <cols>
    <col min="1" max="1" width="16.25390625" style="114" customWidth="1"/>
    <col min="2" max="2" width="12.00390625" style="103" customWidth="1"/>
    <col min="3" max="3" width="11.875" style="103" customWidth="1"/>
    <col min="4" max="4" width="12.125" style="103" customWidth="1"/>
    <col min="5" max="5" width="12.00390625" style="103" customWidth="1"/>
    <col min="6" max="6" width="12.625" style="103" customWidth="1"/>
    <col min="7" max="7" width="12.375" style="103" customWidth="1"/>
    <col min="8" max="16384" width="9.00390625" style="8" customWidth="1"/>
  </cols>
  <sheetData>
    <row r="1" ht="16.5" customHeight="1">
      <c r="A1" s="155" t="s">
        <v>757</v>
      </c>
    </row>
    <row r="2" ht="16.5" customHeight="1">
      <c r="A2" s="182" t="str">
        <f>HYPERLINK("#目次!A14","目次に戻る")</f>
        <v>目次に戻る</v>
      </c>
    </row>
    <row r="3" ht="16.5" customHeight="1" thickBot="1">
      <c r="A3" s="102" t="s">
        <v>128</v>
      </c>
    </row>
    <row r="4" spans="1:7" ht="16.5" customHeight="1">
      <c r="A4" s="393" t="s">
        <v>75</v>
      </c>
      <c r="B4" s="397" t="s">
        <v>76</v>
      </c>
      <c r="C4" s="398"/>
      <c r="D4" s="398" t="s">
        <v>77</v>
      </c>
      <c r="E4" s="398"/>
      <c r="F4" s="399" t="s">
        <v>78</v>
      </c>
      <c r="G4" s="395" t="s">
        <v>79</v>
      </c>
    </row>
    <row r="5" spans="1:7" ht="16.5" customHeight="1">
      <c r="A5" s="394"/>
      <c r="B5" s="104" t="s">
        <v>80</v>
      </c>
      <c r="C5" s="105" t="s">
        <v>81</v>
      </c>
      <c r="D5" s="105" t="s">
        <v>82</v>
      </c>
      <c r="E5" s="105" t="s">
        <v>83</v>
      </c>
      <c r="F5" s="400"/>
      <c r="G5" s="396"/>
    </row>
    <row r="6" spans="1:7" ht="16.5" customHeight="1">
      <c r="A6" s="95" t="s">
        <v>755</v>
      </c>
      <c r="B6" s="107">
        <v>7.6</v>
      </c>
      <c r="C6" s="106">
        <v>6.6</v>
      </c>
      <c r="D6" s="106">
        <v>95.8</v>
      </c>
      <c r="E6" s="106">
        <v>107.2</v>
      </c>
      <c r="F6" s="106">
        <v>8.1</v>
      </c>
      <c r="G6" s="106">
        <v>2.3</v>
      </c>
    </row>
    <row r="7" spans="1:7" ht="16.5" customHeight="1">
      <c r="A7" s="95">
        <v>3</v>
      </c>
      <c r="B7" s="107">
        <v>7.3</v>
      </c>
      <c r="C7" s="106">
        <v>6.8</v>
      </c>
      <c r="D7" s="106">
        <v>92.7</v>
      </c>
      <c r="E7" s="106">
        <v>100.2</v>
      </c>
      <c r="F7" s="106">
        <v>8.1</v>
      </c>
      <c r="G7" s="106">
        <v>2.2</v>
      </c>
    </row>
    <row r="8" spans="1:7" ht="16.5" customHeight="1">
      <c r="A8" s="108">
        <v>4</v>
      </c>
      <c r="B8" s="107">
        <v>7.1</v>
      </c>
      <c r="C8" s="106">
        <v>6.7</v>
      </c>
      <c r="D8" s="106">
        <v>90.1</v>
      </c>
      <c r="E8" s="106">
        <v>97.5</v>
      </c>
      <c r="F8" s="106">
        <v>8.4</v>
      </c>
      <c r="G8" s="106">
        <v>2.4</v>
      </c>
    </row>
    <row r="9" spans="1:7" ht="16.5" customHeight="1">
      <c r="A9" s="108">
        <v>5</v>
      </c>
      <c r="B9" s="107">
        <v>7</v>
      </c>
      <c r="C9" s="106">
        <v>7.1</v>
      </c>
      <c r="D9" s="106">
        <v>95.9</v>
      </c>
      <c r="E9" s="106">
        <v>107.6</v>
      </c>
      <c r="F9" s="106">
        <v>8.6</v>
      </c>
      <c r="G9" s="106">
        <v>2.4</v>
      </c>
    </row>
    <row r="10" spans="1:7" ht="16.5" customHeight="1">
      <c r="A10" s="108">
        <v>6</v>
      </c>
      <c r="B10" s="107">
        <v>7.5</v>
      </c>
      <c r="C10" s="106">
        <v>7.1</v>
      </c>
      <c r="D10" s="106">
        <v>97.1</v>
      </c>
      <c r="E10" s="106">
        <v>107.1</v>
      </c>
      <c r="F10" s="106">
        <v>8.1</v>
      </c>
      <c r="G10" s="106">
        <v>2.6</v>
      </c>
    </row>
    <row r="11" spans="1:7" ht="16.5" customHeight="1">
      <c r="A11" s="108">
        <v>7</v>
      </c>
      <c r="B11" s="107">
        <v>7</v>
      </c>
      <c r="C11" s="106">
        <v>7.4</v>
      </c>
      <c r="D11" s="106">
        <v>104.1</v>
      </c>
      <c r="E11" s="106">
        <v>110.8</v>
      </c>
      <c r="F11" s="106">
        <v>8.3</v>
      </c>
      <c r="G11" s="106">
        <v>2.1</v>
      </c>
    </row>
    <row r="12" spans="1:7" ht="16.5" customHeight="1">
      <c r="A12" s="108">
        <v>8</v>
      </c>
      <c r="B12" s="107">
        <v>7</v>
      </c>
      <c r="C12" s="106">
        <v>7.4</v>
      </c>
      <c r="D12" s="106">
        <v>107.1</v>
      </c>
      <c r="E12" s="106">
        <v>107.5</v>
      </c>
      <c r="F12" s="106">
        <v>8.2</v>
      </c>
      <c r="G12" s="106">
        <v>2.4</v>
      </c>
    </row>
    <row r="13" spans="1:8" ht="16.5" customHeight="1">
      <c r="A13" s="108">
        <v>9</v>
      </c>
      <c r="B13" s="107">
        <v>6.8</v>
      </c>
      <c r="C13" s="106">
        <v>7.6</v>
      </c>
      <c r="D13" s="106">
        <v>99.2</v>
      </c>
      <c r="E13" s="106">
        <v>99.8</v>
      </c>
      <c r="F13" s="106">
        <v>8.2</v>
      </c>
      <c r="G13" s="106">
        <v>2.5</v>
      </c>
      <c r="H13" s="95"/>
    </row>
    <row r="14" spans="1:8" ht="16.5" customHeight="1">
      <c r="A14" s="108">
        <v>10</v>
      </c>
      <c r="B14" s="107">
        <v>7.2</v>
      </c>
      <c r="C14" s="106">
        <v>7.4</v>
      </c>
      <c r="D14" s="106">
        <v>99.7</v>
      </c>
      <c r="E14" s="106">
        <v>98.9</v>
      </c>
      <c r="F14" s="106">
        <v>8.2</v>
      </c>
      <c r="G14" s="106">
        <v>2.6</v>
      </c>
      <c r="H14" s="95"/>
    </row>
    <row r="15" spans="1:8" ht="16.5" customHeight="1">
      <c r="A15" s="108">
        <v>11</v>
      </c>
      <c r="B15" s="107">
        <v>7.1</v>
      </c>
      <c r="C15" s="106">
        <v>7.8</v>
      </c>
      <c r="D15" s="106">
        <v>100.9</v>
      </c>
      <c r="E15" s="106">
        <v>99.7</v>
      </c>
      <c r="F15" s="106">
        <v>7.9</v>
      </c>
      <c r="G15" s="106">
        <v>2.7</v>
      </c>
      <c r="H15" s="95"/>
    </row>
    <row r="16" spans="1:8" ht="16.5" customHeight="1">
      <c r="A16" s="108">
        <v>12</v>
      </c>
      <c r="B16" s="107">
        <v>6.8</v>
      </c>
      <c r="C16" s="106">
        <v>7.4</v>
      </c>
      <c r="D16" s="106">
        <v>102.4</v>
      </c>
      <c r="E16" s="106">
        <v>100.5</v>
      </c>
      <c r="F16" s="106">
        <v>8.5</v>
      </c>
      <c r="G16" s="106">
        <v>2.9</v>
      </c>
      <c r="H16" s="95"/>
    </row>
    <row r="17" spans="1:8" ht="16.5" customHeight="1">
      <c r="A17" s="108" t="s">
        <v>253</v>
      </c>
      <c r="B17" s="107">
        <v>6.8</v>
      </c>
      <c r="C17" s="106">
        <v>7.4</v>
      </c>
      <c r="D17" s="106">
        <v>102.4</v>
      </c>
      <c r="E17" s="106">
        <v>100.5</v>
      </c>
      <c r="F17" s="106">
        <v>8.5</v>
      </c>
      <c r="G17" s="106">
        <v>2.9</v>
      </c>
      <c r="H17" s="95"/>
    </row>
    <row r="18" spans="1:8" ht="16.5" customHeight="1">
      <c r="A18" s="108" t="s">
        <v>254</v>
      </c>
      <c r="B18" s="107">
        <v>6.8</v>
      </c>
      <c r="C18" s="106">
        <v>7.5</v>
      </c>
      <c r="D18" s="106">
        <v>93.3</v>
      </c>
      <c r="E18" s="106">
        <v>89.9</v>
      </c>
      <c r="F18" s="106">
        <v>8.6</v>
      </c>
      <c r="G18" s="106">
        <v>2.9</v>
      </c>
      <c r="H18" s="95"/>
    </row>
    <row r="19" spans="1:8" ht="16.5" customHeight="1">
      <c r="A19" s="108" t="s">
        <v>119</v>
      </c>
      <c r="B19" s="107">
        <v>7</v>
      </c>
      <c r="C19" s="106">
        <v>7.7</v>
      </c>
      <c r="D19" s="106">
        <v>94</v>
      </c>
      <c r="E19" s="106">
        <v>92.9</v>
      </c>
      <c r="F19" s="106">
        <v>8.7</v>
      </c>
      <c r="G19" s="106">
        <v>2.8</v>
      </c>
      <c r="H19" s="95"/>
    </row>
    <row r="20" spans="1:8" ht="16.5" customHeight="1">
      <c r="A20" s="108" t="s">
        <v>255</v>
      </c>
      <c r="B20" s="107">
        <v>6.9</v>
      </c>
      <c r="C20" s="106">
        <v>7.6</v>
      </c>
      <c r="D20" s="106">
        <v>91.9</v>
      </c>
      <c r="E20" s="106">
        <v>90.9</v>
      </c>
      <c r="F20" s="106">
        <v>8.3</v>
      </c>
      <c r="G20" s="106">
        <v>2.6</v>
      </c>
      <c r="H20" s="95"/>
    </row>
    <row r="21" spans="1:8" ht="16.5" customHeight="1">
      <c r="A21" s="108" t="s">
        <v>256</v>
      </c>
      <c r="B21" s="107">
        <v>6.8</v>
      </c>
      <c r="C21" s="106">
        <v>7.9</v>
      </c>
      <c r="D21" s="106">
        <v>91.4</v>
      </c>
      <c r="E21" s="106">
        <v>92.5</v>
      </c>
      <c r="F21" s="106">
        <v>8.9</v>
      </c>
      <c r="G21" s="106">
        <v>2.7</v>
      </c>
      <c r="H21" s="109"/>
    </row>
    <row r="22" spans="1:8" ht="16.5" customHeight="1">
      <c r="A22" s="108" t="s">
        <v>257</v>
      </c>
      <c r="B22" s="110">
        <v>6.8</v>
      </c>
      <c r="C22" s="109">
        <v>7.7</v>
      </c>
      <c r="D22" s="109">
        <v>90.9</v>
      </c>
      <c r="E22" s="109">
        <v>88</v>
      </c>
      <c r="F22" s="109">
        <v>9</v>
      </c>
      <c r="G22" s="109">
        <v>2.5</v>
      </c>
      <c r="H22" s="95"/>
    </row>
    <row r="23" spans="1:8" s="12" customFormat="1" ht="16.5" customHeight="1">
      <c r="A23" s="108" t="s">
        <v>258</v>
      </c>
      <c r="B23" s="110">
        <v>7.1</v>
      </c>
      <c r="C23" s="109">
        <v>8</v>
      </c>
      <c r="D23" s="109">
        <v>91.8</v>
      </c>
      <c r="E23" s="109">
        <v>87.1</v>
      </c>
      <c r="F23" s="109">
        <v>9</v>
      </c>
      <c r="G23" s="109">
        <v>2.5</v>
      </c>
      <c r="H23" s="95"/>
    </row>
    <row r="24" spans="1:8" s="12" customFormat="1" ht="16.5" customHeight="1">
      <c r="A24" s="108" t="s">
        <v>667</v>
      </c>
      <c r="B24" s="110">
        <v>7.3</v>
      </c>
      <c r="C24" s="109">
        <v>8</v>
      </c>
      <c r="D24" s="109">
        <v>86.9</v>
      </c>
      <c r="E24" s="109">
        <v>83.6</v>
      </c>
      <c r="F24" s="109">
        <v>9.4</v>
      </c>
      <c r="G24" s="109">
        <v>2.3</v>
      </c>
      <c r="H24" s="108"/>
    </row>
    <row r="25" spans="1:8" ht="16.5" customHeight="1">
      <c r="A25" s="310" t="s">
        <v>756</v>
      </c>
      <c r="B25" s="112">
        <v>7.8</v>
      </c>
      <c r="C25" s="113">
        <v>7.7</v>
      </c>
      <c r="D25" s="113">
        <v>86</v>
      </c>
      <c r="E25" s="113">
        <v>87.5</v>
      </c>
      <c r="F25" s="113">
        <v>9.4</v>
      </c>
      <c r="G25" s="113">
        <v>2.4</v>
      </c>
      <c r="H25" s="95"/>
    </row>
    <row r="26" spans="1:8" ht="16.5" customHeight="1">
      <c r="A26" s="111"/>
      <c r="B26" s="112"/>
      <c r="C26" s="113"/>
      <c r="D26" s="113"/>
      <c r="E26" s="113"/>
      <c r="F26" s="113"/>
      <c r="G26" s="113"/>
      <c r="H26" s="95"/>
    </row>
    <row r="27" spans="1:8" ht="16.5" customHeight="1">
      <c r="A27" s="213" t="s">
        <v>748</v>
      </c>
      <c r="B27" s="110">
        <v>0.8</v>
      </c>
      <c r="C27" s="109">
        <v>0.9</v>
      </c>
      <c r="D27" s="109">
        <v>5.8</v>
      </c>
      <c r="E27" s="109">
        <v>6.2</v>
      </c>
      <c r="F27" s="109">
        <v>0.6</v>
      </c>
      <c r="G27" s="109">
        <v>0.1</v>
      </c>
      <c r="H27" s="95"/>
    </row>
    <row r="28" spans="1:8" ht="16.5" customHeight="1">
      <c r="A28" s="95">
        <v>2</v>
      </c>
      <c r="B28" s="110">
        <v>0.5</v>
      </c>
      <c r="C28" s="109">
        <v>0.6</v>
      </c>
      <c r="D28" s="109">
        <v>6.4</v>
      </c>
      <c r="E28" s="109">
        <v>6.5</v>
      </c>
      <c r="F28" s="109">
        <v>0.7</v>
      </c>
      <c r="G28" s="109">
        <v>0.1</v>
      </c>
      <c r="H28" s="95"/>
    </row>
    <row r="29" spans="1:8" ht="16.5" customHeight="1">
      <c r="A29" s="95">
        <v>3</v>
      </c>
      <c r="B29" s="110">
        <v>0.6</v>
      </c>
      <c r="C29" s="109">
        <v>0.7</v>
      </c>
      <c r="D29" s="109">
        <v>14.7</v>
      </c>
      <c r="E29" s="109">
        <v>12.3</v>
      </c>
      <c r="F29" s="109">
        <v>0.9</v>
      </c>
      <c r="G29" s="109">
        <v>0.2</v>
      </c>
      <c r="H29" s="95"/>
    </row>
    <row r="30" spans="1:8" ht="16.5" customHeight="1">
      <c r="A30" s="95">
        <v>4</v>
      </c>
      <c r="B30" s="110">
        <v>0.6</v>
      </c>
      <c r="C30" s="109">
        <v>0.6</v>
      </c>
      <c r="D30" s="109">
        <v>10.3</v>
      </c>
      <c r="E30" s="109">
        <v>8.9</v>
      </c>
      <c r="F30" s="109">
        <v>0.8</v>
      </c>
      <c r="G30" s="109">
        <v>0.2</v>
      </c>
      <c r="H30" s="95"/>
    </row>
    <row r="31" spans="1:8" ht="16.5" customHeight="1">
      <c r="A31" s="95">
        <v>5</v>
      </c>
      <c r="B31" s="110">
        <v>0.6</v>
      </c>
      <c r="C31" s="109">
        <v>0.6</v>
      </c>
      <c r="D31" s="109">
        <v>5.9</v>
      </c>
      <c r="E31" s="109">
        <v>5.9</v>
      </c>
      <c r="F31" s="109">
        <v>0.8</v>
      </c>
      <c r="G31" s="109">
        <v>0.2</v>
      </c>
      <c r="H31" s="95"/>
    </row>
    <row r="32" spans="1:8" ht="16.5" customHeight="1">
      <c r="A32" s="95">
        <v>6</v>
      </c>
      <c r="B32" s="110">
        <v>0.6</v>
      </c>
      <c r="C32" s="109">
        <v>0.6</v>
      </c>
      <c r="D32" s="109">
        <v>6.5</v>
      </c>
      <c r="E32" s="109">
        <v>6.7</v>
      </c>
      <c r="F32" s="109">
        <v>0.7</v>
      </c>
      <c r="G32" s="109">
        <v>0.2</v>
      </c>
      <c r="H32" s="95"/>
    </row>
    <row r="33" spans="1:8" ht="16.5" customHeight="1">
      <c r="A33" s="95">
        <v>7</v>
      </c>
      <c r="B33" s="110">
        <v>0.8</v>
      </c>
      <c r="C33" s="109">
        <v>0.7</v>
      </c>
      <c r="D33" s="109">
        <v>6.4</v>
      </c>
      <c r="E33" s="109">
        <v>6.8</v>
      </c>
      <c r="F33" s="109">
        <v>0.9</v>
      </c>
      <c r="G33" s="109">
        <v>0.2</v>
      </c>
      <c r="H33" s="95"/>
    </row>
    <row r="34" spans="1:8" ht="16.5" customHeight="1">
      <c r="A34" s="95">
        <v>8</v>
      </c>
      <c r="B34" s="110">
        <v>0.6</v>
      </c>
      <c r="C34" s="109">
        <v>0.6</v>
      </c>
      <c r="D34" s="109">
        <v>6.1</v>
      </c>
      <c r="E34" s="109">
        <v>6.5</v>
      </c>
      <c r="F34" s="109">
        <v>0.8</v>
      </c>
      <c r="G34" s="109">
        <v>0.2</v>
      </c>
      <c r="H34" s="95"/>
    </row>
    <row r="35" spans="1:8" ht="16.5" customHeight="1">
      <c r="A35" s="95">
        <v>9</v>
      </c>
      <c r="B35" s="110">
        <v>0.6</v>
      </c>
      <c r="C35" s="109">
        <v>0.6</v>
      </c>
      <c r="D35" s="109">
        <v>6</v>
      </c>
      <c r="E35" s="109">
        <v>7</v>
      </c>
      <c r="F35" s="109">
        <v>0.7</v>
      </c>
      <c r="G35" s="109">
        <v>0.2</v>
      </c>
      <c r="H35" s="95"/>
    </row>
    <row r="36" spans="1:8" ht="16.5" customHeight="1">
      <c r="A36" s="95">
        <v>10</v>
      </c>
      <c r="B36" s="110">
        <v>0.7</v>
      </c>
      <c r="C36" s="109">
        <v>0.5</v>
      </c>
      <c r="D36" s="109">
        <v>6.1</v>
      </c>
      <c r="E36" s="109">
        <v>7.3</v>
      </c>
      <c r="F36" s="109">
        <v>0.7</v>
      </c>
      <c r="G36" s="109">
        <v>0.2</v>
      </c>
      <c r="H36" s="95"/>
    </row>
    <row r="37" spans="1:8" ht="16.5" customHeight="1">
      <c r="A37" s="95">
        <v>11</v>
      </c>
      <c r="B37" s="110">
        <v>0.6</v>
      </c>
      <c r="C37" s="109">
        <v>0.7</v>
      </c>
      <c r="D37" s="109">
        <v>5.9</v>
      </c>
      <c r="E37" s="109">
        <v>6.3</v>
      </c>
      <c r="F37" s="109">
        <v>0.9</v>
      </c>
      <c r="G37" s="109">
        <v>0.2</v>
      </c>
      <c r="H37" s="95"/>
    </row>
    <row r="38" spans="1:7" ht="16.5" customHeight="1" thickBot="1">
      <c r="A38" s="214">
        <v>12</v>
      </c>
      <c r="B38" s="156">
        <v>0.6</v>
      </c>
      <c r="C38" s="157">
        <v>0.7</v>
      </c>
      <c r="D38" s="157">
        <v>5.9</v>
      </c>
      <c r="E38" s="157">
        <v>7</v>
      </c>
      <c r="F38" s="157">
        <v>0.8</v>
      </c>
      <c r="G38" s="157">
        <v>0.2</v>
      </c>
    </row>
    <row r="39" spans="1:7" ht="16.5" customHeight="1">
      <c r="A39" s="115" t="s">
        <v>458</v>
      </c>
      <c r="C39" s="115"/>
      <c r="D39" s="115"/>
      <c r="E39" s="115"/>
      <c r="F39" s="115"/>
      <c r="G39" s="115"/>
    </row>
    <row r="40" spans="1:7" ht="16.5" customHeight="1">
      <c r="A40" s="99" t="s">
        <v>459</v>
      </c>
      <c r="C40" s="99"/>
      <c r="D40" s="99"/>
      <c r="E40" s="99"/>
      <c r="F40" s="99"/>
      <c r="G40" s="99"/>
    </row>
    <row r="41" spans="1:7" ht="16.5" customHeight="1">
      <c r="A41" s="99" t="s">
        <v>460</v>
      </c>
      <c r="C41" s="99"/>
      <c r="D41" s="99"/>
      <c r="E41" s="99"/>
      <c r="F41" s="99"/>
      <c r="G41" s="99"/>
    </row>
    <row r="42" spans="1:7" ht="16.5" customHeight="1">
      <c r="A42" s="116" t="s">
        <v>461</v>
      </c>
      <c r="C42" s="116"/>
      <c r="D42" s="116"/>
      <c r="E42" s="116"/>
      <c r="F42" s="116"/>
      <c r="G42" s="116"/>
    </row>
  </sheetData>
  <sheetProtection/>
  <mergeCells count="5">
    <mergeCell ref="G4:G5"/>
    <mergeCell ref="A4:A5"/>
    <mergeCell ref="B4:C4"/>
    <mergeCell ref="D4:E4"/>
    <mergeCell ref="F4:F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7" sqref="G127"/>
    </sheetView>
  </sheetViews>
  <sheetFormatPr defaultColWidth="9.00390625" defaultRowHeight="16.5" customHeight="1"/>
  <cols>
    <col min="1" max="1" width="15.25390625" style="162" customWidth="1"/>
    <col min="2" max="6" width="13.25390625" style="162" customWidth="1"/>
    <col min="7" max="16384" width="9.00390625" style="162" customWidth="1"/>
  </cols>
  <sheetData>
    <row r="1" spans="1:6" ht="16.5" customHeight="1">
      <c r="A1" s="159" t="s">
        <v>759</v>
      </c>
      <c r="B1" s="158"/>
      <c r="C1" s="158"/>
      <c r="D1" s="158"/>
      <c r="E1" s="158"/>
      <c r="F1" s="158"/>
    </row>
    <row r="2" spans="1:6" ht="16.5" customHeight="1" thickBot="1">
      <c r="A2" s="182" t="str">
        <f>HYPERLINK("#目次!A15","目次に戻る")</f>
        <v>目次に戻る</v>
      </c>
      <c r="B2" s="118"/>
      <c r="C2" s="118"/>
      <c r="D2" s="118"/>
      <c r="E2" s="117"/>
      <c r="F2" s="163" t="s">
        <v>72</v>
      </c>
    </row>
    <row r="3" spans="1:6" ht="16.5" customHeight="1">
      <c r="A3" s="119" t="s">
        <v>462</v>
      </c>
      <c r="B3" s="164" t="s">
        <v>760</v>
      </c>
      <c r="C3" s="164" t="s">
        <v>761</v>
      </c>
      <c r="D3" s="164" t="s">
        <v>762</v>
      </c>
      <c r="E3" s="164" t="s">
        <v>712</v>
      </c>
      <c r="F3" s="160" t="s">
        <v>763</v>
      </c>
    </row>
    <row r="4" spans="1:6" ht="16.5" customHeight="1">
      <c r="A4" s="120" t="s">
        <v>463</v>
      </c>
      <c r="B4" s="311">
        <v>10658</v>
      </c>
      <c r="C4" s="311">
        <v>10793</v>
      </c>
      <c r="D4" s="312">
        <v>11040</v>
      </c>
      <c r="E4" s="311">
        <v>11656</v>
      </c>
      <c r="F4" s="311">
        <v>12185</v>
      </c>
    </row>
    <row r="5" spans="1:6" ht="16.5" customHeight="1">
      <c r="A5" s="120" t="s">
        <v>464</v>
      </c>
      <c r="B5" s="312">
        <v>5259</v>
      </c>
      <c r="C5" s="312">
        <v>5272</v>
      </c>
      <c r="D5" s="312">
        <v>5223</v>
      </c>
      <c r="E5" s="312">
        <v>5519</v>
      </c>
      <c r="F5" s="312">
        <v>5794</v>
      </c>
    </row>
    <row r="6" spans="1:6" ht="16.5" customHeight="1">
      <c r="A6" s="120" t="s">
        <v>465</v>
      </c>
      <c r="B6" s="312">
        <v>5399</v>
      </c>
      <c r="C6" s="312">
        <v>5521</v>
      </c>
      <c r="D6" s="312">
        <v>5817</v>
      </c>
      <c r="E6" s="312">
        <v>6137</v>
      </c>
      <c r="F6" s="312">
        <v>6391</v>
      </c>
    </row>
    <row r="7" spans="1:6" ht="16.5" customHeight="1">
      <c r="A7" s="120"/>
      <c r="B7" s="312"/>
      <c r="C7" s="312"/>
      <c r="D7" s="312"/>
      <c r="E7" s="312"/>
      <c r="F7" s="312"/>
    </row>
    <row r="8" spans="1:6" ht="16.5" customHeight="1">
      <c r="A8" s="121" t="s">
        <v>765</v>
      </c>
      <c r="B8" s="315">
        <v>0</v>
      </c>
      <c r="C8" s="315">
        <v>0</v>
      </c>
      <c r="D8" s="315">
        <v>0</v>
      </c>
      <c r="E8" s="315">
        <v>0</v>
      </c>
      <c r="F8" s="313">
        <v>1</v>
      </c>
    </row>
    <row r="9" spans="1:6" ht="16.5" customHeight="1">
      <c r="A9" s="121" t="s">
        <v>764</v>
      </c>
      <c r="B9" s="315">
        <v>0</v>
      </c>
      <c r="C9" s="315">
        <v>0</v>
      </c>
      <c r="D9" s="315">
        <v>0</v>
      </c>
      <c r="E9" s="315">
        <v>0</v>
      </c>
      <c r="F9" s="313">
        <v>2</v>
      </c>
    </row>
    <row r="10" spans="1:6" ht="16.5" customHeight="1">
      <c r="A10" s="121" t="s">
        <v>466</v>
      </c>
      <c r="B10" s="314">
        <v>0</v>
      </c>
      <c r="C10" s="315">
        <v>4</v>
      </c>
      <c r="D10" s="315">
        <v>0</v>
      </c>
      <c r="E10" s="315">
        <v>0</v>
      </c>
      <c r="F10" s="315">
        <v>1</v>
      </c>
    </row>
    <row r="11" spans="1:6" ht="16.5" customHeight="1">
      <c r="A11" s="121" t="s">
        <v>715</v>
      </c>
      <c r="B11" s="314">
        <v>0</v>
      </c>
      <c r="C11" s="315">
        <v>0</v>
      </c>
      <c r="D11" s="315">
        <v>0</v>
      </c>
      <c r="E11" s="315">
        <v>1</v>
      </c>
      <c r="F11" s="315">
        <v>1</v>
      </c>
    </row>
    <row r="12" spans="1:6" ht="16.5" customHeight="1">
      <c r="A12" s="121" t="s">
        <v>716</v>
      </c>
      <c r="B12" s="314">
        <v>10</v>
      </c>
      <c r="C12" s="315">
        <v>8</v>
      </c>
      <c r="D12" s="315">
        <v>10</v>
      </c>
      <c r="E12" s="315">
        <v>10</v>
      </c>
      <c r="F12" s="315">
        <v>9</v>
      </c>
    </row>
    <row r="13" spans="1:6" ht="16.5" customHeight="1">
      <c r="A13" s="121" t="s">
        <v>467</v>
      </c>
      <c r="B13" s="314">
        <v>150</v>
      </c>
      <c r="C13" s="315">
        <v>145</v>
      </c>
      <c r="D13" s="315">
        <v>137</v>
      </c>
      <c r="E13" s="315">
        <v>124</v>
      </c>
      <c r="F13" s="315">
        <v>117</v>
      </c>
    </row>
    <row r="14" spans="1:6" ht="16.5" customHeight="1">
      <c r="A14" s="121" t="s">
        <v>468</v>
      </c>
      <c r="B14" s="314">
        <v>7</v>
      </c>
      <c r="C14" s="315">
        <v>4</v>
      </c>
      <c r="D14" s="315">
        <v>2</v>
      </c>
      <c r="E14" s="315">
        <v>4</v>
      </c>
      <c r="F14" s="315">
        <v>3</v>
      </c>
    </row>
    <row r="15" spans="1:6" ht="16.5" customHeight="1">
      <c r="A15" s="121" t="s">
        <v>469</v>
      </c>
      <c r="B15" s="314">
        <v>2</v>
      </c>
      <c r="C15" s="315">
        <v>2</v>
      </c>
      <c r="D15" s="315">
        <v>2</v>
      </c>
      <c r="E15" s="315">
        <v>2</v>
      </c>
      <c r="F15" s="315">
        <v>2</v>
      </c>
    </row>
    <row r="16" spans="1:6" ht="16.5" customHeight="1">
      <c r="A16" s="121" t="s">
        <v>470</v>
      </c>
      <c r="B16" s="314">
        <v>55</v>
      </c>
      <c r="C16" s="315">
        <v>56</v>
      </c>
      <c r="D16" s="315">
        <v>67</v>
      </c>
      <c r="E16" s="315">
        <v>79</v>
      </c>
      <c r="F16" s="315">
        <v>74</v>
      </c>
    </row>
    <row r="17" spans="1:6" ht="16.5" customHeight="1">
      <c r="A17" s="121" t="s">
        <v>471</v>
      </c>
      <c r="B17" s="314">
        <v>1</v>
      </c>
      <c r="C17" s="315">
        <v>1</v>
      </c>
      <c r="D17" s="315">
        <v>1</v>
      </c>
      <c r="E17" s="315">
        <v>1</v>
      </c>
      <c r="F17" s="315">
        <v>1</v>
      </c>
    </row>
    <row r="18" spans="1:6" ht="16.5" customHeight="1">
      <c r="A18" s="121" t="s">
        <v>472</v>
      </c>
      <c r="B18" s="314">
        <v>2</v>
      </c>
      <c r="C18" s="315">
        <v>2</v>
      </c>
      <c r="D18" s="315">
        <v>1</v>
      </c>
      <c r="E18" s="315">
        <v>1</v>
      </c>
      <c r="F18" s="315">
        <v>1</v>
      </c>
    </row>
    <row r="19" spans="1:6" ht="16.5" customHeight="1">
      <c r="A19" s="121" t="s">
        <v>473</v>
      </c>
      <c r="B19" s="314">
        <v>11</v>
      </c>
      <c r="C19" s="315">
        <v>7</v>
      </c>
      <c r="D19" s="315">
        <v>16</v>
      </c>
      <c r="E19" s="315">
        <v>14</v>
      </c>
      <c r="F19" s="315">
        <v>12</v>
      </c>
    </row>
    <row r="20" spans="1:6" ht="16.5" customHeight="1">
      <c r="A20" s="121" t="s">
        <v>474</v>
      </c>
      <c r="B20" s="314">
        <v>1</v>
      </c>
      <c r="C20" s="315">
        <v>1</v>
      </c>
      <c r="D20" s="315">
        <v>1</v>
      </c>
      <c r="E20" s="315">
        <v>1</v>
      </c>
      <c r="F20" s="315">
        <v>1</v>
      </c>
    </row>
    <row r="21" spans="1:6" ht="16.5" customHeight="1">
      <c r="A21" s="121" t="s">
        <v>320</v>
      </c>
      <c r="B21" s="314">
        <v>3</v>
      </c>
      <c r="C21" s="315">
        <v>3</v>
      </c>
      <c r="D21" s="315">
        <v>3</v>
      </c>
      <c r="E21" s="315">
        <v>4</v>
      </c>
      <c r="F21" s="315">
        <v>4</v>
      </c>
    </row>
    <row r="22" spans="1:6" ht="16.5" customHeight="1">
      <c r="A22" s="121" t="s">
        <v>475</v>
      </c>
      <c r="B22" s="314">
        <v>63</v>
      </c>
      <c r="C22" s="315">
        <v>71</v>
      </c>
      <c r="D22" s="315">
        <v>74</v>
      </c>
      <c r="E22" s="315">
        <v>73</v>
      </c>
      <c r="F22" s="315">
        <v>73</v>
      </c>
    </row>
    <row r="23" spans="1:6" ht="16.5" customHeight="1">
      <c r="A23" s="121" t="s">
        <v>476</v>
      </c>
      <c r="B23" s="314">
        <v>1</v>
      </c>
      <c r="C23" s="315">
        <v>1</v>
      </c>
      <c r="D23" s="315">
        <v>3</v>
      </c>
      <c r="E23" s="315">
        <v>3</v>
      </c>
      <c r="F23" s="315">
        <v>4</v>
      </c>
    </row>
    <row r="24" spans="1:6" ht="16.5" customHeight="1">
      <c r="A24" s="121" t="s">
        <v>321</v>
      </c>
      <c r="B24" s="314">
        <v>1</v>
      </c>
      <c r="C24" s="315">
        <v>1</v>
      </c>
      <c r="D24" s="315">
        <v>1</v>
      </c>
      <c r="E24" s="315">
        <v>0</v>
      </c>
      <c r="F24" s="315">
        <v>0</v>
      </c>
    </row>
    <row r="25" spans="1:6" ht="16.5" customHeight="1">
      <c r="A25" s="121" t="s">
        <v>322</v>
      </c>
      <c r="B25" s="314">
        <v>1</v>
      </c>
      <c r="C25" s="315">
        <v>5</v>
      </c>
      <c r="D25" s="315">
        <v>2</v>
      </c>
      <c r="E25" s="315">
        <v>2</v>
      </c>
      <c r="F25" s="315">
        <v>4</v>
      </c>
    </row>
    <row r="26" spans="1:6" ht="16.5" customHeight="1">
      <c r="A26" s="121" t="s">
        <v>477</v>
      </c>
      <c r="B26" s="314">
        <v>0</v>
      </c>
      <c r="C26" s="315">
        <v>0</v>
      </c>
      <c r="D26" s="315">
        <v>0</v>
      </c>
      <c r="E26" s="315">
        <v>0</v>
      </c>
      <c r="F26" s="315">
        <v>1</v>
      </c>
    </row>
    <row r="27" spans="1:6" ht="16.5" customHeight="1">
      <c r="A27" s="121" t="s">
        <v>478</v>
      </c>
      <c r="B27" s="314">
        <v>134</v>
      </c>
      <c r="C27" s="315">
        <v>121</v>
      </c>
      <c r="D27" s="315">
        <v>126</v>
      </c>
      <c r="E27" s="315">
        <v>117</v>
      </c>
      <c r="F27" s="315">
        <v>114</v>
      </c>
    </row>
    <row r="28" spans="1:6" ht="16.5" customHeight="1">
      <c r="A28" s="121" t="s">
        <v>479</v>
      </c>
      <c r="B28" s="314">
        <v>5</v>
      </c>
      <c r="C28" s="315">
        <v>6</v>
      </c>
      <c r="D28" s="315">
        <v>8</v>
      </c>
      <c r="E28" s="315">
        <v>7</v>
      </c>
      <c r="F28" s="315">
        <v>7</v>
      </c>
    </row>
    <row r="29" spans="1:6" ht="16.5" customHeight="1">
      <c r="A29" s="121" t="s">
        <v>480</v>
      </c>
      <c r="B29" s="314">
        <v>4048</v>
      </c>
      <c r="C29" s="315">
        <v>3936</v>
      </c>
      <c r="D29" s="315">
        <v>3862</v>
      </c>
      <c r="E29" s="315">
        <v>4075</v>
      </c>
      <c r="F29" s="315">
        <v>4325</v>
      </c>
    </row>
    <row r="30" spans="1:6" ht="16.5" customHeight="1">
      <c r="A30" s="121" t="s">
        <v>481</v>
      </c>
      <c r="B30" s="314">
        <v>70</v>
      </c>
      <c r="C30" s="315">
        <v>62</v>
      </c>
      <c r="D30" s="315">
        <v>30</v>
      </c>
      <c r="E30" s="315">
        <v>23</v>
      </c>
      <c r="F30" s="315">
        <v>22</v>
      </c>
    </row>
    <row r="31" spans="1:6" ht="16.5" customHeight="1">
      <c r="A31" s="121" t="s">
        <v>482</v>
      </c>
      <c r="B31" s="314">
        <v>0</v>
      </c>
      <c r="C31" s="315">
        <v>1</v>
      </c>
      <c r="D31" s="315">
        <v>2</v>
      </c>
      <c r="E31" s="315">
        <v>3</v>
      </c>
      <c r="F31" s="315">
        <v>0</v>
      </c>
    </row>
    <row r="32" spans="1:6" ht="16.5" customHeight="1">
      <c r="A32" s="121" t="s">
        <v>323</v>
      </c>
      <c r="B32" s="314">
        <v>2</v>
      </c>
      <c r="C32" s="315">
        <v>2</v>
      </c>
      <c r="D32" s="315">
        <v>1</v>
      </c>
      <c r="E32" s="315">
        <v>2</v>
      </c>
      <c r="F32" s="315">
        <v>1</v>
      </c>
    </row>
    <row r="33" spans="1:6" ht="16.5" customHeight="1">
      <c r="A33" s="121" t="s">
        <v>483</v>
      </c>
      <c r="B33" s="314">
        <v>1</v>
      </c>
      <c r="C33" s="315">
        <v>1</v>
      </c>
      <c r="D33" s="315">
        <v>0</v>
      </c>
      <c r="E33" s="315">
        <v>1</v>
      </c>
      <c r="F33" s="315">
        <v>0</v>
      </c>
    </row>
    <row r="34" spans="1:6" ht="16.5" customHeight="1">
      <c r="A34" s="121" t="s">
        <v>484</v>
      </c>
      <c r="B34" s="314">
        <v>0</v>
      </c>
      <c r="C34" s="315">
        <v>1</v>
      </c>
      <c r="D34" s="315">
        <v>1</v>
      </c>
      <c r="E34" s="315">
        <v>0</v>
      </c>
      <c r="F34" s="315">
        <v>0</v>
      </c>
    </row>
    <row r="35" spans="1:6" ht="16.5" customHeight="1">
      <c r="A35" s="121" t="s">
        <v>324</v>
      </c>
      <c r="B35" s="314">
        <v>2</v>
      </c>
      <c r="C35" s="315">
        <v>1</v>
      </c>
      <c r="D35" s="315">
        <v>1</v>
      </c>
      <c r="E35" s="315">
        <v>1</v>
      </c>
      <c r="F35" s="315">
        <v>1</v>
      </c>
    </row>
    <row r="36" spans="1:6" ht="16.5" customHeight="1">
      <c r="A36" s="121" t="s">
        <v>485</v>
      </c>
      <c r="B36" s="314">
        <v>9</v>
      </c>
      <c r="C36" s="315">
        <v>8</v>
      </c>
      <c r="D36" s="315">
        <v>9</v>
      </c>
      <c r="E36" s="315">
        <v>10</v>
      </c>
      <c r="F36" s="315">
        <v>10</v>
      </c>
    </row>
    <row r="37" spans="1:6" ht="16.5" customHeight="1">
      <c r="A37" s="121" t="s">
        <v>486</v>
      </c>
      <c r="B37" s="314">
        <v>1</v>
      </c>
      <c r="C37" s="315">
        <v>1</v>
      </c>
      <c r="D37" s="315">
        <v>1</v>
      </c>
      <c r="E37" s="315">
        <v>1</v>
      </c>
      <c r="F37" s="315">
        <v>1</v>
      </c>
    </row>
    <row r="38" spans="1:6" ht="16.5" customHeight="1">
      <c r="A38" s="121" t="s">
        <v>487</v>
      </c>
      <c r="B38" s="314">
        <v>5</v>
      </c>
      <c r="C38" s="315">
        <v>5</v>
      </c>
      <c r="D38" s="315">
        <v>6</v>
      </c>
      <c r="E38" s="315">
        <v>5</v>
      </c>
      <c r="F38" s="315">
        <v>4</v>
      </c>
    </row>
    <row r="39" spans="1:6" ht="16.5" customHeight="1">
      <c r="A39" s="121" t="s">
        <v>488</v>
      </c>
      <c r="B39" s="314">
        <v>2</v>
      </c>
      <c r="C39" s="315">
        <v>0</v>
      </c>
      <c r="D39" s="315">
        <v>0</v>
      </c>
      <c r="E39" s="315">
        <v>0</v>
      </c>
      <c r="F39" s="315">
        <v>0</v>
      </c>
    </row>
    <row r="40" spans="1:6" ht="16.5" customHeight="1">
      <c r="A40" s="121" t="s">
        <v>489</v>
      </c>
      <c r="B40" s="314">
        <v>4</v>
      </c>
      <c r="C40" s="315">
        <v>2</v>
      </c>
      <c r="D40" s="315">
        <v>2</v>
      </c>
      <c r="E40" s="315">
        <v>2</v>
      </c>
      <c r="F40" s="315">
        <v>4</v>
      </c>
    </row>
    <row r="41" spans="1:6" ht="16.5" customHeight="1">
      <c r="A41" s="121" t="s">
        <v>490</v>
      </c>
      <c r="B41" s="314">
        <v>3</v>
      </c>
      <c r="C41" s="315">
        <v>3</v>
      </c>
      <c r="D41" s="315">
        <v>1</v>
      </c>
      <c r="E41" s="315">
        <v>1</v>
      </c>
      <c r="F41" s="315">
        <v>1</v>
      </c>
    </row>
    <row r="42" spans="1:6" ht="16.5" customHeight="1">
      <c r="A42" s="121" t="s">
        <v>491</v>
      </c>
      <c r="B42" s="314">
        <v>0</v>
      </c>
      <c r="C42" s="315">
        <v>0</v>
      </c>
      <c r="D42" s="315">
        <v>1</v>
      </c>
      <c r="E42" s="315">
        <v>0</v>
      </c>
      <c r="F42" s="315">
        <v>0</v>
      </c>
    </row>
    <row r="43" spans="1:6" ht="16.5" customHeight="1">
      <c r="A43" s="121" t="s">
        <v>327</v>
      </c>
      <c r="B43" s="314">
        <v>2</v>
      </c>
      <c r="C43" s="315">
        <v>3</v>
      </c>
      <c r="D43" s="315">
        <v>4</v>
      </c>
      <c r="E43" s="315">
        <v>5</v>
      </c>
      <c r="F43" s="315">
        <v>3</v>
      </c>
    </row>
    <row r="44" spans="1:6" ht="16.5" customHeight="1">
      <c r="A44" s="121" t="s">
        <v>492</v>
      </c>
      <c r="B44" s="314">
        <v>11</v>
      </c>
      <c r="C44" s="315">
        <v>11</v>
      </c>
      <c r="D44" s="315">
        <v>5</v>
      </c>
      <c r="E44" s="315">
        <v>8</v>
      </c>
      <c r="F44" s="315">
        <v>7</v>
      </c>
    </row>
    <row r="45" spans="1:6" ht="16.5" customHeight="1">
      <c r="A45" s="121" t="s">
        <v>493</v>
      </c>
      <c r="B45" s="314">
        <v>110</v>
      </c>
      <c r="C45" s="315">
        <v>113</v>
      </c>
      <c r="D45" s="315">
        <v>136</v>
      </c>
      <c r="E45" s="315">
        <v>172</v>
      </c>
      <c r="F45" s="315">
        <v>165</v>
      </c>
    </row>
    <row r="46" spans="1:6" ht="16.5" customHeight="1">
      <c r="A46" s="121" t="s">
        <v>494</v>
      </c>
      <c r="B46" s="314">
        <v>3</v>
      </c>
      <c r="C46" s="315">
        <v>3</v>
      </c>
      <c r="D46" s="315">
        <v>1</v>
      </c>
      <c r="E46" s="315">
        <v>1</v>
      </c>
      <c r="F46" s="315">
        <v>1</v>
      </c>
    </row>
    <row r="47" spans="1:6" ht="16.5" customHeight="1">
      <c r="A47" s="121" t="s">
        <v>495</v>
      </c>
      <c r="B47" s="314">
        <v>44</v>
      </c>
      <c r="C47" s="315">
        <v>54</v>
      </c>
      <c r="D47" s="315">
        <v>58</v>
      </c>
      <c r="E47" s="315">
        <v>54</v>
      </c>
      <c r="F47" s="315">
        <v>66</v>
      </c>
    </row>
    <row r="48" spans="1:6" ht="16.5" customHeight="1">
      <c r="A48" s="121" t="s">
        <v>496</v>
      </c>
      <c r="B48" s="314">
        <v>31</v>
      </c>
      <c r="C48" s="315">
        <v>30</v>
      </c>
      <c r="D48" s="315">
        <v>25</v>
      </c>
      <c r="E48" s="315">
        <v>25</v>
      </c>
      <c r="F48" s="315">
        <v>31</v>
      </c>
    </row>
    <row r="49" spans="1:6" ht="16.5" customHeight="1">
      <c r="A49" s="121" t="s">
        <v>497</v>
      </c>
      <c r="B49" s="314">
        <v>3</v>
      </c>
      <c r="C49" s="315">
        <v>2</v>
      </c>
      <c r="D49" s="315">
        <v>2</v>
      </c>
      <c r="E49" s="315">
        <v>1</v>
      </c>
      <c r="F49" s="315">
        <v>1</v>
      </c>
    </row>
    <row r="50" spans="1:6" ht="16.5" customHeight="1">
      <c r="A50" s="121" t="s">
        <v>498</v>
      </c>
      <c r="B50" s="314">
        <v>30</v>
      </c>
      <c r="C50" s="315">
        <v>23</v>
      </c>
      <c r="D50" s="315">
        <v>17</v>
      </c>
      <c r="E50" s="315">
        <v>15</v>
      </c>
      <c r="F50" s="315">
        <v>13</v>
      </c>
    </row>
    <row r="51" spans="1:6" ht="16.5" customHeight="1">
      <c r="A51" s="121" t="s">
        <v>330</v>
      </c>
      <c r="B51" s="314">
        <v>1</v>
      </c>
      <c r="C51" s="315">
        <v>1</v>
      </c>
      <c r="D51" s="315">
        <v>1</v>
      </c>
      <c r="E51" s="315">
        <v>1</v>
      </c>
      <c r="F51" s="315">
        <v>1</v>
      </c>
    </row>
    <row r="52" spans="1:6" ht="16.5" customHeight="1">
      <c r="A52" s="121" t="s">
        <v>766</v>
      </c>
      <c r="B52" s="314">
        <v>0</v>
      </c>
      <c r="C52" s="316">
        <v>0</v>
      </c>
      <c r="D52" s="316">
        <v>0</v>
      </c>
      <c r="E52" s="315">
        <v>0</v>
      </c>
      <c r="F52" s="315">
        <v>1</v>
      </c>
    </row>
    <row r="53" spans="1:6" ht="16.5" customHeight="1">
      <c r="A53" s="121" t="s">
        <v>499</v>
      </c>
      <c r="B53" s="314">
        <v>4</v>
      </c>
      <c r="C53" s="315">
        <v>6</v>
      </c>
      <c r="D53" s="315">
        <v>6</v>
      </c>
      <c r="E53" s="315">
        <v>6</v>
      </c>
      <c r="F53" s="315">
        <v>9</v>
      </c>
    </row>
    <row r="54" spans="1:6" ht="16.5" customHeight="1">
      <c r="A54" s="121" t="s">
        <v>500</v>
      </c>
      <c r="B54" s="314">
        <v>364</v>
      </c>
      <c r="C54" s="315">
        <v>331</v>
      </c>
      <c r="D54" s="315">
        <v>286</v>
      </c>
      <c r="E54" s="315">
        <v>218</v>
      </c>
      <c r="F54" s="315">
        <v>213</v>
      </c>
    </row>
    <row r="55" spans="1:6" ht="16.5" customHeight="1">
      <c r="A55" s="121" t="s">
        <v>501</v>
      </c>
      <c r="B55" s="314">
        <v>67</v>
      </c>
      <c r="C55" s="315">
        <v>72</v>
      </c>
      <c r="D55" s="315">
        <v>69</v>
      </c>
      <c r="E55" s="315">
        <v>62</v>
      </c>
      <c r="F55" s="315">
        <v>58</v>
      </c>
    </row>
    <row r="56" spans="1:6" ht="16.5" customHeight="1">
      <c r="A56" s="121" t="s">
        <v>502</v>
      </c>
      <c r="B56" s="314">
        <v>33</v>
      </c>
      <c r="C56" s="315">
        <v>32</v>
      </c>
      <c r="D56" s="315">
        <v>32</v>
      </c>
      <c r="E56" s="315">
        <v>29</v>
      </c>
      <c r="F56" s="315">
        <v>27</v>
      </c>
    </row>
    <row r="57" spans="1:6" ht="16.5" customHeight="1">
      <c r="A57" s="121" t="s">
        <v>503</v>
      </c>
      <c r="B57" s="314">
        <v>4</v>
      </c>
      <c r="C57" s="315">
        <v>3</v>
      </c>
      <c r="D57" s="315">
        <v>1</v>
      </c>
      <c r="E57" s="315">
        <v>1</v>
      </c>
      <c r="F57" s="315">
        <v>1</v>
      </c>
    </row>
    <row r="58" spans="1:6" ht="16.5" customHeight="1">
      <c r="A58" s="121" t="s">
        <v>504</v>
      </c>
      <c r="B58" s="314">
        <v>8</v>
      </c>
      <c r="C58" s="315">
        <v>9</v>
      </c>
      <c r="D58" s="315">
        <v>12</v>
      </c>
      <c r="E58" s="315">
        <v>13</v>
      </c>
      <c r="F58" s="315">
        <v>13</v>
      </c>
    </row>
    <row r="59" spans="1:6" ht="16.5" customHeight="1">
      <c r="A59" s="121" t="s">
        <v>505</v>
      </c>
      <c r="B59" s="314">
        <v>58</v>
      </c>
      <c r="C59" s="315">
        <v>49</v>
      </c>
      <c r="D59" s="315">
        <v>32</v>
      </c>
      <c r="E59" s="315">
        <v>25</v>
      </c>
      <c r="F59" s="315">
        <v>23</v>
      </c>
    </row>
    <row r="60" spans="1:6" ht="16.5" customHeight="1">
      <c r="A60" s="121" t="s">
        <v>506</v>
      </c>
      <c r="B60" s="314">
        <v>23</v>
      </c>
      <c r="C60" s="315">
        <v>30</v>
      </c>
      <c r="D60" s="315">
        <v>40</v>
      </c>
      <c r="E60" s="315">
        <v>46</v>
      </c>
      <c r="F60" s="315">
        <v>45</v>
      </c>
    </row>
    <row r="61" spans="1:6" ht="16.5" customHeight="1">
      <c r="A61" s="121" t="s">
        <v>507</v>
      </c>
      <c r="B61" s="314">
        <v>2</v>
      </c>
      <c r="C61" s="315">
        <v>2</v>
      </c>
      <c r="D61" s="315">
        <v>1</v>
      </c>
      <c r="E61" s="315">
        <v>1</v>
      </c>
      <c r="F61" s="315">
        <v>1</v>
      </c>
    </row>
    <row r="62" spans="1:6" ht="16.5" customHeight="1">
      <c r="A62" s="121" t="s">
        <v>508</v>
      </c>
      <c r="B62" s="314">
        <v>2</v>
      </c>
      <c r="C62" s="315">
        <v>2</v>
      </c>
      <c r="D62" s="315">
        <v>0</v>
      </c>
      <c r="E62" s="315">
        <v>0</v>
      </c>
      <c r="F62" s="315">
        <v>0</v>
      </c>
    </row>
    <row r="63" spans="1:6" ht="16.5" customHeight="1">
      <c r="A63" s="121" t="s">
        <v>509</v>
      </c>
      <c r="B63" s="314">
        <v>1</v>
      </c>
      <c r="C63" s="315">
        <v>0</v>
      </c>
      <c r="D63" s="315">
        <v>0</v>
      </c>
      <c r="E63" s="315">
        <v>0</v>
      </c>
      <c r="F63" s="315">
        <v>0</v>
      </c>
    </row>
    <row r="64" spans="1:6" ht="16.5" customHeight="1">
      <c r="A64" s="121" t="s">
        <v>510</v>
      </c>
      <c r="B64" s="314">
        <v>3</v>
      </c>
      <c r="C64" s="315">
        <v>4</v>
      </c>
      <c r="D64" s="315">
        <v>5</v>
      </c>
      <c r="E64" s="315">
        <v>6</v>
      </c>
      <c r="F64" s="315">
        <v>7</v>
      </c>
    </row>
    <row r="65" spans="1:6" ht="16.5" customHeight="1">
      <c r="A65" s="121" t="s">
        <v>511</v>
      </c>
      <c r="B65" s="314">
        <v>3065</v>
      </c>
      <c r="C65" s="316">
        <v>3411</v>
      </c>
      <c r="D65" s="316">
        <v>3785</v>
      </c>
      <c r="E65" s="316">
        <v>4049</v>
      </c>
      <c r="F65" s="316">
        <v>4168</v>
      </c>
    </row>
    <row r="66" spans="1:6" ht="16.5" customHeight="1">
      <c r="A66" s="121" t="s">
        <v>512</v>
      </c>
      <c r="B66" s="314">
        <v>1</v>
      </c>
      <c r="C66" s="316">
        <v>1</v>
      </c>
      <c r="D66" s="316">
        <v>1</v>
      </c>
      <c r="E66" s="316">
        <v>2</v>
      </c>
      <c r="F66" s="316">
        <v>3</v>
      </c>
    </row>
    <row r="67" spans="1:6" ht="16.5" customHeight="1">
      <c r="A67" s="161" t="s">
        <v>317</v>
      </c>
      <c r="B67" s="314">
        <v>0</v>
      </c>
      <c r="C67" s="316">
        <v>1</v>
      </c>
      <c r="D67" s="316">
        <v>1</v>
      </c>
      <c r="E67" s="316">
        <v>1</v>
      </c>
      <c r="F67" s="316">
        <v>2</v>
      </c>
    </row>
    <row r="68" spans="1:6" ht="16.5" customHeight="1">
      <c r="A68" s="161" t="s">
        <v>513</v>
      </c>
      <c r="B68" s="314">
        <v>1</v>
      </c>
      <c r="C68" s="316">
        <v>1</v>
      </c>
      <c r="D68" s="316">
        <v>0</v>
      </c>
      <c r="E68" s="316">
        <v>0</v>
      </c>
      <c r="F68" s="316">
        <v>0</v>
      </c>
    </row>
    <row r="69" spans="1:6" ht="16.5" customHeight="1">
      <c r="A69" s="161" t="s">
        <v>514</v>
      </c>
      <c r="B69" s="314">
        <v>2</v>
      </c>
      <c r="C69" s="315">
        <v>2</v>
      </c>
      <c r="D69" s="315">
        <v>2</v>
      </c>
      <c r="E69" s="315">
        <v>2</v>
      </c>
      <c r="F69" s="315">
        <v>2</v>
      </c>
    </row>
    <row r="70" spans="1:6" ht="16.5" customHeight="1">
      <c r="A70" s="161" t="s">
        <v>767</v>
      </c>
      <c r="B70" s="316">
        <v>0</v>
      </c>
      <c r="C70" s="316">
        <v>0</v>
      </c>
      <c r="D70" s="316">
        <v>0</v>
      </c>
      <c r="E70" s="316">
        <v>0</v>
      </c>
      <c r="F70" s="315">
        <v>1</v>
      </c>
    </row>
    <row r="71" spans="1:6" ht="16.5" customHeight="1">
      <c r="A71" s="161" t="s">
        <v>515</v>
      </c>
      <c r="B71" s="314">
        <v>1</v>
      </c>
      <c r="C71" s="315">
        <v>2</v>
      </c>
      <c r="D71" s="315">
        <v>2</v>
      </c>
      <c r="E71" s="315">
        <v>1</v>
      </c>
      <c r="F71" s="315">
        <v>1</v>
      </c>
    </row>
    <row r="72" spans="1:6" ht="16.5" customHeight="1">
      <c r="A72" s="161" t="s">
        <v>516</v>
      </c>
      <c r="B72" s="314">
        <v>0</v>
      </c>
      <c r="C72" s="315">
        <v>0</v>
      </c>
      <c r="D72" s="315">
        <v>1</v>
      </c>
      <c r="E72" s="315">
        <v>0</v>
      </c>
      <c r="F72" s="315">
        <v>0</v>
      </c>
    </row>
    <row r="73" spans="1:6" ht="16.5" customHeight="1">
      <c r="A73" s="161" t="s">
        <v>517</v>
      </c>
      <c r="B73" s="314">
        <v>1</v>
      </c>
      <c r="C73" s="315">
        <v>1</v>
      </c>
      <c r="D73" s="315">
        <v>1</v>
      </c>
      <c r="E73" s="315">
        <v>2</v>
      </c>
      <c r="F73" s="315">
        <v>1</v>
      </c>
    </row>
    <row r="74" spans="1:6" ht="16.5" customHeight="1">
      <c r="A74" s="161" t="s">
        <v>518</v>
      </c>
      <c r="B74" s="314" t="s">
        <v>519</v>
      </c>
      <c r="C74" s="315">
        <v>2</v>
      </c>
      <c r="D74" s="315">
        <v>1</v>
      </c>
      <c r="E74" s="315">
        <v>1</v>
      </c>
      <c r="F74" s="315">
        <v>1</v>
      </c>
    </row>
    <row r="75" spans="1:6" ht="16.5" customHeight="1">
      <c r="A75" s="161" t="s">
        <v>768</v>
      </c>
      <c r="B75" s="314" t="s">
        <v>519</v>
      </c>
      <c r="C75" s="315">
        <v>0</v>
      </c>
      <c r="D75" s="315">
        <v>0</v>
      </c>
      <c r="E75" s="315">
        <v>0</v>
      </c>
      <c r="F75" s="315">
        <v>2</v>
      </c>
    </row>
    <row r="76" spans="1:6" ht="16.5" customHeight="1">
      <c r="A76" s="161" t="s">
        <v>318</v>
      </c>
      <c r="B76" s="314">
        <v>85</v>
      </c>
      <c r="C76" s="315">
        <v>68</v>
      </c>
      <c r="D76" s="315">
        <v>68</v>
      </c>
      <c r="E76" s="315">
        <v>60</v>
      </c>
      <c r="F76" s="315">
        <v>64</v>
      </c>
    </row>
    <row r="77" spans="1:6" ht="16.5" customHeight="1">
      <c r="A77" s="161" t="s">
        <v>520</v>
      </c>
      <c r="B77" s="314">
        <v>1</v>
      </c>
      <c r="C77" s="315">
        <v>1</v>
      </c>
      <c r="D77" s="315">
        <v>0</v>
      </c>
      <c r="E77" s="315">
        <v>0</v>
      </c>
      <c r="F77" s="315">
        <v>1</v>
      </c>
    </row>
    <row r="78" spans="1:6" ht="16.5" customHeight="1">
      <c r="A78" s="161" t="s">
        <v>521</v>
      </c>
      <c r="B78" s="314">
        <v>0</v>
      </c>
      <c r="C78" s="315">
        <v>0</v>
      </c>
      <c r="D78" s="315">
        <v>1</v>
      </c>
      <c r="E78" s="315">
        <v>1</v>
      </c>
      <c r="F78" s="315">
        <v>1</v>
      </c>
    </row>
    <row r="79" spans="1:6" ht="16.5" customHeight="1">
      <c r="A79" s="161" t="s">
        <v>522</v>
      </c>
      <c r="B79" s="314">
        <v>8</v>
      </c>
      <c r="C79" s="315">
        <v>10</v>
      </c>
      <c r="D79" s="315">
        <v>8</v>
      </c>
      <c r="E79" s="315">
        <v>12</v>
      </c>
      <c r="F79" s="315">
        <v>11</v>
      </c>
    </row>
    <row r="80" spans="1:6" ht="16.5" customHeight="1">
      <c r="A80" s="161" t="s">
        <v>319</v>
      </c>
      <c r="B80" s="314">
        <v>2</v>
      </c>
      <c r="C80" s="315">
        <v>0</v>
      </c>
      <c r="D80" s="315">
        <v>0</v>
      </c>
      <c r="E80" s="315">
        <v>1</v>
      </c>
      <c r="F80" s="315">
        <v>0</v>
      </c>
    </row>
    <row r="81" spans="1:6" ht="16.5" customHeight="1">
      <c r="A81" s="161" t="s">
        <v>523</v>
      </c>
      <c r="B81" s="314">
        <v>10</v>
      </c>
      <c r="C81" s="315">
        <v>12</v>
      </c>
      <c r="D81" s="315">
        <v>11</v>
      </c>
      <c r="E81" s="315">
        <v>13</v>
      </c>
      <c r="F81" s="315">
        <v>17</v>
      </c>
    </row>
    <row r="82" spans="1:6" ht="16.5" customHeight="1">
      <c r="A82" s="161" t="s">
        <v>524</v>
      </c>
      <c r="B82" s="314">
        <v>4</v>
      </c>
      <c r="C82" s="315">
        <v>3</v>
      </c>
      <c r="D82" s="315">
        <v>3</v>
      </c>
      <c r="E82" s="315">
        <v>4</v>
      </c>
      <c r="F82" s="315">
        <v>4</v>
      </c>
    </row>
    <row r="83" spans="1:6" ht="16.5" customHeight="1">
      <c r="A83" s="161" t="s">
        <v>525</v>
      </c>
      <c r="B83" s="314">
        <v>0</v>
      </c>
      <c r="C83" s="315">
        <v>0</v>
      </c>
      <c r="D83" s="315">
        <v>1</v>
      </c>
      <c r="E83" s="315">
        <v>1</v>
      </c>
      <c r="F83" s="315">
        <v>1</v>
      </c>
    </row>
    <row r="84" spans="1:6" ht="16.5" customHeight="1">
      <c r="A84" s="161" t="s">
        <v>526</v>
      </c>
      <c r="B84" s="314">
        <v>118</v>
      </c>
      <c r="C84" s="315">
        <v>117</v>
      </c>
      <c r="D84" s="315">
        <v>162</v>
      </c>
      <c r="E84" s="315">
        <v>274</v>
      </c>
      <c r="F84" s="315">
        <v>389</v>
      </c>
    </row>
    <row r="85" spans="1:6" ht="16.5" customHeight="1">
      <c r="A85" s="161" t="s">
        <v>527</v>
      </c>
      <c r="B85" s="314">
        <v>17</v>
      </c>
      <c r="C85" s="315">
        <v>15</v>
      </c>
      <c r="D85" s="315">
        <v>14</v>
      </c>
      <c r="E85" s="315">
        <v>11</v>
      </c>
      <c r="F85" s="315">
        <v>12</v>
      </c>
    </row>
    <row r="86" spans="1:6" ht="16.5" customHeight="1">
      <c r="A86" s="161" t="s">
        <v>528</v>
      </c>
      <c r="B86" s="314">
        <v>37</v>
      </c>
      <c r="C86" s="315">
        <v>37</v>
      </c>
      <c r="D86" s="315">
        <v>31</v>
      </c>
      <c r="E86" s="315">
        <v>38</v>
      </c>
      <c r="F86" s="315">
        <v>30</v>
      </c>
    </row>
    <row r="87" spans="1:6" ht="16.5" customHeight="1">
      <c r="A87" s="161" t="s">
        <v>529</v>
      </c>
      <c r="B87" s="314">
        <v>17</v>
      </c>
      <c r="C87" s="315">
        <v>16</v>
      </c>
      <c r="D87" s="315">
        <v>13</v>
      </c>
      <c r="E87" s="315">
        <v>14</v>
      </c>
      <c r="F87" s="315">
        <v>11</v>
      </c>
    </row>
    <row r="88" spans="1:6" ht="16.5" customHeight="1">
      <c r="A88" s="161" t="s">
        <v>530</v>
      </c>
      <c r="B88" s="314">
        <v>3</v>
      </c>
      <c r="C88" s="315">
        <v>4</v>
      </c>
      <c r="D88" s="315">
        <v>3</v>
      </c>
      <c r="E88" s="315">
        <v>3</v>
      </c>
      <c r="F88" s="315">
        <v>7</v>
      </c>
    </row>
    <row r="89" spans="1:6" ht="16.5" customHeight="1">
      <c r="A89" s="161" t="s">
        <v>531</v>
      </c>
      <c r="B89" s="314">
        <v>0</v>
      </c>
      <c r="C89" s="315">
        <v>1</v>
      </c>
      <c r="D89" s="315">
        <v>0</v>
      </c>
      <c r="E89" s="315">
        <v>0</v>
      </c>
      <c r="F89" s="315">
        <v>0</v>
      </c>
    </row>
    <row r="90" spans="1:6" ht="16.5" customHeight="1">
      <c r="A90" s="161" t="s">
        <v>532</v>
      </c>
      <c r="B90" s="314">
        <v>16</v>
      </c>
      <c r="C90" s="315">
        <v>16</v>
      </c>
      <c r="D90" s="315">
        <v>15</v>
      </c>
      <c r="E90" s="315">
        <v>15</v>
      </c>
      <c r="F90" s="315">
        <v>15</v>
      </c>
    </row>
    <row r="91" spans="1:6" ht="16.5" customHeight="1">
      <c r="A91" s="161" t="s">
        <v>533</v>
      </c>
      <c r="B91" s="314">
        <v>0</v>
      </c>
      <c r="C91" s="315">
        <v>1</v>
      </c>
      <c r="D91" s="315">
        <v>1</v>
      </c>
      <c r="E91" s="315">
        <v>1</v>
      </c>
      <c r="F91" s="315">
        <v>1</v>
      </c>
    </row>
    <row r="92" spans="1:6" ht="16.5" customHeight="1">
      <c r="A92" s="161" t="s">
        <v>534</v>
      </c>
      <c r="B92" s="314">
        <v>1</v>
      </c>
      <c r="C92" s="315">
        <v>2</v>
      </c>
      <c r="D92" s="315">
        <v>1</v>
      </c>
      <c r="E92" s="315">
        <v>1</v>
      </c>
      <c r="F92" s="315">
        <v>1</v>
      </c>
    </row>
    <row r="93" spans="1:6" ht="16.5" customHeight="1">
      <c r="A93" s="161" t="s">
        <v>717</v>
      </c>
      <c r="B93" s="314">
        <v>0</v>
      </c>
      <c r="C93" s="315">
        <v>0</v>
      </c>
      <c r="D93" s="315">
        <v>0</v>
      </c>
      <c r="E93" s="315">
        <v>1</v>
      </c>
      <c r="F93" s="315">
        <v>0</v>
      </c>
    </row>
    <row r="94" spans="1:6" ht="16.5" customHeight="1">
      <c r="A94" s="161" t="s">
        <v>535</v>
      </c>
      <c r="B94" s="314">
        <v>19</v>
      </c>
      <c r="C94" s="315">
        <v>21</v>
      </c>
      <c r="D94" s="315">
        <v>19</v>
      </c>
      <c r="E94" s="315">
        <v>18</v>
      </c>
      <c r="F94" s="315">
        <v>17</v>
      </c>
    </row>
    <row r="95" spans="1:6" ht="16.5" customHeight="1">
      <c r="A95" s="161" t="s">
        <v>536</v>
      </c>
      <c r="B95" s="314">
        <v>467</v>
      </c>
      <c r="C95" s="315">
        <v>467</v>
      </c>
      <c r="D95" s="315">
        <v>437</v>
      </c>
      <c r="E95" s="315">
        <v>436</v>
      </c>
      <c r="F95" s="315">
        <v>448</v>
      </c>
    </row>
    <row r="96" spans="1:6" ht="16.5" customHeight="1">
      <c r="A96" s="161" t="s">
        <v>537</v>
      </c>
      <c r="B96" s="314">
        <v>8</v>
      </c>
      <c r="C96" s="315">
        <v>6</v>
      </c>
      <c r="D96" s="315">
        <v>5</v>
      </c>
      <c r="E96" s="315">
        <v>6</v>
      </c>
      <c r="F96" s="315">
        <v>7</v>
      </c>
    </row>
    <row r="97" spans="1:6" ht="16.5" customHeight="1">
      <c r="A97" s="161" t="s">
        <v>538</v>
      </c>
      <c r="B97" s="314">
        <v>9</v>
      </c>
      <c r="C97" s="315">
        <v>6</v>
      </c>
      <c r="D97" s="315">
        <v>6</v>
      </c>
      <c r="E97" s="315">
        <v>8</v>
      </c>
      <c r="F97" s="315">
        <v>6</v>
      </c>
    </row>
    <row r="98" spans="1:6" ht="16.5" customHeight="1">
      <c r="A98" s="161" t="s">
        <v>539</v>
      </c>
      <c r="B98" s="314">
        <v>10</v>
      </c>
      <c r="C98" s="315">
        <v>11</v>
      </c>
      <c r="D98" s="315">
        <v>12</v>
      </c>
      <c r="E98" s="315">
        <v>13</v>
      </c>
      <c r="F98" s="315">
        <v>11</v>
      </c>
    </row>
    <row r="99" spans="1:6" ht="16.5" customHeight="1">
      <c r="A99" s="161" t="s">
        <v>540</v>
      </c>
      <c r="B99" s="314">
        <v>53</v>
      </c>
      <c r="C99" s="315">
        <v>41</v>
      </c>
      <c r="D99" s="315">
        <v>37</v>
      </c>
      <c r="E99" s="315">
        <v>45</v>
      </c>
      <c r="F99" s="315">
        <v>40</v>
      </c>
    </row>
    <row r="100" spans="1:6" ht="16.5" customHeight="1">
      <c r="A100" s="161" t="s">
        <v>325</v>
      </c>
      <c r="B100" s="314">
        <v>1</v>
      </c>
      <c r="C100" s="315">
        <v>3</v>
      </c>
      <c r="D100" s="315">
        <v>5</v>
      </c>
      <c r="E100" s="315">
        <v>5</v>
      </c>
      <c r="F100" s="315">
        <v>6</v>
      </c>
    </row>
    <row r="101" spans="1:6" ht="16.5" customHeight="1">
      <c r="A101" s="161" t="s">
        <v>541</v>
      </c>
      <c r="B101" s="314">
        <v>7</v>
      </c>
      <c r="C101" s="315">
        <v>8</v>
      </c>
      <c r="D101" s="315">
        <v>9</v>
      </c>
      <c r="E101" s="315">
        <v>6</v>
      </c>
      <c r="F101" s="315">
        <v>6</v>
      </c>
    </row>
    <row r="102" spans="1:6" ht="16.5" customHeight="1">
      <c r="A102" s="161" t="s">
        <v>326</v>
      </c>
      <c r="B102" s="314">
        <v>2</v>
      </c>
      <c r="C102" s="315">
        <v>3</v>
      </c>
      <c r="D102" s="315">
        <v>1</v>
      </c>
      <c r="E102" s="315">
        <v>1</v>
      </c>
      <c r="F102" s="315">
        <v>1</v>
      </c>
    </row>
    <row r="103" spans="1:6" ht="16.5" customHeight="1">
      <c r="A103" s="161" t="s">
        <v>542</v>
      </c>
      <c r="B103" s="314">
        <v>44</v>
      </c>
      <c r="C103" s="315">
        <v>40</v>
      </c>
      <c r="D103" s="315">
        <v>35</v>
      </c>
      <c r="E103" s="315">
        <v>36</v>
      </c>
      <c r="F103" s="315">
        <v>31</v>
      </c>
    </row>
    <row r="104" spans="1:6" ht="16.5" customHeight="1">
      <c r="A104" s="161" t="s">
        <v>543</v>
      </c>
      <c r="B104" s="314">
        <v>1</v>
      </c>
      <c r="C104" s="315">
        <v>1</v>
      </c>
      <c r="D104" s="315">
        <v>1</v>
      </c>
      <c r="E104" s="315">
        <v>1</v>
      </c>
      <c r="F104" s="315">
        <v>1</v>
      </c>
    </row>
    <row r="105" spans="1:6" ht="16.5" customHeight="1">
      <c r="A105" s="161" t="s">
        <v>544</v>
      </c>
      <c r="B105" s="314">
        <v>1</v>
      </c>
      <c r="C105" s="315">
        <v>1</v>
      </c>
      <c r="D105" s="315">
        <v>2</v>
      </c>
      <c r="E105" s="315">
        <v>2</v>
      </c>
      <c r="F105" s="315">
        <v>4</v>
      </c>
    </row>
    <row r="106" spans="1:6" ht="16.5" customHeight="1">
      <c r="A106" s="161" t="s">
        <v>545</v>
      </c>
      <c r="B106" s="314">
        <v>32</v>
      </c>
      <c r="C106" s="315">
        <v>36</v>
      </c>
      <c r="D106" s="315">
        <v>35</v>
      </c>
      <c r="E106" s="315">
        <v>41</v>
      </c>
      <c r="F106" s="315">
        <v>44</v>
      </c>
    </row>
    <row r="107" spans="1:6" ht="16.5" customHeight="1">
      <c r="A107" s="161" t="s">
        <v>328</v>
      </c>
      <c r="B107" s="314">
        <v>51</v>
      </c>
      <c r="C107" s="315">
        <v>47</v>
      </c>
      <c r="D107" s="315">
        <v>63</v>
      </c>
      <c r="E107" s="315">
        <v>50</v>
      </c>
      <c r="F107" s="315">
        <v>55</v>
      </c>
    </row>
    <row r="108" spans="1:6" ht="16.5" customHeight="1">
      <c r="A108" s="161" t="s">
        <v>546</v>
      </c>
      <c r="B108" s="314">
        <v>0</v>
      </c>
      <c r="C108" s="315">
        <v>1</v>
      </c>
      <c r="D108" s="315">
        <v>1</v>
      </c>
      <c r="E108" s="315">
        <v>1</v>
      </c>
      <c r="F108" s="315">
        <v>1</v>
      </c>
    </row>
    <row r="109" spans="1:6" ht="16.5" customHeight="1">
      <c r="A109" s="161" t="s">
        <v>329</v>
      </c>
      <c r="B109" s="314">
        <v>1</v>
      </c>
      <c r="C109" s="315">
        <v>0</v>
      </c>
      <c r="D109" s="315">
        <v>1</v>
      </c>
      <c r="E109" s="315">
        <v>0</v>
      </c>
      <c r="F109" s="315">
        <v>0</v>
      </c>
    </row>
    <row r="110" spans="1:6" ht="16.5" customHeight="1">
      <c r="A110" s="161" t="s">
        <v>547</v>
      </c>
      <c r="B110" s="314">
        <v>13</v>
      </c>
      <c r="C110" s="315">
        <v>13</v>
      </c>
      <c r="D110" s="315">
        <v>13</v>
      </c>
      <c r="E110" s="315">
        <v>21</v>
      </c>
      <c r="F110" s="315">
        <v>30</v>
      </c>
    </row>
    <row r="111" spans="1:6" ht="16.5" customHeight="1">
      <c r="A111" s="161" t="s">
        <v>548</v>
      </c>
      <c r="B111" s="314">
        <v>12</v>
      </c>
      <c r="C111" s="315">
        <v>14</v>
      </c>
      <c r="D111" s="315">
        <v>11</v>
      </c>
      <c r="E111" s="315">
        <v>10</v>
      </c>
      <c r="F111" s="315">
        <v>13</v>
      </c>
    </row>
    <row r="112" spans="1:6" ht="16.5" customHeight="1">
      <c r="A112" s="161" t="s">
        <v>549</v>
      </c>
      <c r="B112" s="314">
        <v>163</v>
      </c>
      <c r="C112" s="315">
        <v>171</v>
      </c>
      <c r="D112" s="315">
        <v>183</v>
      </c>
      <c r="E112" s="315">
        <v>211</v>
      </c>
      <c r="F112" s="315">
        <v>235</v>
      </c>
    </row>
    <row r="113" spans="1:6" ht="16.5" customHeight="1">
      <c r="A113" s="161" t="s">
        <v>550</v>
      </c>
      <c r="B113" s="314">
        <v>3</v>
      </c>
      <c r="C113" s="315">
        <v>2</v>
      </c>
      <c r="D113" s="315">
        <v>2</v>
      </c>
      <c r="E113" s="315">
        <v>1</v>
      </c>
      <c r="F113" s="315">
        <v>0</v>
      </c>
    </row>
    <row r="114" spans="1:6" ht="16.5" customHeight="1">
      <c r="A114" s="161" t="s">
        <v>551</v>
      </c>
      <c r="B114" s="314">
        <v>45</v>
      </c>
      <c r="C114" s="315">
        <v>47</v>
      </c>
      <c r="D114" s="315">
        <v>47</v>
      </c>
      <c r="E114" s="315">
        <v>54</v>
      </c>
      <c r="F114" s="315">
        <v>57</v>
      </c>
    </row>
    <row r="115" spans="1:6" ht="16.5" customHeight="1">
      <c r="A115" s="161" t="s">
        <v>552</v>
      </c>
      <c r="B115" s="314">
        <v>1</v>
      </c>
      <c r="C115" s="315">
        <v>1</v>
      </c>
      <c r="D115" s="315">
        <v>1</v>
      </c>
      <c r="E115" s="315">
        <v>1</v>
      </c>
      <c r="F115" s="315">
        <v>1</v>
      </c>
    </row>
    <row r="116" spans="1:6" ht="16.5" customHeight="1">
      <c r="A116" s="161" t="s">
        <v>553</v>
      </c>
      <c r="B116" s="314">
        <v>0</v>
      </c>
      <c r="C116" s="315">
        <v>0</v>
      </c>
      <c r="D116" s="315">
        <v>1</v>
      </c>
      <c r="E116" s="315">
        <v>4</v>
      </c>
      <c r="F116" s="315">
        <v>5</v>
      </c>
    </row>
    <row r="117" spans="1:6" ht="16.5" customHeight="1">
      <c r="A117" s="161" t="s">
        <v>554</v>
      </c>
      <c r="B117" s="314">
        <v>251</v>
      </c>
      <c r="C117" s="315">
        <v>235</v>
      </c>
      <c r="D117" s="315">
        <v>245</v>
      </c>
      <c r="E117" s="315">
        <v>276</v>
      </c>
      <c r="F117" s="315">
        <v>255</v>
      </c>
    </row>
    <row r="118" spans="1:6" ht="16.5" customHeight="1">
      <c r="A118" s="161" t="s">
        <v>555</v>
      </c>
      <c r="B118" s="314">
        <v>242</v>
      </c>
      <c r="C118" s="315">
        <v>218</v>
      </c>
      <c r="D118" s="315">
        <v>199</v>
      </c>
      <c r="E118" s="315">
        <v>199</v>
      </c>
      <c r="F118" s="315">
        <v>196</v>
      </c>
    </row>
    <row r="119" spans="1:6" ht="16.5" customHeight="1">
      <c r="A119" s="161" t="s">
        <v>556</v>
      </c>
      <c r="B119" s="314">
        <v>363</v>
      </c>
      <c r="C119" s="315">
        <v>371</v>
      </c>
      <c r="D119" s="315">
        <v>366</v>
      </c>
      <c r="E119" s="315">
        <v>379</v>
      </c>
      <c r="F119" s="315">
        <v>395</v>
      </c>
    </row>
    <row r="120" spans="1:6" ht="16.5" customHeight="1">
      <c r="A120" s="121" t="s">
        <v>557</v>
      </c>
      <c r="B120" s="314">
        <v>9</v>
      </c>
      <c r="C120" s="315">
        <v>8</v>
      </c>
      <c r="D120" s="315">
        <v>5</v>
      </c>
      <c r="E120" s="315">
        <v>4</v>
      </c>
      <c r="F120" s="315">
        <v>3</v>
      </c>
    </row>
    <row r="121" spans="1:6" ht="16.5" customHeight="1">
      <c r="A121" s="161" t="s">
        <v>558</v>
      </c>
      <c r="B121" s="314">
        <v>1</v>
      </c>
      <c r="C121" s="315">
        <v>1</v>
      </c>
      <c r="D121" s="315">
        <v>1</v>
      </c>
      <c r="E121" s="315">
        <v>1</v>
      </c>
      <c r="F121" s="315">
        <v>1</v>
      </c>
    </row>
    <row r="122" spans="1:6" ht="16.5" customHeight="1">
      <c r="A122" s="161" t="s">
        <v>559</v>
      </c>
      <c r="B122" s="314">
        <v>7</v>
      </c>
      <c r="C122" s="315">
        <v>5</v>
      </c>
      <c r="D122" s="315">
        <v>6</v>
      </c>
      <c r="E122" s="315">
        <v>4</v>
      </c>
      <c r="F122" s="315">
        <v>9</v>
      </c>
    </row>
    <row r="123" spans="1:6" ht="16.5" customHeight="1">
      <c r="A123" s="161" t="s">
        <v>331</v>
      </c>
      <c r="B123" s="314">
        <v>2</v>
      </c>
      <c r="C123" s="315">
        <v>1</v>
      </c>
      <c r="D123" s="315">
        <v>0</v>
      </c>
      <c r="E123" s="315">
        <v>0</v>
      </c>
      <c r="F123" s="315">
        <v>0</v>
      </c>
    </row>
    <row r="124" spans="1:6" ht="16.5" customHeight="1">
      <c r="A124" s="161" t="s">
        <v>332</v>
      </c>
      <c r="B124" s="314">
        <v>47</v>
      </c>
      <c r="C124" s="315">
        <v>46</v>
      </c>
      <c r="D124" s="315">
        <v>57</v>
      </c>
      <c r="E124" s="315">
        <v>53</v>
      </c>
      <c r="F124" s="315">
        <v>65</v>
      </c>
    </row>
    <row r="125" spans="1:6" ht="16.5" customHeight="1">
      <c r="A125" s="161" t="s">
        <v>769</v>
      </c>
      <c r="B125" s="314">
        <v>0</v>
      </c>
      <c r="C125" s="315">
        <v>0</v>
      </c>
      <c r="D125" s="315">
        <v>0</v>
      </c>
      <c r="E125" s="315">
        <v>0</v>
      </c>
      <c r="F125" s="315">
        <v>3</v>
      </c>
    </row>
    <row r="126" spans="1:6" ht="16.5" customHeight="1">
      <c r="A126" s="332" t="s">
        <v>770</v>
      </c>
      <c r="B126" s="314">
        <v>0</v>
      </c>
      <c r="C126" s="315">
        <v>0</v>
      </c>
      <c r="D126" s="315">
        <v>0</v>
      </c>
      <c r="E126" s="315">
        <v>0</v>
      </c>
      <c r="F126" s="315">
        <v>1</v>
      </c>
    </row>
    <row r="127" spans="1:6" ht="16.5" customHeight="1">
      <c r="A127" s="332" t="s">
        <v>774</v>
      </c>
      <c r="B127" s="314">
        <v>0</v>
      </c>
      <c r="C127" s="315">
        <v>0</v>
      </c>
      <c r="D127" s="315">
        <v>1</v>
      </c>
      <c r="E127" s="315">
        <v>2</v>
      </c>
      <c r="F127" s="315">
        <v>1</v>
      </c>
    </row>
    <row r="128" spans="1:6" ht="16.5" customHeight="1">
      <c r="A128" s="161" t="s">
        <v>771</v>
      </c>
      <c r="B128" s="314">
        <v>0</v>
      </c>
      <c r="C128" s="315">
        <v>0</v>
      </c>
      <c r="D128" s="315">
        <v>0</v>
      </c>
      <c r="E128" s="315">
        <v>0</v>
      </c>
      <c r="F128" s="315">
        <v>1</v>
      </c>
    </row>
    <row r="129" spans="1:6" ht="16.5" customHeight="1" thickBot="1">
      <c r="A129" s="122" t="s">
        <v>333</v>
      </c>
      <c r="B129" s="317">
        <v>5</v>
      </c>
      <c r="C129" s="318">
        <v>3</v>
      </c>
      <c r="D129" s="318">
        <v>3</v>
      </c>
      <c r="E129" s="318">
        <v>3</v>
      </c>
      <c r="F129" s="318">
        <v>3</v>
      </c>
    </row>
    <row r="130" ht="16.5" customHeight="1">
      <c r="A130" s="123" t="s">
        <v>84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9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0" sqref="J90"/>
    </sheetView>
  </sheetViews>
  <sheetFormatPr defaultColWidth="9.00390625" defaultRowHeight="16.5" customHeight="1"/>
  <cols>
    <col min="1" max="1" width="9.125" style="1" customWidth="1"/>
    <col min="2" max="5" width="10.625" style="1" customWidth="1"/>
    <col min="6" max="6" width="23.00390625" style="1" customWidth="1"/>
    <col min="7" max="7" width="9.375" style="1" bestFit="1" customWidth="1"/>
    <col min="8" max="8" width="11.75390625" style="1" bestFit="1" customWidth="1"/>
    <col min="9" max="16384" width="9.00390625" style="1" customWidth="1"/>
  </cols>
  <sheetData>
    <row r="1" ht="16.5" customHeight="1">
      <c r="A1" s="124" t="s">
        <v>132</v>
      </c>
    </row>
    <row r="2" ht="16.5" customHeight="1" thickBot="1">
      <c r="A2" s="182" t="str">
        <f>HYPERLINK("#目次!A3","目次に戻る")</f>
        <v>目次に戻る</v>
      </c>
    </row>
    <row r="3" spans="1:6" ht="16.5" customHeight="1">
      <c r="A3" s="339" t="s">
        <v>86</v>
      </c>
      <c r="B3" s="342" t="s">
        <v>88</v>
      </c>
      <c r="C3" s="342" t="s">
        <v>89</v>
      </c>
      <c r="D3" s="345"/>
      <c r="E3" s="345"/>
      <c r="F3" s="345" t="s">
        <v>87</v>
      </c>
    </row>
    <row r="4" spans="1:6" ht="16.5" customHeight="1">
      <c r="A4" s="340"/>
      <c r="B4" s="343"/>
      <c r="C4" s="346"/>
      <c r="D4" s="347"/>
      <c r="E4" s="347"/>
      <c r="F4" s="348"/>
    </row>
    <row r="5" spans="1:6" ht="16.5" customHeight="1">
      <c r="A5" s="341"/>
      <c r="B5" s="344"/>
      <c r="C5" s="125" t="s">
        <v>136</v>
      </c>
      <c r="D5" s="125" t="s">
        <v>334</v>
      </c>
      <c r="E5" s="125" t="s">
        <v>335</v>
      </c>
      <c r="F5" s="347"/>
    </row>
    <row r="6" spans="1:8" ht="16.5" customHeight="1">
      <c r="A6" s="2" t="s">
        <v>428</v>
      </c>
      <c r="B6" s="3">
        <v>5577</v>
      </c>
      <c r="C6" s="3">
        <v>29198</v>
      </c>
      <c r="D6" s="3">
        <v>15834</v>
      </c>
      <c r="E6" s="3">
        <v>13364</v>
      </c>
      <c r="F6" s="1" t="s">
        <v>407</v>
      </c>
      <c r="G6" s="4"/>
      <c r="H6" s="4"/>
    </row>
    <row r="7" spans="1:8" ht="16.5" customHeight="1">
      <c r="A7" s="2">
        <v>14</v>
      </c>
      <c r="B7" s="3">
        <v>18433</v>
      </c>
      <c r="C7" s="3">
        <v>85294</v>
      </c>
      <c r="D7" s="3">
        <v>45449</v>
      </c>
      <c r="E7" s="3">
        <v>39845</v>
      </c>
      <c r="F7" s="1" t="s">
        <v>408</v>
      </c>
      <c r="G7" s="4"/>
      <c r="H7" s="4"/>
    </row>
    <row r="8" spans="1:8" ht="16.5" customHeight="1">
      <c r="A8" s="2" t="s">
        <v>429</v>
      </c>
      <c r="B8" s="3">
        <v>28583</v>
      </c>
      <c r="C8" s="3">
        <v>134098</v>
      </c>
      <c r="D8" s="3">
        <v>70911</v>
      </c>
      <c r="E8" s="3">
        <v>63187</v>
      </c>
      <c r="F8" s="1" t="s">
        <v>409</v>
      </c>
      <c r="G8" s="4"/>
      <c r="H8" s="4"/>
    </row>
    <row r="9" spans="1:8" ht="16.5" customHeight="1">
      <c r="A9" s="5">
        <v>6</v>
      </c>
      <c r="B9" s="3">
        <v>30534</v>
      </c>
      <c r="C9" s="3">
        <v>143570</v>
      </c>
      <c r="D9" s="3">
        <v>75850</v>
      </c>
      <c r="E9" s="3">
        <v>67720</v>
      </c>
      <c r="F9" s="1" t="s">
        <v>410</v>
      </c>
      <c r="G9" s="4"/>
      <c r="H9" s="4"/>
    </row>
    <row r="10" spans="1:8" ht="16.5" customHeight="1">
      <c r="A10" s="5">
        <v>7</v>
      </c>
      <c r="B10" s="3">
        <v>32120</v>
      </c>
      <c r="C10" s="3">
        <v>153210</v>
      </c>
      <c r="D10" s="3">
        <v>80880</v>
      </c>
      <c r="E10" s="3">
        <v>72330</v>
      </c>
      <c r="F10" s="1" t="s">
        <v>430</v>
      </c>
      <c r="G10" s="4"/>
      <c r="H10" s="4"/>
    </row>
    <row r="11" spans="1:8" ht="16.5" customHeight="1">
      <c r="A11" s="5">
        <v>8</v>
      </c>
      <c r="B11" s="3">
        <v>34472</v>
      </c>
      <c r="C11" s="3">
        <v>156043</v>
      </c>
      <c r="D11" s="3">
        <v>80507</v>
      </c>
      <c r="E11" s="3">
        <v>75536</v>
      </c>
      <c r="F11" s="1" t="s">
        <v>431</v>
      </c>
      <c r="G11" s="4"/>
      <c r="H11" s="4"/>
    </row>
    <row r="12" spans="1:8" ht="16.5" customHeight="1">
      <c r="A12" s="5">
        <v>9</v>
      </c>
      <c r="B12" s="3">
        <v>35750</v>
      </c>
      <c r="C12" s="3">
        <v>161735</v>
      </c>
      <c r="D12" s="3">
        <v>83034</v>
      </c>
      <c r="E12" s="3">
        <v>78701</v>
      </c>
      <c r="F12" s="1" t="s">
        <v>432</v>
      </c>
      <c r="G12" s="4"/>
      <c r="H12" s="4"/>
    </row>
    <row r="13" spans="1:8" ht="16.5" customHeight="1">
      <c r="A13" s="5">
        <v>10</v>
      </c>
      <c r="B13" s="3">
        <v>36289</v>
      </c>
      <c r="C13" s="3">
        <v>178383</v>
      </c>
      <c r="D13" s="3">
        <v>92435</v>
      </c>
      <c r="E13" s="3">
        <v>85948</v>
      </c>
      <c r="F13" s="1" t="s">
        <v>411</v>
      </c>
      <c r="G13" s="4"/>
      <c r="H13" s="4"/>
    </row>
    <row r="14" spans="1:8" ht="16.5" customHeight="1">
      <c r="A14" s="5">
        <v>11</v>
      </c>
      <c r="B14" s="3">
        <v>38300</v>
      </c>
      <c r="C14" s="3">
        <v>187600</v>
      </c>
      <c r="D14" s="3">
        <v>96900</v>
      </c>
      <c r="E14" s="3">
        <v>90700</v>
      </c>
      <c r="F14" s="1" t="s">
        <v>430</v>
      </c>
      <c r="G14" s="4"/>
      <c r="H14" s="4"/>
    </row>
    <row r="15" spans="1:8" ht="16.5" customHeight="1">
      <c r="A15" s="5">
        <v>12</v>
      </c>
      <c r="B15" s="3">
        <v>40200</v>
      </c>
      <c r="C15" s="3">
        <v>196800</v>
      </c>
      <c r="D15" s="3">
        <v>101400</v>
      </c>
      <c r="E15" s="3">
        <v>95400</v>
      </c>
      <c r="F15" s="1" t="s">
        <v>430</v>
      </c>
      <c r="G15" s="4"/>
      <c r="H15" s="4"/>
    </row>
    <row r="16" spans="1:8" ht="16.5" customHeight="1">
      <c r="A16" s="5">
        <v>13</v>
      </c>
      <c r="B16" s="3">
        <v>42646</v>
      </c>
      <c r="C16" s="3">
        <v>195580</v>
      </c>
      <c r="D16" s="3">
        <v>99384</v>
      </c>
      <c r="E16" s="3">
        <v>96196</v>
      </c>
      <c r="F16" s="1" t="s">
        <v>412</v>
      </c>
      <c r="G16" s="4"/>
      <c r="H16" s="4"/>
    </row>
    <row r="17" spans="1:8" ht="16.5" customHeight="1">
      <c r="A17" s="5">
        <v>14</v>
      </c>
      <c r="B17" s="3">
        <v>44910</v>
      </c>
      <c r="C17" s="3">
        <v>200049</v>
      </c>
      <c r="D17" s="3">
        <v>102001</v>
      </c>
      <c r="E17" s="3">
        <v>98048</v>
      </c>
      <c r="F17" s="1" t="s">
        <v>432</v>
      </c>
      <c r="G17" s="4"/>
      <c r="H17" s="4"/>
    </row>
    <row r="18" spans="1:8" ht="16.5" customHeight="1">
      <c r="A18" s="5">
        <v>15</v>
      </c>
      <c r="B18" s="3">
        <v>45713</v>
      </c>
      <c r="C18" s="3">
        <v>214117</v>
      </c>
      <c r="D18" s="3">
        <v>110010</v>
      </c>
      <c r="E18" s="3">
        <v>104107</v>
      </c>
      <c r="F18" s="1" t="s">
        <v>413</v>
      </c>
      <c r="G18" s="4"/>
      <c r="H18" s="4"/>
    </row>
    <row r="19" spans="1:8" ht="16.5" customHeight="1">
      <c r="A19" s="5">
        <v>16</v>
      </c>
      <c r="B19" s="3">
        <v>49678</v>
      </c>
      <c r="C19" s="3">
        <v>224278</v>
      </c>
      <c r="D19" s="3">
        <v>114773</v>
      </c>
      <c r="E19" s="3">
        <v>109505</v>
      </c>
      <c r="F19" s="1" t="s">
        <v>412</v>
      </c>
      <c r="G19" s="4"/>
      <c r="H19" s="4"/>
    </row>
    <row r="20" spans="1:8" ht="16.5" customHeight="1">
      <c r="A20" s="5">
        <v>17</v>
      </c>
      <c r="B20" s="3">
        <v>51553</v>
      </c>
      <c r="C20" s="3">
        <v>232491</v>
      </c>
      <c r="D20" s="3">
        <v>117361</v>
      </c>
      <c r="E20" s="3">
        <v>115130</v>
      </c>
      <c r="F20" s="1" t="s">
        <v>432</v>
      </c>
      <c r="G20" s="4"/>
      <c r="H20" s="4"/>
    </row>
    <row r="21" spans="1:8" ht="16.5" customHeight="1">
      <c r="A21" s="5">
        <v>18</v>
      </c>
      <c r="B21" s="3">
        <v>51247</v>
      </c>
      <c r="C21" s="3">
        <v>231500</v>
      </c>
      <c r="D21" s="3">
        <v>114145</v>
      </c>
      <c r="E21" s="3">
        <v>117355</v>
      </c>
      <c r="F21" s="1" t="s">
        <v>432</v>
      </c>
      <c r="G21" s="4"/>
      <c r="H21" s="4"/>
    </row>
    <row r="22" spans="1:8" ht="16.5" customHeight="1">
      <c r="A22" s="5">
        <v>19</v>
      </c>
      <c r="B22" s="6" t="s">
        <v>414</v>
      </c>
      <c r="C22" s="3">
        <v>216724</v>
      </c>
      <c r="D22" s="3">
        <v>102444</v>
      </c>
      <c r="E22" s="3">
        <v>114280</v>
      </c>
      <c r="F22" s="1" t="s">
        <v>433</v>
      </c>
      <c r="G22" s="4"/>
      <c r="H22" s="4"/>
    </row>
    <row r="23" spans="1:8" ht="16.5" customHeight="1">
      <c r="A23" s="5">
        <v>20</v>
      </c>
      <c r="B23" s="6" t="s">
        <v>414</v>
      </c>
      <c r="C23" s="3">
        <v>124011</v>
      </c>
      <c r="D23" s="3">
        <v>63950</v>
      </c>
      <c r="E23" s="3">
        <v>60061</v>
      </c>
      <c r="F23" s="1" t="s">
        <v>434</v>
      </c>
      <c r="G23" s="4"/>
      <c r="H23" s="4"/>
    </row>
    <row r="24" spans="1:8" ht="16.5" customHeight="1">
      <c r="A24" s="5">
        <v>21</v>
      </c>
      <c r="B24" s="3">
        <v>37204</v>
      </c>
      <c r="C24" s="3">
        <v>147247</v>
      </c>
      <c r="D24" s="3">
        <v>73435</v>
      </c>
      <c r="E24" s="3">
        <v>73812</v>
      </c>
      <c r="F24" s="1" t="s">
        <v>435</v>
      </c>
      <c r="G24" s="4"/>
      <c r="H24" s="4"/>
    </row>
    <row r="25" spans="1:8" ht="16.5" customHeight="1">
      <c r="A25" s="5">
        <v>22</v>
      </c>
      <c r="B25" s="3">
        <v>41623</v>
      </c>
      <c r="C25" s="3">
        <v>168215</v>
      </c>
      <c r="D25" s="3">
        <v>84602</v>
      </c>
      <c r="E25" s="3">
        <v>83613</v>
      </c>
      <c r="F25" s="1" t="s">
        <v>415</v>
      </c>
      <c r="G25" s="4"/>
      <c r="H25" s="4"/>
    </row>
    <row r="26" spans="1:8" ht="16.5" customHeight="1">
      <c r="A26" s="5">
        <v>23</v>
      </c>
      <c r="B26" s="3">
        <v>46000</v>
      </c>
      <c r="C26" s="3">
        <v>179831</v>
      </c>
      <c r="D26" s="3">
        <v>90614</v>
      </c>
      <c r="E26" s="3">
        <v>89217</v>
      </c>
      <c r="F26" s="1" t="s">
        <v>436</v>
      </c>
      <c r="G26" s="4"/>
      <c r="H26" s="4"/>
    </row>
    <row r="27" spans="1:8" ht="16.5" customHeight="1">
      <c r="A27" s="5">
        <v>24</v>
      </c>
      <c r="B27" s="3">
        <v>54626</v>
      </c>
      <c r="C27" s="3">
        <v>201235</v>
      </c>
      <c r="D27" s="6" t="s">
        <v>414</v>
      </c>
      <c r="E27" s="6" t="s">
        <v>414</v>
      </c>
      <c r="F27" s="1" t="s">
        <v>430</v>
      </c>
      <c r="G27" s="4"/>
      <c r="H27" s="4"/>
    </row>
    <row r="28" spans="1:8" ht="16.5" customHeight="1">
      <c r="A28" s="5">
        <v>25</v>
      </c>
      <c r="B28" s="3">
        <v>53296</v>
      </c>
      <c r="C28" s="3">
        <v>213461</v>
      </c>
      <c r="D28" s="3">
        <v>107311</v>
      </c>
      <c r="E28" s="3">
        <v>106150</v>
      </c>
      <c r="F28" s="1" t="s">
        <v>416</v>
      </c>
      <c r="G28" s="4"/>
      <c r="H28" s="4"/>
    </row>
    <row r="29" spans="1:8" ht="16.5" customHeight="1">
      <c r="A29" s="5">
        <v>26</v>
      </c>
      <c r="B29" s="3">
        <v>61992</v>
      </c>
      <c r="C29" s="3">
        <v>233081</v>
      </c>
      <c r="D29" s="3">
        <v>119620</v>
      </c>
      <c r="E29" s="3">
        <v>115949</v>
      </c>
      <c r="F29" s="1" t="s">
        <v>430</v>
      </c>
      <c r="G29" s="4"/>
      <c r="H29" s="4"/>
    </row>
    <row r="30" spans="1:6" ht="16.5" customHeight="1">
      <c r="A30" s="5">
        <v>27</v>
      </c>
      <c r="B30" s="3">
        <v>66084</v>
      </c>
      <c r="C30" s="3">
        <v>251443</v>
      </c>
      <c r="D30" s="3">
        <v>127998</v>
      </c>
      <c r="E30" s="3">
        <v>123772</v>
      </c>
      <c r="F30" s="1" t="s">
        <v>432</v>
      </c>
    </row>
    <row r="31" spans="1:7" ht="16.5" customHeight="1">
      <c r="A31" s="5">
        <v>28</v>
      </c>
      <c r="B31" s="3">
        <v>70784</v>
      </c>
      <c r="C31" s="3">
        <v>266986</v>
      </c>
      <c r="D31" s="3">
        <v>136200</v>
      </c>
      <c r="E31" s="3">
        <v>130649</v>
      </c>
      <c r="F31" s="1" t="s">
        <v>432</v>
      </c>
      <c r="G31" s="3"/>
    </row>
    <row r="32" spans="1:7" ht="16.5" customHeight="1">
      <c r="A32" s="5">
        <v>29</v>
      </c>
      <c r="B32" s="3">
        <v>75265</v>
      </c>
      <c r="C32" s="3">
        <v>279064</v>
      </c>
      <c r="D32" s="3">
        <v>142756</v>
      </c>
      <c r="E32" s="3">
        <v>135744</v>
      </c>
      <c r="F32" s="1" t="s">
        <v>432</v>
      </c>
      <c r="G32" s="3"/>
    </row>
    <row r="33" spans="1:7" ht="16.5" customHeight="1">
      <c r="A33" s="5">
        <v>30</v>
      </c>
      <c r="B33" s="3">
        <v>71536</v>
      </c>
      <c r="C33" s="3">
        <v>289165</v>
      </c>
      <c r="D33" s="3">
        <v>148391</v>
      </c>
      <c r="E33" s="3">
        <v>140774</v>
      </c>
      <c r="F33" s="3" t="s">
        <v>417</v>
      </c>
      <c r="G33" s="3"/>
    </row>
    <row r="34" spans="1:7" ht="16.5" customHeight="1">
      <c r="A34" s="5">
        <v>31</v>
      </c>
      <c r="B34" s="3">
        <v>81796</v>
      </c>
      <c r="C34" s="3">
        <v>300640</v>
      </c>
      <c r="D34" s="3">
        <v>151937</v>
      </c>
      <c r="E34" s="3">
        <v>143729</v>
      </c>
      <c r="F34" s="1" t="s">
        <v>430</v>
      </c>
      <c r="G34" s="3"/>
    </row>
    <row r="35" spans="1:7" ht="16.5" customHeight="1">
      <c r="A35" s="5">
        <v>32</v>
      </c>
      <c r="B35" s="3">
        <v>85321</v>
      </c>
      <c r="C35" s="3">
        <v>314461</v>
      </c>
      <c r="D35" s="3">
        <v>157196</v>
      </c>
      <c r="E35" s="3">
        <v>147958</v>
      </c>
      <c r="F35" s="1" t="s">
        <v>432</v>
      </c>
      <c r="G35" s="3"/>
    </row>
    <row r="36" spans="1:7" ht="16.5" customHeight="1">
      <c r="A36" s="5">
        <v>33</v>
      </c>
      <c r="B36" s="3">
        <v>89903</v>
      </c>
      <c r="C36" s="3">
        <v>328895</v>
      </c>
      <c r="D36" s="3">
        <v>162897</v>
      </c>
      <c r="E36" s="3">
        <v>153347</v>
      </c>
      <c r="F36" s="1" t="s">
        <v>432</v>
      </c>
      <c r="G36" s="3"/>
    </row>
    <row r="37" spans="1:8" ht="16.5" customHeight="1">
      <c r="A37" s="5">
        <v>34</v>
      </c>
      <c r="B37" s="3">
        <v>94392</v>
      </c>
      <c r="C37" s="3">
        <v>340471</v>
      </c>
      <c r="D37" s="3">
        <v>166913</v>
      </c>
      <c r="E37" s="3">
        <v>157250</v>
      </c>
      <c r="F37" s="1" t="s">
        <v>432</v>
      </c>
      <c r="G37" s="3"/>
      <c r="H37" s="7"/>
    </row>
    <row r="38" spans="1:7" ht="16.5" customHeight="1">
      <c r="A38" s="5">
        <v>35</v>
      </c>
      <c r="B38" s="3">
        <v>105628</v>
      </c>
      <c r="C38" s="3">
        <v>351360</v>
      </c>
      <c r="D38" s="3">
        <v>182235</v>
      </c>
      <c r="E38" s="3">
        <v>169125</v>
      </c>
      <c r="F38" s="3" t="s">
        <v>418</v>
      </c>
      <c r="G38" s="3"/>
    </row>
    <row r="39" spans="1:7" ht="16.5" customHeight="1">
      <c r="A39" s="5">
        <v>36</v>
      </c>
      <c r="B39" s="3">
        <v>109927</v>
      </c>
      <c r="C39" s="3">
        <v>361331</v>
      </c>
      <c r="D39" s="3">
        <v>186233</v>
      </c>
      <c r="E39" s="3">
        <v>173455</v>
      </c>
      <c r="F39" s="1" t="s">
        <v>430</v>
      </c>
      <c r="G39" s="3"/>
    </row>
    <row r="40" spans="1:7" ht="16.5" customHeight="1">
      <c r="A40" s="5">
        <v>37</v>
      </c>
      <c r="B40" s="3">
        <v>114416</v>
      </c>
      <c r="C40" s="3">
        <v>369196</v>
      </c>
      <c r="D40" s="3">
        <v>189098</v>
      </c>
      <c r="E40" s="3">
        <v>176893</v>
      </c>
      <c r="F40" s="1" t="s">
        <v>432</v>
      </c>
      <c r="G40" s="3"/>
    </row>
    <row r="41" spans="1:7" ht="16.5" customHeight="1">
      <c r="A41" s="5">
        <v>38</v>
      </c>
      <c r="B41" s="3">
        <v>117049</v>
      </c>
      <c r="C41" s="3">
        <v>372789</v>
      </c>
      <c r="D41" s="3">
        <v>189396</v>
      </c>
      <c r="E41" s="3">
        <v>178872</v>
      </c>
      <c r="F41" s="1" t="s">
        <v>432</v>
      </c>
      <c r="G41" s="3"/>
    </row>
    <row r="42" spans="1:7" ht="16.5" customHeight="1">
      <c r="A42" s="5">
        <v>39</v>
      </c>
      <c r="B42" s="3">
        <v>119642</v>
      </c>
      <c r="C42" s="3">
        <v>373653</v>
      </c>
      <c r="D42" s="3">
        <v>188848</v>
      </c>
      <c r="E42" s="3">
        <v>179144</v>
      </c>
      <c r="F42" s="1" t="s">
        <v>432</v>
      </c>
      <c r="G42" s="3"/>
    </row>
    <row r="43" spans="1:7" ht="16.5" customHeight="1">
      <c r="A43" s="5">
        <v>40</v>
      </c>
      <c r="B43" s="3">
        <v>125671</v>
      </c>
      <c r="C43" s="3">
        <v>376697</v>
      </c>
      <c r="D43" s="3">
        <v>192516</v>
      </c>
      <c r="E43" s="3">
        <v>184181</v>
      </c>
      <c r="F43" s="3" t="s">
        <v>419</v>
      </c>
      <c r="G43" s="3"/>
    </row>
    <row r="44" spans="1:7" ht="16.5" customHeight="1">
      <c r="A44" s="5">
        <v>41</v>
      </c>
      <c r="B44" s="3">
        <v>128451</v>
      </c>
      <c r="C44" s="3">
        <v>374444</v>
      </c>
      <c r="D44" s="3">
        <v>192196</v>
      </c>
      <c r="E44" s="3">
        <v>183709</v>
      </c>
      <c r="F44" s="1" t="s">
        <v>430</v>
      </c>
      <c r="G44" s="3"/>
    </row>
    <row r="45" spans="1:7" ht="16.5" customHeight="1">
      <c r="A45" s="5">
        <v>42</v>
      </c>
      <c r="B45" s="3">
        <v>133004</v>
      </c>
      <c r="C45" s="3">
        <v>376267</v>
      </c>
      <c r="D45" s="3">
        <v>194561</v>
      </c>
      <c r="E45" s="3">
        <v>185062</v>
      </c>
      <c r="F45" s="1" t="s">
        <v>432</v>
      </c>
      <c r="G45" s="3"/>
    </row>
    <row r="46" spans="1:8" ht="16.5" customHeight="1">
      <c r="A46" s="5">
        <v>43</v>
      </c>
      <c r="B46" s="3">
        <v>139383</v>
      </c>
      <c r="C46" s="3">
        <v>378240</v>
      </c>
      <c r="D46" s="3">
        <v>196943</v>
      </c>
      <c r="E46" s="3">
        <v>186831</v>
      </c>
      <c r="F46" s="1" t="s">
        <v>432</v>
      </c>
      <c r="G46" s="3"/>
      <c r="H46" s="4"/>
    </row>
    <row r="47" spans="1:8" ht="16.5" customHeight="1">
      <c r="A47" s="5">
        <v>44</v>
      </c>
      <c r="B47" s="3">
        <v>144046</v>
      </c>
      <c r="C47" s="3">
        <v>380633</v>
      </c>
      <c r="D47" s="3">
        <v>198603</v>
      </c>
      <c r="E47" s="3">
        <v>187954</v>
      </c>
      <c r="F47" s="1" t="s">
        <v>432</v>
      </c>
      <c r="G47" s="3"/>
      <c r="H47" s="4"/>
    </row>
    <row r="48" spans="1:8" ht="16.5" customHeight="1">
      <c r="A48" s="5">
        <v>45</v>
      </c>
      <c r="B48" s="4">
        <v>140406</v>
      </c>
      <c r="C48" s="4">
        <v>378723</v>
      </c>
      <c r="D48" s="4">
        <v>192898</v>
      </c>
      <c r="E48" s="4">
        <v>185825</v>
      </c>
      <c r="F48" s="4" t="s">
        <v>420</v>
      </c>
      <c r="G48" s="3"/>
      <c r="H48" s="4"/>
    </row>
    <row r="49" spans="1:8" s="8" customFormat="1" ht="16.5" customHeight="1">
      <c r="A49" s="10">
        <v>46</v>
      </c>
      <c r="B49" s="3">
        <v>142562</v>
      </c>
      <c r="C49" s="3">
        <v>380581</v>
      </c>
      <c r="D49" s="3">
        <v>192482</v>
      </c>
      <c r="E49" s="3">
        <v>187820</v>
      </c>
      <c r="F49" s="8" t="s">
        <v>430</v>
      </c>
      <c r="G49" s="9"/>
      <c r="H49" s="9"/>
    </row>
    <row r="50" spans="1:8" s="8" customFormat="1" ht="16.5" customHeight="1">
      <c r="A50" s="10">
        <v>47</v>
      </c>
      <c r="B50" s="3">
        <v>143688</v>
      </c>
      <c r="C50" s="3">
        <v>378920</v>
      </c>
      <c r="D50" s="3">
        <v>190366</v>
      </c>
      <c r="E50" s="3">
        <v>188001</v>
      </c>
      <c r="F50" s="8" t="s">
        <v>432</v>
      </c>
      <c r="G50" s="9"/>
      <c r="H50" s="9"/>
    </row>
    <row r="51" spans="1:8" s="8" customFormat="1" ht="16.5" customHeight="1">
      <c r="A51" s="10">
        <v>48</v>
      </c>
      <c r="B51" s="3">
        <v>145018</v>
      </c>
      <c r="C51" s="3">
        <v>377106</v>
      </c>
      <c r="D51" s="3">
        <v>188819</v>
      </c>
      <c r="E51" s="3">
        <v>187454</v>
      </c>
      <c r="F51" s="8" t="s">
        <v>432</v>
      </c>
      <c r="G51" s="9"/>
      <c r="H51" s="9"/>
    </row>
    <row r="52" spans="1:8" s="8" customFormat="1" ht="16.5" customHeight="1">
      <c r="A52" s="10">
        <v>49</v>
      </c>
      <c r="B52" s="3">
        <v>146897</v>
      </c>
      <c r="C52" s="3">
        <v>377553</v>
      </c>
      <c r="D52" s="3">
        <v>188925</v>
      </c>
      <c r="E52" s="3">
        <v>187540</v>
      </c>
      <c r="F52" s="8" t="s">
        <v>432</v>
      </c>
      <c r="G52" s="9"/>
      <c r="H52" s="9"/>
    </row>
    <row r="53" spans="1:8" s="8" customFormat="1" ht="16.5" customHeight="1">
      <c r="A53" s="10">
        <v>50</v>
      </c>
      <c r="B53" s="3">
        <v>152925</v>
      </c>
      <c r="C53" s="3">
        <v>373075</v>
      </c>
      <c r="D53" s="3">
        <v>189047</v>
      </c>
      <c r="E53" s="3">
        <v>184028</v>
      </c>
      <c r="F53" s="8" t="s">
        <v>421</v>
      </c>
      <c r="G53" s="9"/>
      <c r="H53" s="9"/>
    </row>
    <row r="54" spans="1:8" s="8" customFormat="1" ht="16.5" customHeight="1">
      <c r="A54" s="10">
        <v>51</v>
      </c>
      <c r="B54" s="3">
        <v>151343</v>
      </c>
      <c r="C54" s="3">
        <v>366477</v>
      </c>
      <c r="D54" s="3">
        <v>185765</v>
      </c>
      <c r="E54" s="3">
        <v>181934</v>
      </c>
      <c r="F54" s="8" t="s">
        <v>430</v>
      </c>
      <c r="G54" s="9"/>
      <c r="H54" s="9"/>
    </row>
    <row r="55" spans="1:8" s="8" customFormat="1" ht="16.5" customHeight="1">
      <c r="A55" s="10">
        <v>52</v>
      </c>
      <c r="B55" s="3">
        <v>150565</v>
      </c>
      <c r="C55" s="3">
        <v>361233</v>
      </c>
      <c r="D55" s="3">
        <v>183544</v>
      </c>
      <c r="E55" s="3">
        <v>180487</v>
      </c>
      <c r="F55" s="8" t="s">
        <v>432</v>
      </c>
      <c r="G55" s="9"/>
      <c r="H55" s="9"/>
    </row>
    <row r="56" spans="1:8" s="8" customFormat="1" ht="16.5" customHeight="1">
      <c r="A56" s="10">
        <v>53</v>
      </c>
      <c r="B56" s="3">
        <v>149270</v>
      </c>
      <c r="C56" s="3">
        <v>356291</v>
      </c>
      <c r="D56" s="3">
        <v>181590</v>
      </c>
      <c r="E56" s="3">
        <v>178847</v>
      </c>
      <c r="F56" s="8" t="s">
        <v>432</v>
      </c>
      <c r="G56" s="9"/>
      <c r="H56" s="9"/>
    </row>
    <row r="57" spans="1:8" s="8" customFormat="1" ht="16.5" customHeight="1">
      <c r="A57" s="10">
        <v>54</v>
      </c>
      <c r="B57" s="3">
        <v>148356</v>
      </c>
      <c r="C57" s="3">
        <v>350145</v>
      </c>
      <c r="D57" s="3">
        <v>179224</v>
      </c>
      <c r="E57" s="3">
        <v>176373</v>
      </c>
      <c r="F57" s="8" t="s">
        <v>432</v>
      </c>
      <c r="G57" s="9"/>
      <c r="H57" s="9"/>
    </row>
    <row r="58" spans="1:8" s="8" customFormat="1" ht="16.5" customHeight="1">
      <c r="A58" s="10">
        <v>55</v>
      </c>
      <c r="B58" s="3">
        <v>152905</v>
      </c>
      <c r="C58" s="3">
        <v>345733</v>
      </c>
      <c r="D58" s="3">
        <v>173192</v>
      </c>
      <c r="E58" s="3">
        <v>172541</v>
      </c>
      <c r="F58" s="8" t="s">
        <v>422</v>
      </c>
      <c r="G58" s="9"/>
      <c r="H58" s="9"/>
    </row>
    <row r="59" spans="1:8" s="8" customFormat="1" ht="16.5" customHeight="1">
      <c r="A59" s="10">
        <v>56</v>
      </c>
      <c r="B59" s="3">
        <v>153814</v>
      </c>
      <c r="C59" s="3">
        <v>342216</v>
      </c>
      <c r="D59" s="3">
        <v>171647</v>
      </c>
      <c r="E59" s="3">
        <v>170569</v>
      </c>
      <c r="F59" s="8" t="s">
        <v>430</v>
      </c>
      <c r="G59" s="9"/>
      <c r="H59" s="9"/>
    </row>
    <row r="60" spans="1:8" s="8" customFormat="1" ht="16.5" customHeight="1">
      <c r="A60" s="10">
        <v>57</v>
      </c>
      <c r="B60" s="3">
        <v>155713</v>
      </c>
      <c r="C60" s="3">
        <v>340999</v>
      </c>
      <c r="D60" s="3">
        <v>171302</v>
      </c>
      <c r="E60" s="3">
        <v>169697</v>
      </c>
      <c r="F60" s="8" t="s">
        <v>432</v>
      </c>
      <c r="G60" s="9"/>
      <c r="H60" s="9"/>
    </row>
    <row r="61" spans="1:8" s="8" customFormat="1" ht="16.5" customHeight="1">
      <c r="A61" s="10">
        <v>58</v>
      </c>
      <c r="B61" s="3">
        <v>157684</v>
      </c>
      <c r="C61" s="3">
        <v>339648</v>
      </c>
      <c r="D61" s="3">
        <v>170662</v>
      </c>
      <c r="E61" s="3">
        <v>168986</v>
      </c>
      <c r="F61" s="8" t="s">
        <v>432</v>
      </c>
      <c r="G61" s="9"/>
      <c r="H61" s="9"/>
    </row>
    <row r="62" spans="1:8" s="8" customFormat="1" ht="16.5" customHeight="1">
      <c r="A62" s="10">
        <v>59</v>
      </c>
      <c r="B62" s="3">
        <v>158356</v>
      </c>
      <c r="C62" s="3">
        <v>337631</v>
      </c>
      <c r="D62" s="3">
        <v>169528</v>
      </c>
      <c r="E62" s="3">
        <v>168103</v>
      </c>
      <c r="F62" s="8" t="s">
        <v>432</v>
      </c>
      <c r="G62" s="9"/>
      <c r="H62" s="9"/>
    </row>
    <row r="63" spans="1:8" s="8" customFormat="1" ht="16.5" customHeight="1">
      <c r="A63" s="10">
        <v>60</v>
      </c>
      <c r="B63" s="3">
        <v>153924</v>
      </c>
      <c r="C63" s="3">
        <v>335936</v>
      </c>
      <c r="D63" s="3">
        <v>168410</v>
      </c>
      <c r="E63" s="3">
        <v>167526</v>
      </c>
      <c r="F63" s="8" t="s">
        <v>423</v>
      </c>
      <c r="G63" s="9"/>
      <c r="H63" s="9"/>
    </row>
    <row r="64" spans="1:8" s="8" customFormat="1" ht="16.5" customHeight="1">
      <c r="A64" s="10">
        <v>61</v>
      </c>
      <c r="B64" s="3">
        <v>154861</v>
      </c>
      <c r="C64" s="3">
        <v>334850</v>
      </c>
      <c r="D64" s="3">
        <v>168120</v>
      </c>
      <c r="E64" s="3">
        <v>166730</v>
      </c>
      <c r="F64" s="8" t="s">
        <v>430</v>
      </c>
      <c r="G64" s="9"/>
      <c r="H64" s="9"/>
    </row>
    <row r="65" spans="1:8" s="8" customFormat="1" ht="16.5" customHeight="1">
      <c r="A65" s="10">
        <v>62</v>
      </c>
      <c r="B65" s="6">
        <v>153987</v>
      </c>
      <c r="C65" s="3">
        <v>331262</v>
      </c>
      <c r="D65" s="3">
        <v>166205</v>
      </c>
      <c r="E65" s="3">
        <v>165057</v>
      </c>
      <c r="F65" s="8" t="s">
        <v>432</v>
      </c>
      <c r="G65" s="9"/>
      <c r="H65" s="9"/>
    </row>
    <row r="66" spans="1:8" s="8" customFormat="1" ht="16.5" customHeight="1">
      <c r="A66" s="10">
        <v>63</v>
      </c>
      <c r="B66" s="6">
        <v>152063</v>
      </c>
      <c r="C66" s="3">
        <v>327734</v>
      </c>
      <c r="D66" s="3">
        <v>164322</v>
      </c>
      <c r="E66" s="3">
        <v>163412</v>
      </c>
      <c r="F66" s="8" t="s">
        <v>432</v>
      </c>
      <c r="G66" s="9"/>
      <c r="H66" s="9"/>
    </row>
    <row r="67" spans="1:8" s="8" customFormat="1" ht="16.5" customHeight="1">
      <c r="A67" s="10" t="s">
        <v>437</v>
      </c>
      <c r="B67" s="3">
        <v>151290</v>
      </c>
      <c r="C67" s="3">
        <v>323974</v>
      </c>
      <c r="D67" s="3">
        <v>162348</v>
      </c>
      <c r="E67" s="3">
        <v>161626</v>
      </c>
      <c r="F67" s="8" t="s">
        <v>432</v>
      </c>
      <c r="G67" s="9"/>
      <c r="H67" s="9"/>
    </row>
    <row r="68" spans="1:8" s="8" customFormat="1" ht="16.5" customHeight="1">
      <c r="A68" s="10">
        <v>2</v>
      </c>
      <c r="B68" s="3">
        <v>153966</v>
      </c>
      <c r="C68" s="3">
        <v>319687</v>
      </c>
      <c r="D68" s="3">
        <v>159701</v>
      </c>
      <c r="E68" s="3">
        <v>159986</v>
      </c>
      <c r="F68" s="8" t="s">
        <v>424</v>
      </c>
      <c r="G68" s="9"/>
      <c r="H68" s="9"/>
    </row>
    <row r="69" spans="1:8" s="8" customFormat="1" ht="16.5" customHeight="1">
      <c r="A69" s="10">
        <v>3</v>
      </c>
      <c r="B69" s="3">
        <v>154609</v>
      </c>
      <c r="C69" s="3">
        <v>318260</v>
      </c>
      <c r="D69" s="3">
        <v>158860</v>
      </c>
      <c r="E69" s="3">
        <v>159400</v>
      </c>
      <c r="F69" s="8" t="s">
        <v>430</v>
      </c>
      <c r="G69" s="9"/>
      <c r="H69" s="9"/>
    </row>
    <row r="70" spans="1:8" s="8" customFormat="1" ht="16.5" customHeight="1">
      <c r="A70" s="10">
        <v>4</v>
      </c>
      <c r="B70" s="3">
        <v>154996</v>
      </c>
      <c r="C70" s="3">
        <v>316677</v>
      </c>
      <c r="D70" s="6">
        <v>157683</v>
      </c>
      <c r="E70" s="6">
        <v>158994</v>
      </c>
      <c r="F70" s="8" t="s">
        <v>432</v>
      </c>
      <c r="G70" s="9"/>
      <c r="H70" s="9"/>
    </row>
    <row r="71" spans="1:8" s="8" customFormat="1" ht="16.5" customHeight="1">
      <c r="A71" s="10">
        <v>5</v>
      </c>
      <c r="B71" s="3">
        <v>154920</v>
      </c>
      <c r="C71" s="3">
        <v>313731</v>
      </c>
      <c r="D71" s="3">
        <v>156201</v>
      </c>
      <c r="E71" s="3">
        <v>157530</v>
      </c>
      <c r="F71" s="8" t="s">
        <v>432</v>
      </c>
      <c r="G71" s="9"/>
      <c r="H71" s="9"/>
    </row>
    <row r="72" spans="1:8" s="8" customFormat="1" ht="16.5" customHeight="1">
      <c r="A72" s="10">
        <v>6</v>
      </c>
      <c r="B72" s="3">
        <v>154393</v>
      </c>
      <c r="C72" s="3">
        <v>309218</v>
      </c>
      <c r="D72" s="3">
        <v>153554</v>
      </c>
      <c r="E72" s="3">
        <v>155664</v>
      </c>
      <c r="F72" s="8" t="s">
        <v>432</v>
      </c>
      <c r="G72" s="9"/>
      <c r="H72" s="9"/>
    </row>
    <row r="73" spans="1:6" s="8" customFormat="1" ht="16.5" customHeight="1">
      <c r="A73" s="10">
        <v>7</v>
      </c>
      <c r="B73" s="3">
        <v>154518</v>
      </c>
      <c r="C73" s="3">
        <v>306581</v>
      </c>
      <c r="D73" s="3">
        <v>152091</v>
      </c>
      <c r="E73" s="3">
        <v>154490</v>
      </c>
      <c r="F73" s="8" t="s">
        <v>425</v>
      </c>
    </row>
    <row r="74" spans="1:8" s="8" customFormat="1" ht="16.5" customHeight="1">
      <c r="A74" s="10">
        <v>8</v>
      </c>
      <c r="B74" s="3">
        <v>156301</v>
      </c>
      <c r="C74" s="3">
        <v>306453</v>
      </c>
      <c r="D74" s="3">
        <v>152159</v>
      </c>
      <c r="E74" s="3">
        <v>154294</v>
      </c>
      <c r="F74" s="8" t="s">
        <v>430</v>
      </c>
      <c r="G74" s="3"/>
      <c r="H74" s="1"/>
    </row>
    <row r="75" spans="1:8" s="8" customFormat="1" ht="16.5" customHeight="1">
      <c r="A75" s="10">
        <v>9</v>
      </c>
      <c r="B75" s="3">
        <v>157911</v>
      </c>
      <c r="C75" s="3">
        <v>306331</v>
      </c>
      <c r="D75" s="3">
        <v>152288</v>
      </c>
      <c r="E75" s="3">
        <v>154043</v>
      </c>
      <c r="F75" s="8" t="s">
        <v>432</v>
      </c>
      <c r="G75" s="3"/>
      <c r="H75" s="1"/>
    </row>
    <row r="76" spans="1:8" s="8" customFormat="1" ht="16.5" customHeight="1">
      <c r="A76" s="10">
        <v>10</v>
      </c>
      <c r="B76" s="3">
        <v>160095</v>
      </c>
      <c r="C76" s="3">
        <v>307406</v>
      </c>
      <c r="D76" s="3">
        <v>153176</v>
      </c>
      <c r="E76" s="3">
        <v>154230</v>
      </c>
      <c r="F76" s="8" t="s">
        <v>432</v>
      </c>
      <c r="G76" s="3"/>
      <c r="H76" s="1"/>
    </row>
    <row r="77" spans="1:8" s="8" customFormat="1" ht="16.5" customHeight="1">
      <c r="A77" s="10">
        <v>11</v>
      </c>
      <c r="B77" s="3">
        <v>161950</v>
      </c>
      <c r="C77" s="3">
        <v>308485</v>
      </c>
      <c r="D77" s="3">
        <v>154193</v>
      </c>
      <c r="E77" s="3">
        <v>154292</v>
      </c>
      <c r="F77" s="8" t="s">
        <v>432</v>
      </c>
      <c r="G77" s="3"/>
      <c r="H77" s="1"/>
    </row>
    <row r="78" spans="1:8" s="8" customFormat="1" ht="16.5" customHeight="1">
      <c r="A78" s="10">
        <v>12</v>
      </c>
      <c r="B78" s="3">
        <v>165900</v>
      </c>
      <c r="C78" s="3">
        <v>309526</v>
      </c>
      <c r="D78" s="3">
        <v>154865</v>
      </c>
      <c r="E78" s="3">
        <v>154661</v>
      </c>
      <c r="F78" s="8" t="s">
        <v>426</v>
      </c>
      <c r="G78" s="3"/>
      <c r="H78" s="1"/>
    </row>
    <row r="79" spans="1:8" s="8" customFormat="1" ht="16.5" customHeight="1">
      <c r="A79" s="10">
        <v>13</v>
      </c>
      <c r="B79" s="3">
        <v>167494</v>
      </c>
      <c r="C79" s="3">
        <v>310592</v>
      </c>
      <c r="D79" s="3">
        <v>155163</v>
      </c>
      <c r="E79" s="3">
        <v>155429</v>
      </c>
      <c r="F79" s="8" t="s">
        <v>430</v>
      </c>
      <c r="G79" s="3"/>
      <c r="H79" s="1"/>
    </row>
    <row r="80" spans="1:8" s="8" customFormat="1" ht="16.5" customHeight="1">
      <c r="A80" s="10">
        <v>14</v>
      </c>
      <c r="B80" s="3">
        <v>170204</v>
      </c>
      <c r="C80" s="3">
        <v>311809</v>
      </c>
      <c r="D80" s="3">
        <v>155692</v>
      </c>
      <c r="E80" s="3">
        <v>156117</v>
      </c>
      <c r="F80" s="8" t="s">
        <v>432</v>
      </c>
      <c r="G80" s="3"/>
      <c r="H80" s="1"/>
    </row>
    <row r="81" spans="1:8" s="8" customFormat="1" ht="16.5" customHeight="1">
      <c r="A81" s="10">
        <v>15</v>
      </c>
      <c r="B81" s="3">
        <v>171767</v>
      </c>
      <c r="C81" s="3">
        <v>311619</v>
      </c>
      <c r="D81" s="3">
        <v>155578</v>
      </c>
      <c r="E81" s="3">
        <v>156041</v>
      </c>
      <c r="F81" s="8" t="s">
        <v>432</v>
      </c>
      <c r="G81" s="3"/>
      <c r="H81" s="1"/>
    </row>
    <row r="82" spans="1:8" s="12" customFormat="1" ht="16.5" customHeight="1">
      <c r="A82" s="10">
        <v>16</v>
      </c>
      <c r="B82" s="3">
        <v>173393</v>
      </c>
      <c r="C82" s="3">
        <v>311467</v>
      </c>
      <c r="D82" s="3">
        <v>155331</v>
      </c>
      <c r="E82" s="3">
        <v>156136</v>
      </c>
      <c r="F82" s="8" t="s">
        <v>432</v>
      </c>
      <c r="G82" s="3"/>
      <c r="H82" s="1"/>
    </row>
    <row r="83" spans="1:8" s="8" customFormat="1" ht="16.5" customHeight="1">
      <c r="A83" s="10">
        <v>17</v>
      </c>
      <c r="B83" s="3">
        <v>172786</v>
      </c>
      <c r="C83" s="3">
        <v>310627</v>
      </c>
      <c r="D83" s="3">
        <v>155143</v>
      </c>
      <c r="E83" s="3">
        <v>155484</v>
      </c>
      <c r="F83" s="8" t="s">
        <v>427</v>
      </c>
      <c r="G83" s="13"/>
      <c r="H83" s="14"/>
    </row>
    <row r="84" spans="1:8" s="8" customFormat="1" ht="16.5" customHeight="1">
      <c r="A84" s="196">
        <v>18</v>
      </c>
      <c r="B84" s="197">
        <v>175084</v>
      </c>
      <c r="C84" s="197">
        <v>311600</v>
      </c>
      <c r="D84" s="197">
        <v>155814</v>
      </c>
      <c r="E84" s="197">
        <v>155776</v>
      </c>
      <c r="F84" s="8" t="s">
        <v>430</v>
      </c>
      <c r="G84" s="3"/>
      <c r="H84" s="7"/>
    </row>
    <row r="85" spans="1:8" s="8" customFormat="1" ht="16.5" customHeight="1">
      <c r="A85" s="10">
        <v>19</v>
      </c>
      <c r="B85" s="3">
        <v>177167</v>
      </c>
      <c r="C85" s="3">
        <v>312432</v>
      </c>
      <c r="D85" s="3">
        <v>156475</v>
      </c>
      <c r="E85" s="3">
        <v>155957</v>
      </c>
      <c r="F85" s="8" t="s">
        <v>432</v>
      </c>
      <c r="G85" s="3"/>
      <c r="H85" s="7"/>
    </row>
    <row r="86" spans="1:10" s="215" customFormat="1" ht="15" customHeight="1">
      <c r="A86" s="196">
        <v>20</v>
      </c>
      <c r="B86" s="197">
        <v>179247</v>
      </c>
      <c r="C86" s="197">
        <v>314287</v>
      </c>
      <c r="D86" s="197">
        <v>157533</v>
      </c>
      <c r="E86" s="197">
        <v>156754</v>
      </c>
      <c r="F86" s="8" t="s">
        <v>432</v>
      </c>
      <c r="G86" s="198"/>
      <c r="I86" s="198"/>
      <c r="J86" s="216"/>
    </row>
    <row r="87" spans="1:10" s="215" customFormat="1" ht="15" customHeight="1">
      <c r="A87" s="333">
        <v>21</v>
      </c>
      <c r="B87" s="13">
        <v>179807</v>
      </c>
      <c r="C87" s="13">
        <v>314540</v>
      </c>
      <c r="D87" s="13">
        <v>157898</v>
      </c>
      <c r="E87" s="13">
        <v>156642</v>
      </c>
      <c r="F87" s="334" t="s">
        <v>432</v>
      </c>
      <c r="G87" s="198"/>
      <c r="I87" s="198"/>
      <c r="J87" s="216"/>
    </row>
    <row r="88" spans="1:8" s="8" customFormat="1" ht="16.5" customHeight="1">
      <c r="A88" s="10">
        <v>22</v>
      </c>
      <c r="B88" s="4">
        <v>175938</v>
      </c>
      <c r="C88" s="4">
        <v>312007</v>
      </c>
      <c r="D88" s="4">
        <v>155722</v>
      </c>
      <c r="E88" s="4">
        <v>156285</v>
      </c>
      <c r="F88" s="11" t="s">
        <v>438</v>
      </c>
      <c r="G88" s="3"/>
      <c r="H88" s="7"/>
    </row>
    <row r="89" spans="1:8" s="8" customFormat="1" ht="16.5" customHeight="1" thickBot="1">
      <c r="A89" s="126">
        <v>27</v>
      </c>
      <c r="B89" s="16">
        <v>178814</v>
      </c>
      <c r="C89" s="16">
        <v>311564</v>
      </c>
      <c r="D89" s="16">
        <v>155482</v>
      </c>
      <c r="E89" s="16">
        <v>156082</v>
      </c>
      <c r="F89" s="15" t="s">
        <v>432</v>
      </c>
      <c r="G89" s="3"/>
      <c r="H89" s="7"/>
    </row>
    <row r="90" spans="1:8" s="8" customFormat="1" ht="16.5" customHeight="1">
      <c r="A90" s="17" t="s">
        <v>447</v>
      </c>
      <c r="B90" s="184" t="s">
        <v>439</v>
      </c>
      <c r="C90" s="184"/>
      <c r="D90" s="184"/>
      <c r="E90" s="184"/>
      <c r="F90" s="17"/>
      <c r="G90" s="18"/>
      <c r="H90" s="7"/>
    </row>
    <row r="91" spans="1:7" ht="16.5" customHeight="1">
      <c r="A91" s="183"/>
      <c r="B91" s="183" t="s">
        <v>440</v>
      </c>
      <c r="C91" s="183"/>
      <c r="D91" s="183"/>
      <c r="E91" s="183"/>
      <c r="F91" s="183"/>
      <c r="G91" s="183"/>
    </row>
    <row r="92" spans="1:7" ht="16.5" customHeight="1">
      <c r="A92" s="183"/>
      <c r="B92" s="183" t="s">
        <v>441</v>
      </c>
      <c r="C92" s="183"/>
      <c r="D92" s="183"/>
      <c r="E92" s="183"/>
      <c r="F92" s="183"/>
      <c r="G92" s="183"/>
    </row>
    <row r="93" spans="1:7" ht="16.5" customHeight="1">
      <c r="A93" s="183"/>
      <c r="B93" s="183" t="s">
        <v>442</v>
      </c>
      <c r="C93" s="183"/>
      <c r="D93" s="183"/>
      <c r="E93" s="183"/>
      <c r="F93" s="183"/>
      <c r="G93" s="183"/>
    </row>
    <row r="94" spans="1:7" ht="16.5" customHeight="1">
      <c r="A94" s="183" t="s">
        <v>448</v>
      </c>
      <c r="B94" s="183" t="s">
        <v>443</v>
      </c>
      <c r="C94" s="183"/>
      <c r="D94" s="183"/>
      <c r="E94" s="183"/>
      <c r="F94" s="183"/>
      <c r="G94" s="183"/>
    </row>
    <row r="95" spans="1:7" ht="16.5" customHeight="1">
      <c r="A95" s="183"/>
      <c r="B95" s="183" t="s">
        <v>444</v>
      </c>
      <c r="C95" s="183"/>
      <c r="D95" s="183"/>
      <c r="E95" s="183"/>
      <c r="F95" s="183"/>
      <c r="G95" s="183"/>
    </row>
    <row r="96" spans="1:7" ht="16.5" customHeight="1">
      <c r="A96" s="183"/>
      <c r="B96" s="183" t="s">
        <v>445</v>
      </c>
      <c r="C96" s="183"/>
      <c r="D96" s="183"/>
      <c r="E96" s="183"/>
      <c r="F96" s="183"/>
      <c r="G96" s="183"/>
    </row>
    <row r="97" spans="1:7" ht="16.5" customHeight="1">
      <c r="A97" s="183"/>
      <c r="B97" s="183" t="s">
        <v>773</v>
      </c>
      <c r="C97" s="183"/>
      <c r="D97" s="183"/>
      <c r="E97" s="183"/>
      <c r="F97" s="183"/>
      <c r="G97" s="183"/>
    </row>
    <row r="98" spans="1:7" ht="16.5" customHeight="1">
      <c r="A98" s="183"/>
      <c r="B98" s="183" t="s">
        <v>446</v>
      </c>
      <c r="C98" s="183"/>
      <c r="D98" s="183"/>
      <c r="E98" s="183"/>
      <c r="F98" s="183"/>
      <c r="G98" s="183"/>
    </row>
    <row r="99" spans="1:7" ht="16.5" customHeight="1">
      <c r="A99" s="183"/>
      <c r="B99" s="183"/>
      <c r="C99" s="183"/>
      <c r="D99" s="183"/>
      <c r="E99" s="183"/>
      <c r="F99" s="183"/>
      <c r="G99" s="183"/>
    </row>
  </sheetData>
  <sheetProtection/>
  <mergeCells count="4">
    <mergeCell ref="A3:A5"/>
    <mergeCell ref="B3:B5"/>
    <mergeCell ref="C3:E4"/>
    <mergeCell ref="F3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07" sqref="P107"/>
    </sheetView>
  </sheetViews>
  <sheetFormatPr defaultColWidth="9.00390625" defaultRowHeight="16.5" customHeight="1"/>
  <cols>
    <col min="1" max="1" width="11.125" style="224" customWidth="1"/>
    <col min="2" max="2" width="8.875" style="224" customWidth="1"/>
    <col min="3" max="9" width="9.00390625" style="224" customWidth="1"/>
    <col min="10" max="10" width="8.75390625" style="225" customWidth="1"/>
    <col min="11" max="16384" width="9.00390625" style="224" customWidth="1"/>
  </cols>
  <sheetData>
    <row r="1" ht="16.5" customHeight="1">
      <c r="A1" s="134" t="s">
        <v>718</v>
      </c>
    </row>
    <row r="2" spans="1:10" s="228" customFormat="1" ht="16.5" customHeight="1" thickBot="1">
      <c r="A2" s="182" t="str">
        <f>HYPERLINK("#目次!A4","目次に戻る")</f>
        <v>目次に戻る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9" ht="16.5" customHeight="1">
      <c r="A3" s="354" t="s">
        <v>449</v>
      </c>
      <c r="B3" s="356" t="s">
        <v>450</v>
      </c>
      <c r="C3" s="358" t="s">
        <v>451</v>
      </c>
      <c r="D3" s="359"/>
      <c r="E3" s="360"/>
      <c r="F3" s="350" t="s">
        <v>452</v>
      </c>
      <c r="G3" s="21" t="s">
        <v>134</v>
      </c>
      <c r="H3" s="21" t="s">
        <v>135</v>
      </c>
      <c r="I3" s="350" t="s">
        <v>719</v>
      </c>
      <c r="J3" s="352" t="s">
        <v>453</v>
      </c>
      <c r="L3" s="229"/>
      <c r="M3" s="230"/>
      <c r="N3" s="230"/>
      <c r="O3" s="230"/>
      <c r="P3" s="229"/>
      <c r="Q3" s="230"/>
      <c r="R3" s="230"/>
      <c r="S3" s="230"/>
    </row>
    <row r="4" spans="1:19" ht="16.5" customHeight="1">
      <c r="A4" s="355"/>
      <c r="B4" s="357"/>
      <c r="C4" s="22" t="s">
        <v>136</v>
      </c>
      <c r="D4" s="22" t="s">
        <v>137</v>
      </c>
      <c r="E4" s="23" t="s">
        <v>138</v>
      </c>
      <c r="F4" s="351"/>
      <c r="G4" s="24" t="s">
        <v>139</v>
      </c>
      <c r="H4" s="25" t="s">
        <v>140</v>
      </c>
      <c r="I4" s="351"/>
      <c r="J4" s="353"/>
      <c r="L4" s="231"/>
      <c r="M4" s="232"/>
      <c r="N4" s="232"/>
      <c r="O4" s="232"/>
      <c r="P4" s="231"/>
      <c r="Q4" s="232"/>
      <c r="R4" s="232"/>
      <c r="S4" s="232"/>
    </row>
    <row r="5" spans="1:10" ht="16.5" customHeight="1">
      <c r="A5" s="56" t="s">
        <v>454</v>
      </c>
      <c r="B5" s="319">
        <v>175932</v>
      </c>
      <c r="C5" s="319">
        <v>299562</v>
      </c>
      <c r="D5" s="319">
        <v>150498</v>
      </c>
      <c r="E5" s="319">
        <v>149064</v>
      </c>
      <c r="F5" s="233">
        <v>1.7027146852192894</v>
      </c>
      <c r="G5" s="234">
        <v>100.96200289808404</v>
      </c>
      <c r="H5" s="217">
        <v>19215.00962155228</v>
      </c>
      <c r="I5" s="217">
        <v>300001</v>
      </c>
      <c r="J5" s="235">
        <v>-0.14633284555718262</v>
      </c>
    </row>
    <row r="6" spans="1:10" ht="16.5" customHeight="1">
      <c r="A6" s="236"/>
      <c r="B6" s="237"/>
      <c r="C6" s="238"/>
      <c r="D6" s="209"/>
      <c r="E6" s="209"/>
      <c r="F6" s="239"/>
      <c r="G6" s="240"/>
      <c r="H6" s="237"/>
      <c r="I6" s="238"/>
      <c r="J6" s="241"/>
    </row>
    <row r="7" spans="1:10" ht="16.5" customHeight="1">
      <c r="A7" s="56" t="s">
        <v>141</v>
      </c>
      <c r="B7" s="319">
        <v>10507</v>
      </c>
      <c r="C7" s="320">
        <v>18677</v>
      </c>
      <c r="D7" s="319">
        <v>9468</v>
      </c>
      <c r="E7" s="319">
        <v>9209</v>
      </c>
      <c r="F7" s="243">
        <v>1.7775768535262206</v>
      </c>
      <c r="G7" s="244">
        <v>102.81246606580518</v>
      </c>
      <c r="H7" s="245">
        <v>23058.024691358027</v>
      </c>
      <c r="I7" s="242">
        <v>18710</v>
      </c>
      <c r="J7" s="246">
        <v>-0.17637626937467132</v>
      </c>
    </row>
    <row r="8" spans="1:10" ht="16.5" customHeight="1">
      <c r="A8" s="55" t="s">
        <v>142</v>
      </c>
      <c r="B8" s="321">
        <v>730</v>
      </c>
      <c r="C8" s="322">
        <v>1225</v>
      </c>
      <c r="D8" s="321">
        <v>614</v>
      </c>
      <c r="E8" s="321">
        <v>611</v>
      </c>
      <c r="F8" s="248">
        <v>1.678082191780822</v>
      </c>
      <c r="G8" s="249">
        <v>100.49099836333879</v>
      </c>
      <c r="H8" s="250">
        <v>15312.5</v>
      </c>
      <c r="I8" s="247">
        <v>1228</v>
      </c>
      <c r="J8" s="251">
        <v>-0.2442996742670971</v>
      </c>
    </row>
    <row r="9" spans="1:10" ht="16.5" customHeight="1">
      <c r="A9" s="55" t="s">
        <v>143</v>
      </c>
      <c r="B9" s="321">
        <v>2761</v>
      </c>
      <c r="C9" s="322">
        <v>4889</v>
      </c>
      <c r="D9" s="321">
        <v>2473</v>
      </c>
      <c r="E9" s="321">
        <v>2416</v>
      </c>
      <c r="F9" s="248">
        <v>1.7707352408547627</v>
      </c>
      <c r="G9" s="249">
        <v>102.3592715231788</v>
      </c>
      <c r="H9" s="250">
        <v>30556.25</v>
      </c>
      <c r="I9" s="247">
        <v>4947</v>
      </c>
      <c r="J9" s="251">
        <v>-1.1724277339801858</v>
      </c>
    </row>
    <row r="10" spans="1:10" ht="16.5" customHeight="1">
      <c r="A10" s="55" t="s">
        <v>144</v>
      </c>
      <c r="B10" s="321">
        <v>2604</v>
      </c>
      <c r="C10" s="322">
        <v>4755</v>
      </c>
      <c r="D10" s="321">
        <v>2464</v>
      </c>
      <c r="E10" s="321">
        <v>2291</v>
      </c>
      <c r="F10" s="248">
        <v>1.826036866359447</v>
      </c>
      <c r="G10" s="249">
        <v>107.55128764731559</v>
      </c>
      <c r="H10" s="250">
        <v>22642.857142857145</v>
      </c>
      <c r="I10" s="247">
        <v>4717</v>
      </c>
      <c r="J10" s="251">
        <v>0.805596777612891</v>
      </c>
    </row>
    <row r="11" spans="1:10" ht="16.5" customHeight="1">
      <c r="A11" s="55" t="s">
        <v>145</v>
      </c>
      <c r="B11" s="321">
        <v>2351</v>
      </c>
      <c r="C11" s="322">
        <v>4096</v>
      </c>
      <c r="D11" s="321">
        <v>2065</v>
      </c>
      <c r="E11" s="321">
        <v>2031</v>
      </c>
      <c r="F11" s="248">
        <v>1.7422373458102935</v>
      </c>
      <c r="G11" s="249">
        <v>101.67405219103888</v>
      </c>
      <c r="H11" s="250">
        <v>21557.894736842107</v>
      </c>
      <c r="I11" s="247">
        <v>4121</v>
      </c>
      <c r="J11" s="251">
        <v>-0.606648871633098</v>
      </c>
    </row>
    <row r="12" spans="1:10" ht="16.5" customHeight="1">
      <c r="A12" s="55" t="s">
        <v>146</v>
      </c>
      <c r="B12" s="321">
        <v>2061</v>
      </c>
      <c r="C12" s="322">
        <v>3712</v>
      </c>
      <c r="D12" s="321">
        <v>1852</v>
      </c>
      <c r="E12" s="321">
        <v>1860</v>
      </c>
      <c r="F12" s="248">
        <v>1.8010674429888405</v>
      </c>
      <c r="G12" s="249">
        <v>99.56989247311829</v>
      </c>
      <c r="H12" s="250">
        <v>21835.294117647056</v>
      </c>
      <c r="I12" s="247">
        <v>3697</v>
      </c>
      <c r="J12" s="251">
        <v>0.4057343792264021</v>
      </c>
    </row>
    <row r="13" spans="1:10" ht="16.5" customHeight="1">
      <c r="A13" s="56" t="s">
        <v>147</v>
      </c>
      <c r="B13" s="319">
        <v>12179</v>
      </c>
      <c r="C13" s="320">
        <v>20486</v>
      </c>
      <c r="D13" s="319">
        <v>10128</v>
      </c>
      <c r="E13" s="319">
        <v>10358</v>
      </c>
      <c r="F13" s="243">
        <v>1.6820757040807948</v>
      </c>
      <c r="G13" s="244">
        <v>97.7794941108322</v>
      </c>
      <c r="H13" s="245">
        <v>20283.16831683168</v>
      </c>
      <c r="I13" s="242">
        <v>20648</v>
      </c>
      <c r="J13" s="246">
        <v>-0.7845796203022104</v>
      </c>
    </row>
    <row r="14" spans="1:10" ht="16.5" customHeight="1">
      <c r="A14" s="55" t="s">
        <v>148</v>
      </c>
      <c r="B14" s="321">
        <v>3433</v>
      </c>
      <c r="C14" s="322">
        <v>5704</v>
      </c>
      <c r="D14" s="321">
        <v>2937</v>
      </c>
      <c r="E14" s="321">
        <v>2767</v>
      </c>
      <c r="F14" s="248">
        <v>1.6615205359743666</v>
      </c>
      <c r="G14" s="249">
        <v>106.14383809179617</v>
      </c>
      <c r="H14" s="250">
        <v>27161.904761904763</v>
      </c>
      <c r="I14" s="247">
        <v>5770</v>
      </c>
      <c r="J14" s="251">
        <v>-1.1438474870017359</v>
      </c>
    </row>
    <row r="15" spans="1:10" ht="16.5" customHeight="1">
      <c r="A15" s="55" t="s">
        <v>149</v>
      </c>
      <c r="B15" s="321">
        <v>2823</v>
      </c>
      <c r="C15" s="322">
        <v>4531</v>
      </c>
      <c r="D15" s="321">
        <v>2210</v>
      </c>
      <c r="E15" s="321">
        <v>2321</v>
      </c>
      <c r="F15" s="248">
        <v>1.6050301098122564</v>
      </c>
      <c r="G15" s="249">
        <v>95.2175786299009</v>
      </c>
      <c r="H15" s="250">
        <v>25172.222222222223</v>
      </c>
      <c r="I15" s="247">
        <v>4577</v>
      </c>
      <c r="J15" s="251">
        <v>-1.0050251256281513</v>
      </c>
    </row>
    <row r="16" spans="1:10" ht="16.5" customHeight="1">
      <c r="A16" s="55" t="s">
        <v>150</v>
      </c>
      <c r="B16" s="321">
        <v>1663</v>
      </c>
      <c r="C16" s="322">
        <v>2824</v>
      </c>
      <c r="D16" s="321">
        <v>1417</v>
      </c>
      <c r="E16" s="321">
        <v>1407</v>
      </c>
      <c r="F16" s="248">
        <v>1.698135898977751</v>
      </c>
      <c r="G16" s="249">
        <v>100.71073205401564</v>
      </c>
      <c r="H16" s="250">
        <v>25672.727272727272</v>
      </c>
      <c r="I16" s="247">
        <v>2851</v>
      </c>
      <c r="J16" s="251">
        <v>-0.9470361276745081</v>
      </c>
    </row>
    <row r="17" spans="1:10" ht="16.5" customHeight="1">
      <c r="A17" s="55" t="s">
        <v>151</v>
      </c>
      <c r="B17" s="321">
        <v>1694</v>
      </c>
      <c r="C17" s="322">
        <v>3027</v>
      </c>
      <c r="D17" s="321">
        <v>1468</v>
      </c>
      <c r="E17" s="321">
        <v>1559</v>
      </c>
      <c r="F17" s="248">
        <v>1.7868949232585596</v>
      </c>
      <c r="G17" s="249">
        <v>94.16292495189224</v>
      </c>
      <c r="H17" s="250">
        <v>20180</v>
      </c>
      <c r="I17" s="247">
        <v>2995</v>
      </c>
      <c r="J17" s="251">
        <v>1.068447412353919</v>
      </c>
    </row>
    <row r="18" spans="1:10" ht="16.5" customHeight="1">
      <c r="A18" s="55" t="s">
        <v>152</v>
      </c>
      <c r="B18" s="321">
        <v>1822</v>
      </c>
      <c r="C18" s="322">
        <v>3148</v>
      </c>
      <c r="D18" s="321">
        <v>1531</v>
      </c>
      <c r="E18" s="321">
        <v>1617</v>
      </c>
      <c r="F18" s="248">
        <v>1.7277716794731064</v>
      </c>
      <c r="G18" s="249">
        <v>94.68150896722325</v>
      </c>
      <c r="H18" s="250">
        <v>11659.25925925926</v>
      </c>
      <c r="I18" s="247">
        <v>3168</v>
      </c>
      <c r="J18" s="251">
        <v>-0.6313131313131208</v>
      </c>
    </row>
    <row r="19" spans="1:10" ht="16.5" customHeight="1">
      <c r="A19" s="55" t="s">
        <v>153</v>
      </c>
      <c r="B19" s="321">
        <v>744</v>
      </c>
      <c r="C19" s="322">
        <v>1252</v>
      </c>
      <c r="D19" s="321">
        <v>565</v>
      </c>
      <c r="E19" s="321">
        <v>687</v>
      </c>
      <c r="F19" s="248">
        <v>1.6827956989247312</v>
      </c>
      <c r="G19" s="249">
        <v>82.24163027656476</v>
      </c>
      <c r="H19" s="250">
        <v>13911.111111111111</v>
      </c>
      <c r="I19" s="247">
        <v>1287</v>
      </c>
      <c r="J19" s="251">
        <v>-2.7195027195027137</v>
      </c>
    </row>
    <row r="20" spans="1:10" ht="16.5" customHeight="1">
      <c r="A20" s="56" t="s">
        <v>154</v>
      </c>
      <c r="B20" s="319">
        <v>16629</v>
      </c>
      <c r="C20" s="320">
        <v>26488</v>
      </c>
      <c r="D20" s="319">
        <v>13018</v>
      </c>
      <c r="E20" s="319">
        <v>13470</v>
      </c>
      <c r="F20" s="243">
        <v>1.592879908593421</v>
      </c>
      <c r="G20" s="244">
        <v>96.64439495174462</v>
      </c>
      <c r="H20" s="245">
        <v>24988.679245283016</v>
      </c>
      <c r="I20" s="242">
        <v>26463</v>
      </c>
      <c r="J20" s="246">
        <v>0.0944715262819642</v>
      </c>
    </row>
    <row r="21" spans="1:10" ht="16.5" customHeight="1">
      <c r="A21" s="55" t="s">
        <v>155</v>
      </c>
      <c r="B21" s="321">
        <v>2164</v>
      </c>
      <c r="C21" s="322">
        <v>3442</v>
      </c>
      <c r="D21" s="321">
        <v>1684</v>
      </c>
      <c r="E21" s="321">
        <v>1758</v>
      </c>
      <c r="F21" s="248">
        <v>1.5905730129390019</v>
      </c>
      <c r="G21" s="249">
        <v>95.79067121729238</v>
      </c>
      <c r="H21" s="250">
        <v>28683.333333333336</v>
      </c>
      <c r="I21" s="247">
        <v>3401</v>
      </c>
      <c r="J21" s="251">
        <v>1.2055277859453213</v>
      </c>
    </row>
    <row r="22" spans="1:10" ht="16.5" customHeight="1">
      <c r="A22" s="55" t="s">
        <v>156</v>
      </c>
      <c r="B22" s="321">
        <v>2480</v>
      </c>
      <c r="C22" s="322">
        <v>3976</v>
      </c>
      <c r="D22" s="321">
        <v>2020</v>
      </c>
      <c r="E22" s="321">
        <v>1956</v>
      </c>
      <c r="F22" s="248">
        <v>1.603225806451613</v>
      </c>
      <c r="G22" s="249">
        <v>103.27198364008181</v>
      </c>
      <c r="H22" s="250">
        <v>18072.727272727272</v>
      </c>
      <c r="I22" s="247">
        <v>4042</v>
      </c>
      <c r="J22" s="251">
        <v>-1.6328550222661988</v>
      </c>
    </row>
    <row r="23" spans="1:10" ht="16.5" customHeight="1">
      <c r="A23" s="55" t="s">
        <v>157</v>
      </c>
      <c r="B23" s="321">
        <v>3015</v>
      </c>
      <c r="C23" s="322">
        <v>4633</v>
      </c>
      <c r="D23" s="321">
        <v>2349</v>
      </c>
      <c r="E23" s="321">
        <v>2284</v>
      </c>
      <c r="F23" s="248">
        <v>1.5366500829187397</v>
      </c>
      <c r="G23" s="249">
        <v>102.84588441330997</v>
      </c>
      <c r="H23" s="250">
        <v>27252.941176470587</v>
      </c>
      <c r="I23" s="247">
        <v>4605</v>
      </c>
      <c r="J23" s="251">
        <v>0.6080347448425698</v>
      </c>
    </row>
    <row r="24" spans="1:10" ht="16.5" customHeight="1">
      <c r="A24" s="55" t="s">
        <v>158</v>
      </c>
      <c r="B24" s="321">
        <v>4092</v>
      </c>
      <c r="C24" s="322">
        <v>6476</v>
      </c>
      <c r="D24" s="321">
        <v>3146</v>
      </c>
      <c r="E24" s="321">
        <v>3330</v>
      </c>
      <c r="F24" s="248">
        <v>1.5826001955034212</v>
      </c>
      <c r="G24" s="249">
        <v>94.47447447447448</v>
      </c>
      <c r="H24" s="250">
        <v>29436.363636363636</v>
      </c>
      <c r="I24" s="247">
        <v>6444</v>
      </c>
      <c r="J24" s="251">
        <v>0.4965859714463079</v>
      </c>
    </row>
    <row r="25" spans="1:10" ht="16.5" customHeight="1">
      <c r="A25" s="55" t="s">
        <v>159</v>
      </c>
      <c r="B25" s="321">
        <v>2203</v>
      </c>
      <c r="C25" s="322">
        <v>3493</v>
      </c>
      <c r="D25" s="321">
        <v>1685</v>
      </c>
      <c r="E25" s="321">
        <v>1808</v>
      </c>
      <c r="F25" s="248">
        <v>1.5855651384475715</v>
      </c>
      <c r="G25" s="249">
        <v>93.19690265486726</v>
      </c>
      <c r="H25" s="250">
        <v>21831.25</v>
      </c>
      <c r="I25" s="247">
        <v>3485</v>
      </c>
      <c r="J25" s="251">
        <v>0.22955523672882805</v>
      </c>
    </row>
    <row r="26" spans="1:10" ht="16.5" customHeight="1">
      <c r="A26" s="55" t="s">
        <v>160</v>
      </c>
      <c r="B26" s="321">
        <v>2675</v>
      </c>
      <c r="C26" s="322">
        <v>4468</v>
      </c>
      <c r="D26" s="321">
        <v>2134</v>
      </c>
      <c r="E26" s="321">
        <v>2334</v>
      </c>
      <c r="F26" s="248">
        <v>1.6702803738317757</v>
      </c>
      <c r="G26" s="249">
        <v>91.43101970865467</v>
      </c>
      <c r="H26" s="250">
        <v>26282.35294117647</v>
      </c>
      <c r="I26" s="247">
        <v>4486</v>
      </c>
      <c r="J26" s="251">
        <v>-0.4012483281319703</v>
      </c>
    </row>
    <row r="27" spans="1:10" ht="16.5" customHeight="1">
      <c r="A27" s="56" t="s">
        <v>161</v>
      </c>
      <c r="B27" s="319">
        <v>16114</v>
      </c>
      <c r="C27" s="320">
        <v>25993</v>
      </c>
      <c r="D27" s="319">
        <v>13057</v>
      </c>
      <c r="E27" s="319">
        <v>12936</v>
      </c>
      <c r="F27" s="243">
        <v>1.6130693806627776</v>
      </c>
      <c r="G27" s="244">
        <v>100.93537414965988</v>
      </c>
      <c r="H27" s="245">
        <v>22407.758620689656</v>
      </c>
      <c r="I27" s="242">
        <v>26144</v>
      </c>
      <c r="J27" s="246">
        <v>-0.5775703794369633</v>
      </c>
    </row>
    <row r="28" spans="1:10" ht="16.5" customHeight="1">
      <c r="A28" s="55" t="s">
        <v>162</v>
      </c>
      <c r="B28" s="321">
        <v>3081</v>
      </c>
      <c r="C28" s="322">
        <v>4774</v>
      </c>
      <c r="D28" s="321">
        <v>2429</v>
      </c>
      <c r="E28" s="321">
        <v>2345</v>
      </c>
      <c r="F28" s="248">
        <v>1.5494969165855241</v>
      </c>
      <c r="G28" s="249">
        <v>103.5820895522388</v>
      </c>
      <c r="H28" s="250">
        <v>20756.521739130432</v>
      </c>
      <c r="I28" s="247">
        <v>4799</v>
      </c>
      <c r="J28" s="251">
        <v>-0.5209418628881082</v>
      </c>
    </row>
    <row r="29" spans="1:10" ht="16.5" customHeight="1">
      <c r="A29" s="55" t="s">
        <v>163</v>
      </c>
      <c r="B29" s="321">
        <v>3706</v>
      </c>
      <c r="C29" s="322">
        <v>6057</v>
      </c>
      <c r="D29" s="321">
        <v>3071</v>
      </c>
      <c r="E29" s="321">
        <v>2986</v>
      </c>
      <c r="F29" s="248">
        <v>1.6343766864543983</v>
      </c>
      <c r="G29" s="249">
        <v>102.84661754855995</v>
      </c>
      <c r="H29" s="250">
        <v>20190</v>
      </c>
      <c r="I29" s="247">
        <v>6129</v>
      </c>
      <c r="J29" s="251">
        <v>-1.1747430249632913</v>
      </c>
    </row>
    <row r="30" spans="1:10" ht="16.5" customHeight="1">
      <c r="A30" s="55" t="s">
        <v>164</v>
      </c>
      <c r="B30" s="321">
        <v>3051</v>
      </c>
      <c r="C30" s="322">
        <v>4960</v>
      </c>
      <c r="D30" s="321">
        <v>2500</v>
      </c>
      <c r="E30" s="321">
        <v>2460</v>
      </c>
      <c r="F30" s="248">
        <v>1.6256964929531301</v>
      </c>
      <c r="G30" s="249">
        <v>101.62601626016261</v>
      </c>
      <c r="H30" s="250">
        <v>24800</v>
      </c>
      <c r="I30" s="247">
        <v>5016</v>
      </c>
      <c r="J30" s="251">
        <v>-1.1164274322169092</v>
      </c>
    </row>
    <row r="31" spans="1:10" ht="16.5" customHeight="1">
      <c r="A31" s="55" t="s">
        <v>165</v>
      </c>
      <c r="B31" s="321">
        <v>3452</v>
      </c>
      <c r="C31" s="322">
        <v>5537</v>
      </c>
      <c r="D31" s="321">
        <v>2772</v>
      </c>
      <c r="E31" s="321">
        <v>2765</v>
      </c>
      <c r="F31" s="248">
        <v>1.603997682502897</v>
      </c>
      <c r="G31" s="249">
        <v>100.25316455696202</v>
      </c>
      <c r="H31" s="250">
        <v>24073.91304347826</v>
      </c>
      <c r="I31" s="247">
        <v>5568</v>
      </c>
      <c r="J31" s="251">
        <v>-0.5567528735632123</v>
      </c>
    </row>
    <row r="32" spans="1:10" ht="16.5" customHeight="1">
      <c r="A32" s="55" t="s">
        <v>166</v>
      </c>
      <c r="B32" s="321">
        <v>2824</v>
      </c>
      <c r="C32" s="322">
        <v>4665</v>
      </c>
      <c r="D32" s="321">
        <v>2285</v>
      </c>
      <c r="E32" s="321">
        <v>2380</v>
      </c>
      <c r="F32" s="248">
        <v>1.6519121813031161</v>
      </c>
      <c r="G32" s="249">
        <v>96.00840336134453</v>
      </c>
      <c r="H32" s="250">
        <v>23325</v>
      </c>
      <c r="I32" s="247">
        <v>4632</v>
      </c>
      <c r="J32" s="251">
        <v>0.712435233160619</v>
      </c>
    </row>
    <row r="33" spans="1:10" ht="16.5" customHeight="1">
      <c r="A33" s="56" t="s">
        <v>167</v>
      </c>
      <c r="B33" s="319">
        <v>11949</v>
      </c>
      <c r="C33" s="320">
        <v>19342</v>
      </c>
      <c r="D33" s="319">
        <v>9593</v>
      </c>
      <c r="E33" s="319">
        <v>9749</v>
      </c>
      <c r="F33" s="243">
        <v>1.6187128630010879</v>
      </c>
      <c r="G33" s="244">
        <v>98.39983588060313</v>
      </c>
      <c r="H33" s="245">
        <v>20360</v>
      </c>
      <c r="I33" s="242">
        <v>19270</v>
      </c>
      <c r="J33" s="246">
        <v>0.37363777893098415</v>
      </c>
    </row>
    <row r="34" spans="1:10" ht="16.5" customHeight="1">
      <c r="A34" s="55" t="s">
        <v>168</v>
      </c>
      <c r="B34" s="321">
        <v>3475</v>
      </c>
      <c r="C34" s="322">
        <v>5416</v>
      </c>
      <c r="D34" s="321">
        <v>2723</v>
      </c>
      <c r="E34" s="321">
        <v>2693</v>
      </c>
      <c r="F34" s="248">
        <v>1.5585611510791366</v>
      </c>
      <c r="G34" s="249">
        <v>101.11399925733382</v>
      </c>
      <c r="H34" s="250">
        <v>22566.666666666668</v>
      </c>
      <c r="I34" s="247">
        <v>5372</v>
      </c>
      <c r="J34" s="251">
        <v>0.819061801935959</v>
      </c>
    </row>
    <row r="35" spans="1:10" ht="16.5" customHeight="1">
      <c r="A35" s="55" t="s">
        <v>169</v>
      </c>
      <c r="B35" s="321">
        <v>2347</v>
      </c>
      <c r="C35" s="322">
        <v>4146</v>
      </c>
      <c r="D35" s="321">
        <v>2008</v>
      </c>
      <c r="E35" s="321">
        <v>2138</v>
      </c>
      <c r="F35" s="248">
        <v>1.7665104388581168</v>
      </c>
      <c r="G35" s="249">
        <v>93.91955098222638</v>
      </c>
      <c r="H35" s="250">
        <v>18845.454545454544</v>
      </c>
      <c r="I35" s="247">
        <v>4105</v>
      </c>
      <c r="J35" s="251">
        <v>0.9987819732033927</v>
      </c>
    </row>
    <row r="36" spans="1:10" ht="16.5" customHeight="1">
      <c r="A36" s="55" t="s">
        <v>170</v>
      </c>
      <c r="B36" s="321">
        <v>1767</v>
      </c>
      <c r="C36" s="322">
        <v>2748</v>
      </c>
      <c r="D36" s="321">
        <v>1325</v>
      </c>
      <c r="E36" s="321">
        <v>1423</v>
      </c>
      <c r="F36" s="248">
        <v>1.5551782682512734</v>
      </c>
      <c r="G36" s="249">
        <v>93.11314125087843</v>
      </c>
      <c r="H36" s="250">
        <v>17175</v>
      </c>
      <c r="I36" s="247">
        <v>2749</v>
      </c>
      <c r="J36" s="251">
        <v>-0.03637686431429188</v>
      </c>
    </row>
    <row r="37" spans="1:10" ht="16.5" customHeight="1">
      <c r="A37" s="55" t="s">
        <v>171</v>
      </c>
      <c r="B37" s="321">
        <v>2058</v>
      </c>
      <c r="C37" s="322">
        <v>3106</v>
      </c>
      <c r="D37" s="321">
        <v>1539</v>
      </c>
      <c r="E37" s="321">
        <v>1567</v>
      </c>
      <c r="F37" s="248">
        <v>1.5092322643343052</v>
      </c>
      <c r="G37" s="249">
        <v>98.21314613911933</v>
      </c>
      <c r="H37" s="250">
        <v>19412.5</v>
      </c>
      <c r="I37" s="247">
        <v>3103</v>
      </c>
      <c r="J37" s="251">
        <v>0.09668063164679097</v>
      </c>
    </row>
    <row r="38" spans="1:10" ht="16.5" customHeight="1">
      <c r="A38" s="55" t="s">
        <v>172</v>
      </c>
      <c r="B38" s="321">
        <v>2302</v>
      </c>
      <c r="C38" s="322">
        <v>3926</v>
      </c>
      <c r="D38" s="321">
        <v>1998</v>
      </c>
      <c r="E38" s="321">
        <v>1928</v>
      </c>
      <c r="F38" s="248">
        <v>1.7054735013032145</v>
      </c>
      <c r="G38" s="249">
        <v>103.63070539419088</v>
      </c>
      <c r="H38" s="250">
        <v>23094.11764705882</v>
      </c>
      <c r="I38" s="247">
        <v>3941</v>
      </c>
      <c r="J38" s="251">
        <v>-0.3806140573458521</v>
      </c>
    </row>
    <row r="39" spans="1:10" ht="16.5" customHeight="1">
      <c r="A39" s="56" t="s">
        <v>173</v>
      </c>
      <c r="B39" s="319">
        <v>14564</v>
      </c>
      <c r="C39" s="320">
        <v>23857</v>
      </c>
      <c r="D39" s="319">
        <v>12241</v>
      </c>
      <c r="E39" s="319">
        <v>11616</v>
      </c>
      <c r="F39" s="243">
        <v>1.6380801977478714</v>
      </c>
      <c r="G39" s="244">
        <v>105.38050964187329</v>
      </c>
      <c r="H39" s="245">
        <v>16229.251700680272</v>
      </c>
      <c r="I39" s="242">
        <v>23933</v>
      </c>
      <c r="J39" s="246">
        <v>-0.3175531692642011</v>
      </c>
    </row>
    <row r="40" spans="1:10" ht="16.5" customHeight="1">
      <c r="A40" s="55" t="s">
        <v>174</v>
      </c>
      <c r="B40" s="321">
        <v>3240</v>
      </c>
      <c r="C40" s="322">
        <v>5430</v>
      </c>
      <c r="D40" s="321">
        <v>2820</v>
      </c>
      <c r="E40" s="321">
        <v>2610</v>
      </c>
      <c r="F40" s="248">
        <v>1.6759259259259258</v>
      </c>
      <c r="G40" s="249">
        <v>108.04597701149426</v>
      </c>
      <c r="H40" s="250">
        <v>21720</v>
      </c>
      <c r="I40" s="247">
        <v>5481</v>
      </c>
      <c r="J40" s="251">
        <v>-0.9304871373836789</v>
      </c>
    </row>
    <row r="41" spans="1:10" ht="16.5" customHeight="1">
      <c r="A41" s="55" t="s">
        <v>175</v>
      </c>
      <c r="B41" s="321">
        <v>1428</v>
      </c>
      <c r="C41" s="322">
        <v>2521</v>
      </c>
      <c r="D41" s="321">
        <v>1227</v>
      </c>
      <c r="E41" s="321">
        <v>1294</v>
      </c>
      <c r="F41" s="248">
        <v>1.765406162464986</v>
      </c>
      <c r="G41" s="249">
        <v>94.82225656877898</v>
      </c>
      <c r="H41" s="250">
        <v>12004.761904761905</v>
      </c>
      <c r="I41" s="247">
        <v>2530</v>
      </c>
      <c r="J41" s="251">
        <v>-0.35573122529643797</v>
      </c>
    </row>
    <row r="42" spans="1:10" ht="16.5" customHeight="1">
      <c r="A42" s="55" t="s">
        <v>176</v>
      </c>
      <c r="B42" s="321">
        <v>3183</v>
      </c>
      <c r="C42" s="322">
        <v>5013</v>
      </c>
      <c r="D42" s="321">
        <v>2577</v>
      </c>
      <c r="E42" s="321">
        <v>2436</v>
      </c>
      <c r="F42" s="248">
        <v>1.5749293119698398</v>
      </c>
      <c r="G42" s="249">
        <v>105.78817733990147</v>
      </c>
      <c r="H42" s="250">
        <v>20887.5</v>
      </c>
      <c r="I42" s="247">
        <v>5073</v>
      </c>
      <c r="J42" s="251">
        <v>-1.1827321111768185</v>
      </c>
    </row>
    <row r="43" spans="1:10" ht="16.5" customHeight="1">
      <c r="A43" s="55" t="s">
        <v>177</v>
      </c>
      <c r="B43" s="321">
        <v>757</v>
      </c>
      <c r="C43" s="322">
        <v>1245</v>
      </c>
      <c r="D43" s="321">
        <v>603</v>
      </c>
      <c r="E43" s="321">
        <v>642</v>
      </c>
      <c r="F43" s="248">
        <v>1.6446499339498017</v>
      </c>
      <c r="G43" s="249">
        <v>93.92523364485982</v>
      </c>
      <c r="H43" s="250">
        <v>3890.625</v>
      </c>
      <c r="I43" s="247">
        <v>1244</v>
      </c>
      <c r="J43" s="251">
        <v>0.08038585209003202</v>
      </c>
    </row>
    <row r="44" spans="1:10" ht="16.5" customHeight="1">
      <c r="A44" s="55" t="s">
        <v>178</v>
      </c>
      <c r="B44" s="321">
        <v>3957</v>
      </c>
      <c r="C44" s="322">
        <v>6106</v>
      </c>
      <c r="D44" s="321">
        <v>3175</v>
      </c>
      <c r="E44" s="321">
        <v>2931</v>
      </c>
      <c r="F44" s="248">
        <v>1.5430881981298963</v>
      </c>
      <c r="G44" s="249">
        <v>108.32480382122142</v>
      </c>
      <c r="H44" s="250">
        <v>20353.333333333336</v>
      </c>
      <c r="I44" s="247">
        <v>6051</v>
      </c>
      <c r="J44" s="251">
        <v>0.9089406709634744</v>
      </c>
    </row>
    <row r="45" spans="1:10" ht="16.5" customHeight="1">
      <c r="A45" s="55" t="s">
        <v>179</v>
      </c>
      <c r="B45" s="321">
        <v>1999</v>
      </c>
      <c r="C45" s="322">
        <v>3542</v>
      </c>
      <c r="D45" s="321">
        <v>1839</v>
      </c>
      <c r="E45" s="321">
        <v>1703</v>
      </c>
      <c r="F45" s="248">
        <v>1.7718859429714857</v>
      </c>
      <c r="G45" s="249">
        <v>107.98590722254843</v>
      </c>
      <c r="H45" s="250">
        <v>23613.333333333336</v>
      </c>
      <c r="I45" s="247">
        <v>3554</v>
      </c>
      <c r="J45" s="251">
        <v>-0.3376477208778823</v>
      </c>
    </row>
    <row r="46" spans="1:10" ht="16.5" customHeight="1">
      <c r="A46" s="56" t="s">
        <v>180</v>
      </c>
      <c r="B46" s="319">
        <v>11658</v>
      </c>
      <c r="C46" s="320">
        <v>19384</v>
      </c>
      <c r="D46" s="319">
        <v>10102</v>
      </c>
      <c r="E46" s="319">
        <v>9282</v>
      </c>
      <c r="F46" s="243">
        <v>1.6627208783667868</v>
      </c>
      <c r="G46" s="244">
        <v>108.83430295195001</v>
      </c>
      <c r="H46" s="245">
        <v>19192.079207920793</v>
      </c>
      <c r="I46" s="242">
        <v>19460</v>
      </c>
      <c r="J46" s="246">
        <v>-0.3905447070914647</v>
      </c>
    </row>
    <row r="47" spans="1:10" ht="16.5" customHeight="1">
      <c r="A47" s="55" t="s">
        <v>181</v>
      </c>
      <c r="B47" s="321">
        <v>3027</v>
      </c>
      <c r="C47" s="322">
        <v>5109</v>
      </c>
      <c r="D47" s="321">
        <v>2653</v>
      </c>
      <c r="E47" s="321">
        <v>2456</v>
      </c>
      <c r="F47" s="248">
        <v>1.6878097125867195</v>
      </c>
      <c r="G47" s="249">
        <v>108.0211726384365</v>
      </c>
      <c r="H47" s="250">
        <v>18922.222222222223</v>
      </c>
      <c r="I47" s="247">
        <v>5143</v>
      </c>
      <c r="J47" s="251">
        <v>-0.6610927474236803</v>
      </c>
    </row>
    <row r="48" spans="1:10" ht="16.5" customHeight="1">
      <c r="A48" s="55" t="s">
        <v>182</v>
      </c>
      <c r="B48" s="321">
        <v>3040</v>
      </c>
      <c r="C48" s="322">
        <v>4761</v>
      </c>
      <c r="D48" s="321">
        <v>2575</v>
      </c>
      <c r="E48" s="321">
        <v>2186</v>
      </c>
      <c r="F48" s="252">
        <v>1.5661184210526315</v>
      </c>
      <c r="G48" s="253">
        <v>117.7950594693504</v>
      </c>
      <c r="H48" s="254">
        <v>23805</v>
      </c>
      <c r="I48" s="247">
        <v>4775</v>
      </c>
      <c r="J48" s="251">
        <v>-0.29319371727748944</v>
      </c>
    </row>
    <row r="49" spans="1:10" ht="16.5" customHeight="1">
      <c r="A49" s="55" t="s">
        <v>183</v>
      </c>
      <c r="B49" s="321">
        <v>1848</v>
      </c>
      <c r="C49" s="322">
        <v>2927</v>
      </c>
      <c r="D49" s="321">
        <v>1510</v>
      </c>
      <c r="E49" s="321">
        <v>1417</v>
      </c>
      <c r="F49" s="252">
        <v>1.5838744588744589</v>
      </c>
      <c r="G49" s="253">
        <v>106.56316160903316</v>
      </c>
      <c r="H49" s="254">
        <v>22515.384615384613</v>
      </c>
      <c r="I49" s="247">
        <v>2958</v>
      </c>
      <c r="J49" s="251">
        <v>-1.048005409060167</v>
      </c>
    </row>
    <row r="50" spans="1:10" ht="16.5" customHeight="1">
      <c r="A50" s="55" t="s">
        <v>184</v>
      </c>
      <c r="B50" s="321">
        <v>1975</v>
      </c>
      <c r="C50" s="322">
        <v>3456</v>
      </c>
      <c r="D50" s="321">
        <v>1770</v>
      </c>
      <c r="E50" s="321">
        <v>1686</v>
      </c>
      <c r="F50" s="252">
        <v>1.749873417721519</v>
      </c>
      <c r="G50" s="253">
        <v>104.98220640569396</v>
      </c>
      <c r="H50" s="254">
        <v>18189.473684210527</v>
      </c>
      <c r="I50" s="247">
        <v>3372</v>
      </c>
      <c r="J50" s="251">
        <v>2.491103202846972</v>
      </c>
    </row>
    <row r="51" spans="1:10" ht="16.5" customHeight="1">
      <c r="A51" s="55" t="s">
        <v>185</v>
      </c>
      <c r="B51" s="321">
        <v>1768</v>
      </c>
      <c r="C51" s="322">
        <v>3131</v>
      </c>
      <c r="D51" s="321">
        <v>1594</v>
      </c>
      <c r="E51" s="321">
        <v>1537</v>
      </c>
      <c r="F51" s="252">
        <v>1.7709276018099547</v>
      </c>
      <c r="G51" s="253">
        <v>103.7085230969421</v>
      </c>
      <c r="H51" s="254">
        <v>14231.818181818182</v>
      </c>
      <c r="I51" s="247">
        <v>3212</v>
      </c>
      <c r="J51" s="251">
        <v>-2.521793275217931</v>
      </c>
    </row>
    <row r="52" spans="1:10" ht="16.5" customHeight="1">
      <c r="A52" s="56" t="s">
        <v>186</v>
      </c>
      <c r="B52" s="319">
        <v>10127</v>
      </c>
      <c r="C52" s="320">
        <v>16576</v>
      </c>
      <c r="D52" s="319">
        <v>8465</v>
      </c>
      <c r="E52" s="319">
        <v>8111</v>
      </c>
      <c r="F52" s="255">
        <v>1.6368124814851388</v>
      </c>
      <c r="G52" s="256">
        <v>104.36444334853903</v>
      </c>
      <c r="H52" s="257">
        <v>20464.1975308642</v>
      </c>
      <c r="I52" s="242">
        <v>16650</v>
      </c>
      <c r="J52" s="246">
        <v>-0.44444444444444287</v>
      </c>
    </row>
    <row r="53" spans="1:10" ht="16.5" customHeight="1">
      <c r="A53" s="55" t="s">
        <v>187</v>
      </c>
      <c r="B53" s="321">
        <v>2618</v>
      </c>
      <c r="C53" s="322">
        <v>3971</v>
      </c>
      <c r="D53" s="321">
        <v>2012</v>
      </c>
      <c r="E53" s="321">
        <v>1959</v>
      </c>
      <c r="F53" s="252">
        <v>1.5168067226890756</v>
      </c>
      <c r="G53" s="253">
        <v>102.70546197039306</v>
      </c>
      <c r="H53" s="254">
        <v>26473.333333333336</v>
      </c>
      <c r="I53" s="247">
        <v>4005</v>
      </c>
      <c r="J53" s="251">
        <v>-0.8489388264669202</v>
      </c>
    </row>
    <row r="54" spans="1:10" ht="16.5" customHeight="1">
      <c r="A54" s="55" t="s">
        <v>188</v>
      </c>
      <c r="B54" s="321">
        <v>2836</v>
      </c>
      <c r="C54" s="322">
        <v>4685</v>
      </c>
      <c r="D54" s="321">
        <v>2400</v>
      </c>
      <c r="E54" s="321">
        <v>2285</v>
      </c>
      <c r="F54" s="252">
        <v>1.6519746121297603</v>
      </c>
      <c r="G54" s="253">
        <v>105.03282275711159</v>
      </c>
      <c r="H54" s="254">
        <v>23425</v>
      </c>
      <c r="I54" s="247">
        <v>4738</v>
      </c>
      <c r="J54" s="251">
        <v>-1.1186154495567706</v>
      </c>
    </row>
    <row r="55" spans="1:10" ht="16.5" customHeight="1">
      <c r="A55" s="55" t="s">
        <v>189</v>
      </c>
      <c r="B55" s="321">
        <v>1606</v>
      </c>
      <c r="C55" s="322">
        <v>2885</v>
      </c>
      <c r="D55" s="321">
        <v>1544</v>
      </c>
      <c r="E55" s="321">
        <v>1341</v>
      </c>
      <c r="F55" s="252">
        <v>1.7963885429638855</v>
      </c>
      <c r="G55" s="253">
        <v>115.137956748695</v>
      </c>
      <c r="H55" s="254">
        <v>12020.833333333334</v>
      </c>
      <c r="I55" s="247">
        <v>2881</v>
      </c>
      <c r="J55" s="251">
        <v>0.1388406803193334</v>
      </c>
    </row>
    <row r="56" spans="1:10" ht="16.5" customHeight="1">
      <c r="A56" s="55" t="s">
        <v>190</v>
      </c>
      <c r="B56" s="321">
        <v>1664</v>
      </c>
      <c r="C56" s="322">
        <v>2842</v>
      </c>
      <c r="D56" s="321">
        <v>1405</v>
      </c>
      <c r="E56" s="321">
        <v>1437</v>
      </c>
      <c r="F56" s="252">
        <v>1.7079326923076923</v>
      </c>
      <c r="G56" s="253">
        <v>97.7731384829506</v>
      </c>
      <c r="H56" s="254">
        <v>23683.333333333336</v>
      </c>
      <c r="I56" s="247">
        <v>2850</v>
      </c>
      <c r="J56" s="251">
        <v>-0.2807017543859729</v>
      </c>
    </row>
    <row r="57" spans="1:10" ht="16.5" customHeight="1">
      <c r="A57" s="55" t="s">
        <v>191</v>
      </c>
      <c r="B57" s="321">
        <v>1403</v>
      </c>
      <c r="C57" s="322">
        <v>2193</v>
      </c>
      <c r="D57" s="321">
        <v>1104</v>
      </c>
      <c r="E57" s="321">
        <v>1089</v>
      </c>
      <c r="F57" s="252">
        <v>1.5630791161796151</v>
      </c>
      <c r="G57" s="253">
        <v>101.37741046831957</v>
      </c>
      <c r="H57" s="254">
        <v>21930</v>
      </c>
      <c r="I57" s="247">
        <v>2176</v>
      </c>
      <c r="J57" s="251">
        <v>0.78125</v>
      </c>
    </row>
    <row r="58" spans="1:10" ht="16.5" customHeight="1">
      <c r="A58" s="56" t="s">
        <v>192</v>
      </c>
      <c r="B58" s="319">
        <v>8002</v>
      </c>
      <c r="C58" s="320">
        <v>13291</v>
      </c>
      <c r="D58" s="319">
        <v>6689</v>
      </c>
      <c r="E58" s="319">
        <v>6602</v>
      </c>
      <c r="F58" s="261">
        <v>1.660959760059985</v>
      </c>
      <c r="G58" s="218">
        <v>101.31778249015451</v>
      </c>
      <c r="H58" s="219">
        <v>19837.31343283582</v>
      </c>
      <c r="I58" s="323">
        <v>13356</v>
      </c>
      <c r="J58" s="220">
        <v>-0.4866726564839752</v>
      </c>
    </row>
    <row r="59" spans="1:10" ht="16.5" customHeight="1">
      <c r="A59" s="55" t="s">
        <v>193</v>
      </c>
      <c r="B59" s="321">
        <v>2204</v>
      </c>
      <c r="C59" s="324">
        <v>3565</v>
      </c>
      <c r="D59" s="321">
        <v>1855</v>
      </c>
      <c r="E59" s="321">
        <v>1710</v>
      </c>
      <c r="F59" s="262">
        <v>1.617513611615245</v>
      </c>
      <c r="G59" s="221">
        <v>108.47953216374269</v>
      </c>
      <c r="H59" s="222">
        <v>20970.588235294115</v>
      </c>
      <c r="I59" s="324">
        <v>3589</v>
      </c>
      <c r="J59" s="223">
        <v>-0.6687099470604636</v>
      </c>
    </row>
    <row r="60" spans="1:11" ht="16.5" customHeight="1">
      <c r="A60" s="55" t="s">
        <v>194</v>
      </c>
      <c r="B60" s="321">
        <v>1975</v>
      </c>
      <c r="C60" s="324">
        <v>3282</v>
      </c>
      <c r="D60" s="321">
        <v>1635</v>
      </c>
      <c r="E60" s="321">
        <v>1647</v>
      </c>
      <c r="F60" s="262">
        <v>1.6617721518987343</v>
      </c>
      <c r="G60" s="221">
        <v>99.27140255009107</v>
      </c>
      <c r="H60" s="222">
        <v>18233.333333333336</v>
      </c>
      <c r="I60" s="324">
        <v>3226</v>
      </c>
      <c r="J60" s="223">
        <v>1.735895846249221</v>
      </c>
      <c r="K60" s="258"/>
    </row>
    <row r="61" spans="1:11" ht="16.5" customHeight="1">
      <c r="A61" s="55" t="s">
        <v>195</v>
      </c>
      <c r="B61" s="321">
        <v>1966</v>
      </c>
      <c r="C61" s="324">
        <v>3150</v>
      </c>
      <c r="D61" s="321">
        <v>1600</v>
      </c>
      <c r="E61" s="321">
        <v>1550</v>
      </c>
      <c r="F61" s="262">
        <v>1.602238046795524</v>
      </c>
      <c r="G61" s="221">
        <v>103.2258064516129</v>
      </c>
      <c r="H61" s="222">
        <v>19687.5</v>
      </c>
      <c r="I61" s="324">
        <v>3208</v>
      </c>
      <c r="J61" s="223">
        <v>-1.8079800498753116</v>
      </c>
      <c r="K61" s="258"/>
    </row>
    <row r="62" spans="1:11" ht="16.5" customHeight="1">
      <c r="A62" s="55" t="s">
        <v>196</v>
      </c>
      <c r="B62" s="321">
        <v>1857</v>
      </c>
      <c r="C62" s="324">
        <v>3294</v>
      </c>
      <c r="D62" s="321">
        <v>1599</v>
      </c>
      <c r="E62" s="321">
        <v>1695</v>
      </c>
      <c r="F62" s="262">
        <v>1.7738287560581583</v>
      </c>
      <c r="G62" s="221">
        <v>94.33628318584071</v>
      </c>
      <c r="H62" s="222">
        <v>20587.5</v>
      </c>
      <c r="I62" s="324">
        <v>3333</v>
      </c>
      <c r="J62" s="223">
        <v>-1.1701170117011657</v>
      </c>
      <c r="K62" s="258"/>
    </row>
    <row r="63" spans="1:11" s="259" customFormat="1" ht="16.5" customHeight="1">
      <c r="A63" s="56" t="s">
        <v>197</v>
      </c>
      <c r="B63" s="319">
        <v>3474</v>
      </c>
      <c r="C63" s="336">
        <v>6146</v>
      </c>
      <c r="D63" s="319">
        <v>3159</v>
      </c>
      <c r="E63" s="319">
        <v>2987</v>
      </c>
      <c r="F63" s="263">
        <v>1.7691421991940126</v>
      </c>
      <c r="G63" s="264">
        <v>105.75828590559088</v>
      </c>
      <c r="H63" s="265">
        <v>16173.684210526315</v>
      </c>
      <c r="I63" s="323">
        <v>6086</v>
      </c>
      <c r="J63" s="220">
        <v>0.9858692080184</v>
      </c>
      <c r="K63" s="258"/>
    </row>
    <row r="64" spans="1:11" ht="16.5" customHeight="1">
      <c r="A64" s="55" t="s">
        <v>198</v>
      </c>
      <c r="B64" s="321">
        <v>1904</v>
      </c>
      <c r="C64" s="324">
        <v>3268</v>
      </c>
      <c r="D64" s="321">
        <v>1674</v>
      </c>
      <c r="E64" s="321">
        <v>1594</v>
      </c>
      <c r="F64" s="266">
        <v>1.7163865546218486</v>
      </c>
      <c r="G64" s="267">
        <v>105.01882057716436</v>
      </c>
      <c r="H64" s="49">
        <v>15561.904761904763</v>
      </c>
      <c r="I64" s="324">
        <v>3260</v>
      </c>
      <c r="J64" s="223">
        <v>0.24539877300613</v>
      </c>
      <c r="K64" s="258"/>
    </row>
    <row r="65" spans="1:11" ht="16.5" customHeight="1">
      <c r="A65" s="55" t="s">
        <v>199</v>
      </c>
      <c r="B65" s="321">
        <v>1570</v>
      </c>
      <c r="C65" s="324">
        <v>2878</v>
      </c>
      <c r="D65" s="321">
        <v>1485</v>
      </c>
      <c r="E65" s="321">
        <v>1393</v>
      </c>
      <c r="F65" s="266">
        <v>1.8331210191082803</v>
      </c>
      <c r="G65" s="267">
        <v>106.60445082555637</v>
      </c>
      <c r="H65" s="49">
        <v>16929.41176470588</v>
      </c>
      <c r="I65" s="324">
        <v>2826</v>
      </c>
      <c r="J65" s="223">
        <v>1.8400566171266775</v>
      </c>
      <c r="K65" s="258"/>
    </row>
    <row r="66" spans="1:11" ht="16.5" customHeight="1">
      <c r="A66" s="56" t="s">
        <v>200</v>
      </c>
      <c r="B66" s="319">
        <v>4689</v>
      </c>
      <c r="C66" s="336">
        <v>8700</v>
      </c>
      <c r="D66" s="319">
        <v>4328</v>
      </c>
      <c r="E66" s="319">
        <v>4372</v>
      </c>
      <c r="F66" s="263">
        <v>1.855406269993602</v>
      </c>
      <c r="G66" s="264">
        <v>98.9935956084172</v>
      </c>
      <c r="H66" s="265">
        <v>16730.76923076923</v>
      </c>
      <c r="I66" s="323">
        <v>8766</v>
      </c>
      <c r="J66" s="220">
        <v>-0.7529089664613338</v>
      </c>
      <c r="K66" s="258"/>
    </row>
    <row r="67" spans="1:11" ht="16.5" customHeight="1">
      <c r="A67" s="55" t="s">
        <v>201</v>
      </c>
      <c r="B67" s="321">
        <v>1617</v>
      </c>
      <c r="C67" s="324">
        <v>3154</v>
      </c>
      <c r="D67" s="321">
        <v>1530</v>
      </c>
      <c r="E67" s="321">
        <v>1624</v>
      </c>
      <c r="F67" s="266">
        <v>1.9505256648113791</v>
      </c>
      <c r="G67" s="267">
        <v>94.21182266009852</v>
      </c>
      <c r="H67" s="49">
        <v>15019.04761904762</v>
      </c>
      <c r="I67" s="324">
        <v>3169</v>
      </c>
      <c r="J67" s="223">
        <v>-0.47333543704638714</v>
      </c>
      <c r="K67" s="258"/>
    </row>
    <row r="68" spans="1:10" ht="16.5" customHeight="1">
      <c r="A68" s="55" t="s">
        <v>202</v>
      </c>
      <c r="B68" s="321">
        <v>1781</v>
      </c>
      <c r="C68" s="324">
        <v>3310</v>
      </c>
      <c r="D68" s="321">
        <v>1670</v>
      </c>
      <c r="E68" s="321">
        <v>1640</v>
      </c>
      <c r="F68" s="266">
        <v>1.858506457046603</v>
      </c>
      <c r="G68" s="267">
        <v>101.82926829268293</v>
      </c>
      <c r="H68" s="49">
        <v>18388.88888888889</v>
      </c>
      <c r="I68" s="324">
        <v>3334</v>
      </c>
      <c r="J68" s="223">
        <v>-0.7198560287942399</v>
      </c>
    </row>
    <row r="69" spans="1:10" ht="16.5" customHeight="1">
      <c r="A69" s="55" t="s">
        <v>203</v>
      </c>
      <c r="B69" s="321">
        <v>1291</v>
      </c>
      <c r="C69" s="324">
        <v>2236</v>
      </c>
      <c r="D69" s="321">
        <v>1128</v>
      </c>
      <c r="E69" s="321">
        <v>1108</v>
      </c>
      <c r="F69" s="266">
        <v>1.7319907048799381</v>
      </c>
      <c r="G69" s="267">
        <v>101.80505415162455</v>
      </c>
      <c r="H69" s="49">
        <v>17200</v>
      </c>
      <c r="I69" s="324">
        <v>2263</v>
      </c>
      <c r="J69" s="223">
        <v>-1.1931064958020272</v>
      </c>
    </row>
    <row r="70" spans="1:10" ht="16.5" customHeight="1">
      <c r="A70" s="56" t="s">
        <v>204</v>
      </c>
      <c r="B70" s="319">
        <v>6346</v>
      </c>
      <c r="C70" s="323">
        <v>11483</v>
      </c>
      <c r="D70" s="319">
        <v>5713</v>
      </c>
      <c r="E70" s="319">
        <v>5770</v>
      </c>
      <c r="F70" s="263">
        <v>1.8094862905767413</v>
      </c>
      <c r="G70" s="264">
        <v>99.01213171577123</v>
      </c>
      <c r="H70" s="265">
        <v>15109.21052631579</v>
      </c>
      <c r="I70" s="323">
        <v>11625</v>
      </c>
      <c r="J70" s="220">
        <v>-1.2215053763440835</v>
      </c>
    </row>
    <row r="71" spans="1:10" ht="16.5" customHeight="1">
      <c r="A71" s="55" t="s">
        <v>205</v>
      </c>
      <c r="B71" s="321">
        <v>1613</v>
      </c>
      <c r="C71" s="324">
        <v>3218</v>
      </c>
      <c r="D71" s="321">
        <v>1633</v>
      </c>
      <c r="E71" s="321">
        <v>1585</v>
      </c>
      <c r="F71" s="266">
        <v>1.995040297582145</v>
      </c>
      <c r="G71" s="267">
        <v>103.02839116719242</v>
      </c>
      <c r="H71" s="49">
        <v>16936.842105263157</v>
      </c>
      <c r="I71" s="324">
        <v>3194</v>
      </c>
      <c r="J71" s="223">
        <v>0.7514088916718862</v>
      </c>
    </row>
    <row r="72" spans="1:10" ht="16.5" customHeight="1">
      <c r="A72" s="55" t="s">
        <v>206</v>
      </c>
      <c r="B72" s="321">
        <v>1413</v>
      </c>
      <c r="C72" s="324">
        <v>2369</v>
      </c>
      <c r="D72" s="321">
        <v>1174</v>
      </c>
      <c r="E72" s="321">
        <v>1195</v>
      </c>
      <c r="F72" s="266">
        <v>1.6765746638358103</v>
      </c>
      <c r="G72" s="267">
        <v>98.24267782426779</v>
      </c>
      <c r="H72" s="49">
        <v>19741.666666666668</v>
      </c>
      <c r="I72" s="324">
        <v>2332</v>
      </c>
      <c r="J72" s="223">
        <v>1.5866209262435689</v>
      </c>
    </row>
    <row r="73" spans="1:10" ht="16.5" customHeight="1">
      <c r="A73" s="55" t="s">
        <v>207</v>
      </c>
      <c r="B73" s="321">
        <v>935</v>
      </c>
      <c r="C73" s="324">
        <v>1677</v>
      </c>
      <c r="D73" s="321">
        <v>745</v>
      </c>
      <c r="E73" s="321">
        <v>932</v>
      </c>
      <c r="F73" s="266">
        <v>1.7935828877005349</v>
      </c>
      <c r="G73" s="267">
        <v>79.93562231759657</v>
      </c>
      <c r="H73" s="49">
        <v>7291.304347826087</v>
      </c>
      <c r="I73" s="324">
        <v>1848</v>
      </c>
      <c r="J73" s="223">
        <v>-9.253246753246756</v>
      </c>
    </row>
    <row r="74" spans="1:10" ht="16.5" customHeight="1">
      <c r="A74" s="55" t="s">
        <v>208</v>
      </c>
      <c r="B74" s="321">
        <v>2385</v>
      </c>
      <c r="C74" s="324">
        <v>4219</v>
      </c>
      <c r="D74" s="321">
        <v>2161</v>
      </c>
      <c r="E74" s="321">
        <v>2058</v>
      </c>
      <c r="F74" s="266">
        <v>1.7689727463312368</v>
      </c>
      <c r="G74" s="267">
        <v>105.00485908649173</v>
      </c>
      <c r="H74" s="49">
        <v>19177.272727272728</v>
      </c>
      <c r="I74" s="324">
        <v>4251</v>
      </c>
      <c r="J74" s="223">
        <v>-0.7527640555163515</v>
      </c>
    </row>
    <row r="75" spans="1:10" ht="16.5" customHeight="1">
      <c r="A75" s="56" t="s">
        <v>209</v>
      </c>
      <c r="B75" s="319">
        <v>2407</v>
      </c>
      <c r="C75" s="323">
        <v>4521</v>
      </c>
      <c r="D75" s="319">
        <v>2210</v>
      </c>
      <c r="E75" s="319">
        <v>2311</v>
      </c>
      <c r="F75" s="263">
        <v>1.8782717075197342</v>
      </c>
      <c r="G75" s="264">
        <v>95.62959757680657</v>
      </c>
      <c r="H75" s="265">
        <v>16146.42857142857</v>
      </c>
      <c r="I75" s="323">
        <v>4491</v>
      </c>
      <c r="J75" s="220">
        <v>0.6680026720106866</v>
      </c>
    </row>
    <row r="76" spans="1:10" ht="16.5" customHeight="1">
      <c r="A76" s="55" t="s">
        <v>210</v>
      </c>
      <c r="B76" s="321">
        <v>986</v>
      </c>
      <c r="C76" s="324">
        <v>1855</v>
      </c>
      <c r="D76" s="321">
        <v>913</v>
      </c>
      <c r="E76" s="321">
        <v>942</v>
      </c>
      <c r="F76" s="266">
        <v>1.881338742393509</v>
      </c>
      <c r="G76" s="267">
        <v>96.92144373673037</v>
      </c>
      <c r="H76" s="49">
        <v>13249.999999999998</v>
      </c>
      <c r="I76" s="324">
        <v>1867</v>
      </c>
      <c r="J76" s="223">
        <v>-0.6427423674343942</v>
      </c>
    </row>
    <row r="77" spans="1:10" ht="16.5" customHeight="1">
      <c r="A77" s="55" t="s">
        <v>211</v>
      </c>
      <c r="B77" s="321">
        <v>1421</v>
      </c>
      <c r="C77" s="324">
        <v>2666</v>
      </c>
      <c r="D77" s="321">
        <v>1297</v>
      </c>
      <c r="E77" s="321">
        <v>1369</v>
      </c>
      <c r="F77" s="266">
        <v>1.876143560872625</v>
      </c>
      <c r="G77" s="267">
        <v>94.74068663257852</v>
      </c>
      <c r="H77" s="49">
        <v>19042.85714285714</v>
      </c>
      <c r="I77" s="324">
        <v>2624</v>
      </c>
      <c r="J77" s="223">
        <v>1.600609756097569</v>
      </c>
    </row>
    <row r="78" spans="1:10" ht="16.5" customHeight="1">
      <c r="A78" s="56" t="s">
        <v>212</v>
      </c>
      <c r="B78" s="319">
        <v>11629</v>
      </c>
      <c r="C78" s="323">
        <v>19542</v>
      </c>
      <c r="D78" s="319">
        <v>9933</v>
      </c>
      <c r="E78" s="319">
        <v>9609</v>
      </c>
      <c r="F78" s="263">
        <v>1.680454037320492</v>
      </c>
      <c r="G78" s="264">
        <v>103.37183890103027</v>
      </c>
      <c r="H78" s="265">
        <v>21241.304347826084</v>
      </c>
      <c r="I78" s="323">
        <v>19309</v>
      </c>
      <c r="J78" s="220">
        <v>1.206691180278625</v>
      </c>
    </row>
    <row r="79" spans="1:10" ht="16.5" customHeight="1">
      <c r="A79" s="55" t="s">
        <v>213</v>
      </c>
      <c r="B79" s="321">
        <v>2848</v>
      </c>
      <c r="C79" s="324">
        <v>4593</v>
      </c>
      <c r="D79" s="321">
        <v>2401</v>
      </c>
      <c r="E79" s="321">
        <v>2192</v>
      </c>
      <c r="F79" s="266">
        <v>1.6127106741573034</v>
      </c>
      <c r="G79" s="267">
        <v>109.5346715328467</v>
      </c>
      <c r="H79" s="49">
        <v>24173.684210526317</v>
      </c>
      <c r="I79" s="324">
        <v>4540</v>
      </c>
      <c r="J79" s="223">
        <v>1.1674008810572616</v>
      </c>
    </row>
    <row r="80" spans="1:10" ht="16.5" customHeight="1">
      <c r="A80" s="55" t="s">
        <v>214</v>
      </c>
      <c r="B80" s="321">
        <v>2641</v>
      </c>
      <c r="C80" s="324">
        <v>4563</v>
      </c>
      <c r="D80" s="321">
        <v>2395</v>
      </c>
      <c r="E80" s="321">
        <v>2168</v>
      </c>
      <c r="F80" s="266">
        <v>1.7277546383945475</v>
      </c>
      <c r="G80" s="267">
        <v>110.47047970479704</v>
      </c>
      <c r="H80" s="49">
        <v>22815</v>
      </c>
      <c r="I80" s="324">
        <v>4305</v>
      </c>
      <c r="J80" s="223">
        <v>5.99303135888502</v>
      </c>
    </row>
    <row r="81" spans="1:10" ht="16.5" customHeight="1">
      <c r="A81" s="55" t="s">
        <v>215</v>
      </c>
      <c r="B81" s="321">
        <v>1456</v>
      </c>
      <c r="C81" s="324">
        <v>2519</v>
      </c>
      <c r="D81" s="321">
        <v>1314</v>
      </c>
      <c r="E81" s="321">
        <v>1205</v>
      </c>
      <c r="F81" s="266">
        <v>1.7300824175824177</v>
      </c>
      <c r="G81" s="267">
        <v>109.04564315352697</v>
      </c>
      <c r="H81" s="49">
        <v>20991.666666666668</v>
      </c>
      <c r="I81" s="324">
        <v>2534</v>
      </c>
      <c r="J81" s="223">
        <v>-0.5919494869771</v>
      </c>
    </row>
    <row r="82" spans="1:10" ht="16.5" customHeight="1">
      <c r="A82" s="55" t="s">
        <v>216</v>
      </c>
      <c r="B82" s="321">
        <v>1853</v>
      </c>
      <c r="C82" s="324">
        <v>3089</v>
      </c>
      <c r="D82" s="321">
        <v>1530</v>
      </c>
      <c r="E82" s="321">
        <v>1559</v>
      </c>
      <c r="F82" s="266">
        <v>1.6670264436049649</v>
      </c>
      <c r="G82" s="267">
        <v>98.1398332264272</v>
      </c>
      <c r="H82" s="49">
        <v>20593.333333333336</v>
      </c>
      <c r="I82" s="324">
        <v>3106</v>
      </c>
      <c r="J82" s="223">
        <v>-0.5473277527366349</v>
      </c>
    </row>
    <row r="83" spans="1:10" ht="16.5" customHeight="1">
      <c r="A83" s="55" t="s">
        <v>217</v>
      </c>
      <c r="B83" s="321">
        <v>1146</v>
      </c>
      <c r="C83" s="324">
        <v>2003</v>
      </c>
      <c r="D83" s="321">
        <v>984</v>
      </c>
      <c r="E83" s="321">
        <v>1019</v>
      </c>
      <c r="F83" s="266">
        <v>1.7478184991273997</v>
      </c>
      <c r="G83" s="267">
        <v>96.56526005888125</v>
      </c>
      <c r="H83" s="49">
        <v>18209.090909090908</v>
      </c>
      <c r="I83" s="324">
        <v>2054</v>
      </c>
      <c r="J83" s="223">
        <v>-2.4829600778967915</v>
      </c>
    </row>
    <row r="84" spans="1:10" ht="16.5" customHeight="1">
      <c r="A84" s="55" t="s">
        <v>218</v>
      </c>
      <c r="B84" s="321">
        <v>1685</v>
      </c>
      <c r="C84" s="324">
        <v>2775</v>
      </c>
      <c r="D84" s="321">
        <v>1309</v>
      </c>
      <c r="E84" s="321">
        <v>1466</v>
      </c>
      <c r="F84" s="266">
        <v>1.6468842729970326</v>
      </c>
      <c r="G84" s="267">
        <v>89.2905866302865</v>
      </c>
      <c r="H84" s="49">
        <v>18500</v>
      </c>
      <c r="I84" s="324">
        <v>2770</v>
      </c>
      <c r="J84" s="223">
        <v>0.18050541516245744</v>
      </c>
    </row>
    <row r="85" spans="1:10" ht="16.5" customHeight="1">
      <c r="A85" s="56" t="s">
        <v>219</v>
      </c>
      <c r="B85" s="319">
        <v>8936</v>
      </c>
      <c r="C85" s="323">
        <v>14582</v>
      </c>
      <c r="D85" s="319">
        <v>7612</v>
      </c>
      <c r="E85" s="319">
        <v>6970</v>
      </c>
      <c r="F85" s="263">
        <v>1.6318263205013428</v>
      </c>
      <c r="G85" s="264">
        <v>109.21090387374461</v>
      </c>
      <c r="H85" s="265">
        <v>20538.028169014087</v>
      </c>
      <c r="I85" s="323">
        <v>14630</v>
      </c>
      <c r="J85" s="220">
        <v>-0.3280929596719062</v>
      </c>
    </row>
    <row r="86" spans="1:10" ht="16.5" customHeight="1">
      <c r="A86" s="55" t="s">
        <v>220</v>
      </c>
      <c r="B86" s="321">
        <v>3153</v>
      </c>
      <c r="C86" s="324">
        <v>4806</v>
      </c>
      <c r="D86" s="321">
        <v>2551</v>
      </c>
      <c r="E86" s="321">
        <v>2255</v>
      </c>
      <c r="F86" s="266">
        <v>1.5242626070409133</v>
      </c>
      <c r="G86" s="267">
        <v>113.12638580931265</v>
      </c>
      <c r="H86" s="49">
        <v>24030</v>
      </c>
      <c r="I86" s="324">
        <v>4848</v>
      </c>
      <c r="J86" s="223">
        <v>-0.8663366336633658</v>
      </c>
    </row>
    <row r="87" spans="1:10" ht="16.5" customHeight="1">
      <c r="A87" s="55" t="s">
        <v>221</v>
      </c>
      <c r="B87" s="321">
        <v>1875</v>
      </c>
      <c r="C87" s="324">
        <v>3047</v>
      </c>
      <c r="D87" s="321">
        <v>1607</v>
      </c>
      <c r="E87" s="321">
        <v>1440</v>
      </c>
      <c r="F87" s="266">
        <v>1.6250666666666667</v>
      </c>
      <c r="G87" s="267">
        <v>111.59722222222221</v>
      </c>
      <c r="H87" s="49">
        <v>20313.333333333336</v>
      </c>
      <c r="I87" s="324">
        <v>3020</v>
      </c>
      <c r="J87" s="223">
        <v>0.8940397350993408</v>
      </c>
    </row>
    <row r="88" spans="1:10" ht="16.5" customHeight="1">
      <c r="A88" s="55" t="s">
        <v>222</v>
      </c>
      <c r="B88" s="321">
        <v>1970</v>
      </c>
      <c r="C88" s="324">
        <v>3140</v>
      </c>
      <c r="D88" s="321">
        <v>1628</v>
      </c>
      <c r="E88" s="321">
        <v>1512</v>
      </c>
      <c r="F88" s="266">
        <v>1.5939086294416243</v>
      </c>
      <c r="G88" s="267">
        <v>107.67195767195767</v>
      </c>
      <c r="H88" s="49">
        <v>20933.333333333336</v>
      </c>
      <c r="I88" s="324">
        <v>3203</v>
      </c>
      <c r="J88" s="223">
        <v>-1.9669060256010056</v>
      </c>
    </row>
    <row r="89" spans="1:10" ht="16.5" customHeight="1">
      <c r="A89" s="55" t="s">
        <v>223</v>
      </c>
      <c r="B89" s="321">
        <v>1938</v>
      </c>
      <c r="C89" s="324">
        <v>3589</v>
      </c>
      <c r="D89" s="321">
        <v>1826</v>
      </c>
      <c r="E89" s="321">
        <v>1763</v>
      </c>
      <c r="F89" s="266">
        <v>1.851909184726522</v>
      </c>
      <c r="G89" s="267">
        <v>103.57345433919456</v>
      </c>
      <c r="H89" s="49">
        <v>17090.47619047619</v>
      </c>
      <c r="I89" s="324">
        <v>3559</v>
      </c>
      <c r="J89" s="223">
        <v>0.842933408260734</v>
      </c>
    </row>
    <row r="90" spans="1:10" ht="16.5" customHeight="1">
      <c r="A90" s="56" t="s">
        <v>224</v>
      </c>
      <c r="B90" s="319">
        <v>6912</v>
      </c>
      <c r="C90" s="323">
        <v>11902</v>
      </c>
      <c r="D90" s="319">
        <v>5984</v>
      </c>
      <c r="E90" s="319">
        <v>5918</v>
      </c>
      <c r="F90" s="263">
        <v>1.7219328703703705</v>
      </c>
      <c r="G90" s="264">
        <v>101.11524163568772</v>
      </c>
      <c r="H90" s="265">
        <v>17764.17910447761</v>
      </c>
      <c r="I90" s="323">
        <v>11892</v>
      </c>
      <c r="J90" s="220">
        <v>0.0840901446350415</v>
      </c>
    </row>
    <row r="91" spans="1:10" ht="16.5" customHeight="1">
      <c r="A91" s="55" t="s">
        <v>225</v>
      </c>
      <c r="B91" s="321">
        <v>2254</v>
      </c>
      <c r="C91" s="324">
        <v>3737</v>
      </c>
      <c r="D91" s="321">
        <v>1915</v>
      </c>
      <c r="E91" s="321">
        <v>1822</v>
      </c>
      <c r="F91" s="266">
        <v>1.6579414374445431</v>
      </c>
      <c r="G91" s="267">
        <v>105.10428100987926</v>
      </c>
      <c r="H91" s="49">
        <v>19668.42105263158</v>
      </c>
      <c r="I91" s="324">
        <v>3710</v>
      </c>
      <c r="J91" s="223">
        <v>0.7277628032344978</v>
      </c>
    </row>
    <row r="92" spans="1:10" ht="16.5" customHeight="1">
      <c r="A92" s="55" t="s">
        <v>226</v>
      </c>
      <c r="B92" s="321">
        <v>2126</v>
      </c>
      <c r="C92" s="324">
        <v>3872</v>
      </c>
      <c r="D92" s="321">
        <v>1951</v>
      </c>
      <c r="E92" s="321">
        <v>1921</v>
      </c>
      <c r="F92" s="266">
        <v>1.821260583254939</v>
      </c>
      <c r="G92" s="267">
        <v>101.56168662155127</v>
      </c>
      <c r="H92" s="49">
        <v>18438.09523809524</v>
      </c>
      <c r="I92" s="324">
        <v>3867</v>
      </c>
      <c r="J92" s="223">
        <v>0.12929919834496673</v>
      </c>
    </row>
    <row r="93" spans="1:10" ht="16.5" customHeight="1">
      <c r="A93" s="55" t="s">
        <v>227</v>
      </c>
      <c r="B93" s="321">
        <v>2532</v>
      </c>
      <c r="C93" s="324">
        <v>4293</v>
      </c>
      <c r="D93" s="321">
        <v>2118</v>
      </c>
      <c r="E93" s="321">
        <v>2175</v>
      </c>
      <c r="F93" s="266">
        <v>1.6954976303317535</v>
      </c>
      <c r="G93" s="267">
        <v>97.37931034482759</v>
      </c>
      <c r="H93" s="49">
        <v>15899.999999999998</v>
      </c>
      <c r="I93" s="324">
        <v>4315</v>
      </c>
      <c r="J93" s="223">
        <v>-0.5098493626882998</v>
      </c>
    </row>
    <row r="94" spans="1:10" ht="16.5" customHeight="1">
      <c r="A94" s="56" t="s">
        <v>228</v>
      </c>
      <c r="B94" s="319">
        <v>5533</v>
      </c>
      <c r="C94" s="323">
        <v>10550</v>
      </c>
      <c r="D94" s="319">
        <v>5013</v>
      </c>
      <c r="E94" s="319">
        <v>5537</v>
      </c>
      <c r="F94" s="263">
        <v>1.906741369962046</v>
      </c>
      <c r="G94" s="264">
        <v>90.53639154776954</v>
      </c>
      <c r="H94" s="265">
        <v>17016.129032258064</v>
      </c>
      <c r="I94" s="323">
        <v>10564</v>
      </c>
      <c r="J94" s="220">
        <v>-0.1325255585005607</v>
      </c>
    </row>
    <row r="95" spans="1:10" ht="16.5" customHeight="1">
      <c r="A95" s="55" t="s">
        <v>229</v>
      </c>
      <c r="B95" s="321">
        <v>1823</v>
      </c>
      <c r="C95" s="324">
        <v>3532</v>
      </c>
      <c r="D95" s="321">
        <v>1646</v>
      </c>
      <c r="E95" s="321">
        <v>1886</v>
      </c>
      <c r="F95" s="266">
        <v>1.9374657158529895</v>
      </c>
      <c r="G95" s="267">
        <v>87.27465535524921</v>
      </c>
      <c r="H95" s="49">
        <v>16054.545454545454</v>
      </c>
      <c r="I95" s="324">
        <v>3495</v>
      </c>
      <c r="J95" s="223">
        <v>1.0586552217453544</v>
      </c>
    </row>
    <row r="96" spans="1:10" ht="16.5" customHeight="1">
      <c r="A96" s="55" t="s">
        <v>230</v>
      </c>
      <c r="B96" s="321">
        <v>2105</v>
      </c>
      <c r="C96" s="324">
        <v>3872</v>
      </c>
      <c r="D96" s="321">
        <v>1849</v>
      </c>
      <c r="E96" s="321">
        <v>2023</v>
      </c>
      <c r="F96" s="266">
        <v>1.8394299287410927</v>
      </c>
      <c r="G96" s="267">
        <v>91.39891250617895</v>
      </c>
      <c r="H96" s="49">
        <v>17600</v>
      </c>
      <c r="I96" s="324">
        <v>3887</v>
      </c>
      <c r="J96" s="223">
        <v>-0.38590172369437425</v>
      </c>
    </row>
    <row r="97" spans="1:10" ht="16.5" customHeight="1">
      <c r="A97" s="55" t="s">
        <v>231</v>
      </c>
      <c r="B97" s="321">
        <v>1605</v>
      </c>
      <c r="C97" s="324">
        <v>3146</v>
      </c>
      <c r="D97" s="321">
        <v>1518</v>
      </c>
      <c r="E97" s="321">
        <v>1628</v>
      </c>
      <c r="F97" s="266">
        <v>1.9601246105919004</v>
      </c>
      <c r="G97" s="267">
        <v>93.24324324324324</v>
      </c>
      <c r="H97" s="49">
        <v>17477.777777777777</v>
      </c>
      <c r="I97" s="324">
        <v>3182</v>
      </c>
      <c r="J97" s="223">
        <v>-1.1313639220615954</v>
      </c>
    </row>
    <row r="98" spans="1:10" ht="16.5" customHeight="1">
      <c r="A98" s="56" t="s">
        <v>232</v>
      </c>
      <c r="B98" s="319">
        <v>8163</v>
      </c>
      <c r="C98" s="323">
        <v>15114</v>
      </c>
      <c r="D98" s="319">
        <v>7501</v>
      </c>
      <c r="E98" s="319">
        <v>7613</v>
      </c>
      <c r="F98" s="263">
        <v>1.8515251745681736</v>
      </c>
      <c r="G98" s="264">
        <v>98.52883226060686</v>
      </c>
      <c r="H98" s="265">
        <v>17372.413793103446</v>
      </c>
      <c r="I98" s="323">
        <v>15081</v>
      </c>
      <c r="J98" s="220">
        <v>0.21881838074398274</v>
      </c>
    </row>
    <row r="99" spans="1:10" ht="16.5" customHeight="1">
      <c r="A99" s="55" t="s">
        <v>233</v>
      </c>
      <c r="B99" s="321">
        <v>1380</v>
      </c>
      <c r="C99" s="324">
        <v>2323</v>
      </c>
      <c r="D99" s="321">
        <v>1174</v>
      </c>
      <c r="E99" s="321">
        <v>1149</v>
      </c>
      <c r="F99" s="266">
        <v>1.6833333333333333</v>
      </c>
      <c r="G99" s="267">
        <v>102.17580504786771</v>
      </c>
      <c r="H99" s="49">
        <v>17869.23076923077</v>
      </c>
      <c r="I99" s="324">
        <v>2352</v>
      </c>
      <c r="J99" s="223">
        <v>-1.2329931972789154</v>
      </c>
    </row>
    <row r="100" spans="1:10" ht="16.5" customHeight="1">
      <c r="A100" s="55" t="s">
        <v>234</v>
      </c>
      <c r="B100" s="321">
        <v>654</v>
      </c>
      <c r="C100" s="324">
        <v>1274</v>
      </c>
      <c r="D100" s="321">
        <v>607</v>
      </c>
      <c r="E100" s="321">
        <v>667</v>
      </c>
      <c r="F100" s="266">
        <v>1.9480122324159022</v>
      </c>
      <c r="G100" s="267">
        <v>91.00449775112443</v>
      </c>
      <c r="H100" s="49">
        <v>14155.555555555557</v>
      </c>
      <c r="I100" s="324">
        <v>1237</v>
      </c>
      <c r="J100" s="223">
        <v>2.9911075181891675</v>
      </c>
    </row>
    <row r="101" spans="1:10" ht="16.5" customHeight="1">
      <c r="A101" s="55" t="s">
        <v>235</v>
      </c>
      <c r="B101" s="321">
        <v>1938</v>
      </c>
      <c r="C101" s="324">
        <v>3248</v>
      </c>
      <c r="D101" s="321">
        <v>1594</v>
      </c>
      <c r="E101" s="321">
        <v>1654</v>
      </c>
      <c r="F101" s="266">
        <v>1.675954592363261</v>
      </c>
      <c r="G101" s="267">
        <v>96.37243047158404</v>
      </c>
      <c r="H101" s="268">
        <v>18044.444444444445</v>
      </c>
      <c r="I101" s="324">
        <v>3220</v>
      </c>
      <c r="J101" s="223">
        <v>0.8695652173912976</v>
      </c>
    </row>
    <row r="102" spans="1:10" ht="16.5" customHeight="1">
      <c r="A102" s="55" t="s">
        <v>236</v>
      </c>
      <c r="B102" s="321">
        <v>1574</v>
      </c>
      <c r="C102" s="324">
        <v>2889</v>
      </c>
      <c r="D102" s="321">
        <v>1430</v>
      </c>
      <c r="E102" s="321">
        <v>1459</v>
      </c>
      <c r="F102" s="266">
        <v>1.835451080050826</v>
      </c>
      <c r="G102" s="267">
        <v>98.0123372172721</v>
      </c>
      <c r="H102" s="268">
        <v>14445</v>
      </c>
      <c r="I102" s="324">
        <v>2828</v>
      </c>
      <c r="J102" s="223">
        <v>2.1570014144271568</v>
      </c>
    </row>
    <row r="103" spans="1:10" ht="16.5" customHeight="1">
      <c r="A103" s="55" t="s">
        <v>237</v>
      </c>
      <c r="B103" s="321">
        <v>1097</v>
      </c>
      <c r="C103" s="324">
        <v>2175</v>
      </c>
      <c r="D103" s="321">
        <v>1111</v>
      </c>
      <c r="E103" s="321">
        <v>1064</v>
      </c>
      <c r="F103" s="266">
        <v>1.9826800364630812</v>
      </c>
      <c r="G103" s="267">
        <v>104.4172932330827</v>
      </c>
      <c r="H103" s="268">
        <v>19772.727272727272</v>
      </c>
      <c r="I103" s="324">
        <v>2178</v>
      </c>
      <c r="J103" s="223">
        <v>-0.1377410468319482</v>
      </c>
    </row>
    <row r="104" spans="1:10" ht="16.5" customHeight="1">
      <c r="A104" s="55" t="s">
        <v>238</v>
      </c>
      <c r="B104" s="321">
        <v>1520</v>
      </c>
      <c r="C104" s="327">
        <v>3205</v>
      </c>
      <c r="D104" s="321">
        <v>1585</v>
      </c>
      <c r="E104" s="321">
        <v>1620</v>
      </c>
      <c r="F104" s="266">
        <v>2.1085526315789473</v>
      </c>
      <c r="G104" s="267">
        <v>97.8395061728395</v>
      </c>
      <c r="H104" s="268">
        <v>20031.25</v>
      </c>
      <c r="I104" s="324">
        <v>3266</v>
      </c>
      <c r="J104" s="223">
        <v>-1.867728107777097</v>
      </c>
    </row>
    <row r="105" spans="1:10" ht="16.5" customHeight="1">
      <c r="A105" s="56" t="s">
        <v>239</v>
      </c>
      <c r="B105" s="319">
        <v>6114</v>
      </c>
      <c r="C105" s="320">
        <v>12928</v>
      </c>
      <c r="D105" s="319">
        <v>6284</v>
      </c>
      <c r="E105" s="319">
        <v>6644</v>
      </c>
      <c r="F105" s="263">
        <v>2.114491331370625</v>
      </c>
      <c r="G105" s="264">
        <v>94.58157736303431</v>
      </c>
      <c r="H105" s="269">
        <v>14206.593406593405</v>
      </c>
      <c r="I105" s="323">
        <v>12923</v>
      </c>
      <c r="J105" s="220">
        <v>0.03869070649228945</v>
      </c>
    </row>
    <row r="106" spans="1:10" ht="16.5" customHeight="1">
      <c r="A106" s="55" t="s">
        <v>240</v>
      </c>
      <c r="B106" s="321">
        <v>1039</v>
      </c>
      <c r="C106" s="324">
        <v>2080</v>
      </c>
      <c r="D106" s="321">
        <v>1043</v>
      </c>
      <c r="E106" s="321">
        <v>1037</v>
      </c>
      <c r="F106" s="266">
        <v>2.001924927815207</v>
      </c>
      <c r="G106" s="267">
        <v>100.57859209257474</v>
      </c>
      <c r="H106" s="268">
        <v>14857.142857142855</v>
      </c>
      <c r="I106" s="324">
        <v>2036</v>
      </c>
      <c r="J106" s="223">
        <v>2.16110019646365</v>
      </c>
    </row>
    <row r="107" spans="1:10" ht="16.5" customHeight="1">
      <c r="A107" s="55" t="s">
        <v>241</v>
      </c>
      <c r="B107" s="321">
        <v>1198</v>
      </c>
      <c r="C107" s="324">
        <v>2505</v>
      </c>
      <c r="D107" s="321">
        <v>1207</v>
      </c>
      <c r="E107" s="321">
        <v>1298</v>
      </c>
      <c r="F107" s="266">
        <v>2.0909849749582636</v>
      </c>
      <c r="G107" s="267">
        <v>92.98921417565485</v>
      </c>
      <c r="H107" s="268">
        <v>11928.57142857143</v>
      </c>
      <c r="I107" s="324">
        <v>2523</v>
      </c>
      <c r="J107" s="223">
        <v>-0.7134363852556476</v>
      </c>
    </row>
    <row r="108" spans="1:10" ht="16.5" customHeight="1">
      <c r="A108" s="55" t="s">
        <v>242</v>
      </c>
      <c r="B108" s="321">
        <v>984</v>
      </c>
      <c r="C108" s="324">
        <v>2142</v>
      </c>
      <c r="D108" s="321">
        <v>1026</v>
      </c>
      <c r="E108" s="321">
        <v>1116</v>
      </c>
      <c r="F108" s="266">
        <v>2.176829268292683</v>
      </c>
      <c r="G108" s="267">
        <v>91.93548387096774</v>
      </c>
      <c r="H108" s="268">
        <v>15299.999999999998</v>
      </c>
      <c r="I108" s="324">
        <v>2224</v>
      </c>
      <c r="J108" s="223">
        <v>-3.687050359712231</v>
      </c>
    </row>
    <row r="109" spans="1:10" ht="16.5" customHeight="1">
      <c r="A109" s="55" t="s">
        <v>243</v>
      </c>
      <c r="B109" s="321">
        <v>1179</v>
      </c>
      <c r="C109" s="324">
        <v>2435</v>
      </c>
      <c r="D109" s="321">
        <v>1162</v>
      </c>
      <c r="E109" s="321">
        <v>1273</v>
      </c>
      <c r="F109" s="266">
        <v>2.065309584393554</v>
      </c>
      <c r="G109" s="267">
        <v>91.28043990573448</v>
      </c>
      <c r="H109" s="268">
        <v>17392.85714285714</v>
      </c>
      <c r="I109" s="324">
        <v>2420</v>
      </c>
      <c r="J109" s="223">
        <v>0.6198347107438025</v>
      </c>
    </row>
    <row r="110" spans="1:10" ht="16.5" customHeight="1" thickBot="1">
      <c r="A110" s="58" t="s">
        <v>244</v>
      </c>
      <c r="B110" s="325">
        <v>1714</v>
      </c>
      <c r="C110" s="326">
        <v>3766</v>
      </c>
      <c r="D110" s="325">
        <v>1846</v>
      </c>
      <c r="E110" s="325">
        <v>1920</v>
      </c>
      <c r="F110" s="270">
        <v>2.1971995332555427</v>
      </c>
      <c r="G110" s="271">
        <v>96.14583333333333</v>
      </c>
      <c r="H110" s="51">
        <v>13449.999999999998</v>
      </c>
      <c r="I110" s="326">
        <v>3720</v>
      </c>
      <c r="J110" s="272">
        <v>1.2365591397849585</v>
      </c>
    </row>
    <row r="111" spans="1:9" ht="16.5" customHeight="1">
      <c r="A111" s="349" t="s">
        <v>336</v>
      </c>
      <c r="B111" s="349"/>
      <c r="C111" s="260"/>
      <c r="D111" s="260"/>
      <c r="E111" s="260"/>
      <c r="F111" s="260"/>
      <c r="G111" s="260"/>
      <c r="H111" s="260"/>
      <c r="I111" s="260"/>
    </row>
  </sheetData>
  <sheetProtection/>
  <mergeCells count="7">
    <mergeCell ref="A111:B111"/>
    <mergeCell ref="I3:I4"/>
    <mergeCell ref="J3:J4"/>
    <mergeCell ref="A3:A4"/>
    <mergeCell ref="B3:B4"/>
    <mergeCell ref="C3:E3"/>
    <mergeCell ref="F3:F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9" sqref="I109"/>
    </sheetView>
  </sheetViews>
  <sheetFormatPr defaultColWidth="9.00390625" defaultRowHeight="16.5" customHeight="1"/>
  <cols>
    <col min="1" max="1" width="12.625" style="0" customWidth="1"/>
    <col min="2" max="9" width="9.125" style="0" customWidth="1"/>
  </cols>
  <sheetData>
    <row r="1" ht="16.5" customHeight="1">
      <c r="A1" s="128" t="s">
        <v>722</v>
      </c>
    </row>
    <row r="2" ht="16.5" customHeight="1" thickBot="1">
      <c r="A2" s="182" t="str">
        <f>HYPERLINK("#目次!A5","目次に戻る")</f>
        <v>目次に戻る</v>
      </c>
    </row>
    <row r="3" spans="1:9" ht="16.5" customHeight="1">
      <c r="A3" s="20" t="s">
        <v>337</v>
      </c>
      <c r="B3" s="34" t="s">
        <v>338</v>
      </c>
      <c r="C3" s="35" t="s">
        <v>339</v>
      </c>
      <c r="D3" s="36" t="s">
        <v>245</v>
      </c>
      <c r="E3" s="36" t="s">
        <v>246</v>
      </c>
      <c r="F3" s="36" t="s">
        <v>340</v>
      </c>
      <c r="G3" s="36" t="s">
        <v>341</v>
      </c>
      <c r="H3" s="36" t="s">
        <v>342</v>
      </c>
      <c r="I3" s="37" t="s">
        <v>343</v>
      </c>
    </row>
    <row r="4" spans="1:9" ht="16.5" customHeight="1">
      <c r="A4" s="26" t="s">
        <v>568</v>
      </c>
      <c r="B4" s="278">
        <v>300001</v>
      </c>
      <c r="C4" s="278">
        <v>27620</v>
      </c>
      <c r="D4" s="278">
        <v>40445</v>
      </c>
      <c r="E4" s="278">
        <v>27410</v>
      </c>
      <c r="F4" s="278">
        <v>47242</v>
      </c>
      <c r="G4" s="278">
        <v>52985</v>
      </c>
      <c r="H4" s="278">
        <v>35251</v>
      </c>
      <c r="I4" s="278">
        <v>69048</v>
      </c>
    </row>
    <row r="5" spans="1:9" ht="16.5" customHeight="1">
      <c r="A5" s="38"/>
      <c r="B5" s="39"/>
      <c r="C5" s="39"/>
      <c r="D5" s="39"/>
      <c r="E5" s="39"/>
      <c r="F5" s="39"/>
      <c r="G5" s="39"/>
      <c r="H5" s="39"/>
      <c r="I5" s="39"/>
    </row>
    <row r="6" spans="1:9" ht="16.5" customHeight="1">
      <c r="A6" s="26" t="s">
        <v>721</v>
      </c>
      <c r="B6" s="273">
        <v>299562</v>
      </c>
      <c r="C6" s="273">
        <v>27073</v>
      </c>
      <c r="D6" s="273">
        <v>39809</v>
      </c>
      <c r="E6" s="273">
        <v>27232</v>
      </c>
      <c r="F6" s="273">
        <v>47440</v>
      </c>
      <c r="G6" s="273">
        <v>53994</v>
      </c>
      <c r="H6" s="273">
        <v>34532</v>
      </c>
      <c r="I6" s="273">
        <v>69482</v>
      </c>
    </row>
    <row r="7" spans="1:10" s="40" customFormat="1" ht="16.5" customHeight="1">
      <c r="A7" s="29" t="s">
        <v>137</v>
      </c>
      <c r="B7" s="274">
        <v>150498</v>
      </c>
      <c r="C7" s="274">
        <v>14588</v>
      </c>
      <c r="D7" s="274">
        <v>21800</v>
      </c>
      <c r="E7" s="274">
        <v>14839</v>
      </c>
      <c r="F7" s="274">
        <v>24857</v>
      </c>
      <c r="G7" s="274">
        <v>27355</v>
      </c>
      <c r="H7" s="274">
        <v>16557</v>
      </c>
      <c r="I7" s="274">
        <v>30502</v>
      </c>
      <c r="J7"/>
    </row>
    <row r="8" spans="1:10" s="40" customFormat="1" ht="16.5" customHeight="1">
      <c r="A8" s="29" t="s">
        <v>138</v>
      </c>
      <c r="B8" s="274">
        <v>149064</v>
      </c>
      <c r="C8" s="279">
        <v>12485</v>
      </c>
      <c r="D8" s="279">
        <v>18009</v>
      </c>
      <c r="E8" s="279">
        <v>12393</v>
      </c>
      <c r="F8" s="279">
        <v>22583</v>
      </c>
      <c r="G8" s="279">
        <v>26639</v>
      </c>
      <c r="H8" s="279">
        <v>17975</v>
      </c>
      <c r="I8" s="279">
        <v>38980</v>
      </c>
      <c r="J8"/>
    </row>
    <row r="9" spans="1:9" ht="16.5" customHeight="1">
      <c r="A9" s="28"/>
      <c r="B9" s="41"/>
      <c r="C9" s="41"/>
      <c r="D9" s="41"/>
      <c r="E9" s="41"/>
      <c r="F9" s="41"/>
      <c r="G9" s="41"/>
      <c r="H9" s="41"/>
      <c r="I9" s="41"/>
    </row>
    <row r="10" spans="1:9" ht="16.5" customHeight="1">
      <c r="A10" s="26" t="s">
        <v>141</v>
      </c>
      <c r="B10" s="273">
        <v>18677</v>
      </c>
      <c r="C10" s="273">
        <v>1601</v>
      </c>
      <c r="D10" s="273">
        <v>2087</v>
      </c>
      <c r="E10" s="273">
        <v>1501</v>
      </c>
      <c r="F10" s="273">
        <v>2968</v>
      </c>
      <c r="G10" s="273">
        <v>3369</v>
      </c>
      <c r="H10" s="273">
        <v>2165</v>
      </c>
      <c r="I10" s="273">
        <v>4986</v>
      </c>
    </row>
    <row r="11" spans="1:9" ht="16.5" customHeight="1">
      <c r="A11" s="29" t="s">
        <v>142</v>
      </c>
      <c r="B11" s="274">
        <v>1225</v>
      </c>
      <c r="C11" s="275">
        <v>114</v>
      </c>
      <c r="D11" s="275">
        <v>183</v>
      </c>
      <c r="E11" s="275">
        <v>103</v>
      </c>
      <c r="F11" s="275">
        <v>188</v>
      </c>
      <c r="G11" s="275">
        <v>191</v>
      </c>
      <c r="H11" s="275">
        <v>112</v>
      </c>
      <c r="I11" s="275">
        <v>334</v>
      </c>
    </row>
    <row r="12" spans="1:9" ht="16.5" customHeight="1">
      <c r="A12" s="29" t="s">
        <v>143</v>
      </c>
      <c r="B12" s="274">
        <v>4889</v>
      </c>
      <c r="C12" s="275">
        <v>387</v>
      </c>
      <c r="D12" s="275">
        <v>507</v>
      </c>
      <c r="E12" s="275">
        <v>398</v>
      </c>
      <c r="F12" s="275">
        <v>686</v>
      </c>
      <c r="G12" s="275">
        <v>880</v>
      </c>
      <c r="H12" s="275">
        <v>570</v>
      </c>
      <c r="I12" s="275">
        <v>1461</v>
      </c>
    </row>
    <row r="13" spans="1:9" ht="16.5" customHeight="1">
      <c r="A13" s="29" t="s">
        <v>144</v>
      </c>
      <c r="B13" s="274">
        <v>4755</v>
      </c>
      <c r="C13" s="275">
        <v>415</v>
      </c>
      <c r="D13" s="275">
        <v>494</v>
      </c>
      <c r="E13" s="275">
        <v>368</v>
      </c>
      <c r="F13" s="275">
        <v>921</v>
      </c>
      <c r="G13" s="275">
        <v>810</v>
      </c>
      <c r="H13" s="275">
        <v>528</v>
      </c>
      <c r="I13" s="275">
        <v>1219</v>
      </c>
    </row>
    <row r="14" spans="1:9" ht="16.5" customHeight="1">
      <c r="A14" s="29" t="s">
        <v>145</v>
      </c>
      <c r="B14" s="274">
        <v>4096</v>
      </c>
      <c r="C14" s="275">
        <v>328</v>
      </c>
      <c r="D14" s="275">
        <v>480</v>
      </c>
      <c r="E14" s="275">
        <v>309</v>
      </c>
      <c r="F14" s="275">
        <v>551</v>
      </c>
      <c r="G14" s="275">
        <v>736</v>
      </c>
      <c r="H14" s="275">
        <v>486</v>
      </c>
      <c r="I14" s="275">
        <v>1206</v>
      </c>
    </row>
    <row r="15" spans="1:9" ht="16.5" customHeight="1">
      <c r="A15" s="29" t="s">
        <v>146</v>
      </c>
      <c r="B15" s="274">
        <v>3712</v>
      </c>
      <c r="C15" s="275">
        <v>357</v>
      </c>
      <c r="D15" s="275">
        <v>423</v>
      </c>
      <c r="E15" s="275">
        <v>323</v>
      </c>
      <c r="F15" s="275">
        <v>622</v>
      </c>
      <c r="G15" s="275">
        <v>752</v>
      </c>
      <c r="H15" s="275">
        <v>469</v>
      </c>
      <c r="I15" s="275">
        <v>766</v>
      </c>
    </row>
    <row r="16" spans="1:9" ht="16.5" customHeight="1">
      <c r="A16" s="26" t="s">
        <v>147</v>
      </c>
      <c r="B16" s="273">
        <v>20486</v>
      </c>
      <c r="C16" s="273">
        <v>1951</v>
      </c>
      <c r="D16" s="273">
        <v>2705</v>
      </c>
      <c r="E16" s="273">
        <v>1915</v>
      </c>
      <c r="F16" s="273">
        <v>2966</v>
      </c>
      <c r="G16" s="273">
        <v>3400</v>
      </c>
      <c r="H16" s="273">
        <v>2495</v>
      </c>
      <c r="I16" s="273">
        <v>5054</v>
      </c>
    </row>
    <row r="17" spans="1:9" ht="16.5" customHeight="1">
      <c r="A17" s="29" t="s">
        <v>148</v>
      </c>
      <c r="B17" s="274">
        <v>5704</v>
      </c>
      <c r="C17" s="275">
        <v>604</v>
      </c>
      <c r="D17" s="275">
        <v>836</v>
      </c>
      <c r="E17" s="275">
        <v>672</v>
      </c>
      <c r="F17" s="275">
        <v>843</v>
      </c>
      <c r="G17" s="275">
        <v>896</v>
      </c>
      <c r="H17" s="275">
        <v>663</v>
      </c>
      <c r="I17" s="275">
        <v>1190</v>
      </c>
    </row>
    <row r="18" spans="1:9" ht="16.5" customHeight="1">
      <c r="A18" s="29" t="s">
        <v>149</v>
      </c>
      <c r="B18" s="274">
        <v>4531</v>
      </c>
      <c r="C18" s="275">
        <v>410</v>
      </c>
      <c r="D18" s="275">
        <v>640</v>
      </c>
      <c r="E18" s="275">
        <v>366</v>
      </c>
      <c r="F18" s="275">
        <v>651</v>
      </c>
      <c r="G18" s="275">
        <v>739</v>
      </c>
      <c r="H18" s="275">
        <v>527</v>
      </c>
      <c r="I18" s="275">
        <v>1198</v>
      </c>
    </row>
    <row r="19" spans="1:9" ht="16.5" customHeight="1">
      <c r="A19" s="29" t="s">
        <v>150</v>
      </c>
      <c r="B19" s="274">
        <v>2824</v>
      </c>
      <c r="C19" s="275">
        <v>232</v>
      </c>
      <c r="D19" s="275">
        <v>299</v>
      </c>
      <c r="E19" s="275">
        <v>253</v>
      </c>
      <c r="F19" s="275">
        <v>346</v>
      </c>
      <c r="G19" s="275">
        <v>443</v>
      </c>
      <c r="H19" s="275">
        <v>332</v>
      </c>
      <c r="I19" s="275">
        <v>919</v>
      </c>
    </row>
    <row r="20" spans="1:9" ht="16.5" customHeight="1">
      <c r="A20" s="29" t="s">
        <v>151</v>
      </c>
      <c r="B20" s="274">
        <v>3027</v>
      </c>
      <c r="C20" s="275">
        <v>269</v>
      </c>
      <c r="D20" s="275">
        <v>340</v>
      </c>
      <c r="E20" s="275">
        <v>225</v>
      </c>
      <c r="F20" s="275">
        <v>443</v>
      </c>
      <c r="G20" s="275">
        <v>527</v>
      </c>
      <c r="H20" s="275">
        <v>426</v>
      </c>
      <c r="I20" s="275">
        <v>797</v>
      </c>
    </row>
    <row r="21" spans="1:10" ht="16.5" customHeight="1">
      <c r="A21" s="29" t="s">
        <v>152</v>
      </c>
      <c r="B21" s="274">
        <v>3148</v>
      </c>
      <c r="C21" s="275">
        <v>254</v>
      </c>
      <c r="D21" s="275">
        <v>347</v>
      </c>
      <c r="E21" s="275">
        <v>278</v>
      </c>
      <c r="F21" s="275">
        <v>493</v>
      </c>
      <c r="G21" s="275">
        <v>653</v>
      </c>
      <c r="H21" s="275">
        <v>435</v>
      </c>
      <c r="I21" s="275">
        <v>688</v>
      </c>
      <c r="J21" t="s">
        <v>344</v>
      </c>
    </row>
    <row r="22" spans="1:9" ht="16.5" customHeight="1">
      <c r="A22" s="29" t="s">
        <v>153</v>
      </c>
      <c r="B22" s="274">
        <v>1252</v>
      </c>
      <c r="C22" s="275">
        <v>182</v>
      </c>
      <c r="D22" s="275">
        <v>243</v>
      </c>
      <c r="E22" s="275">
        <v>121</v>
      </c>
      <c r="F22" s="275">
        <v>190</v>
      </c>
      <c r="G22" s="275">
        <v>142</v>
      </c>
      <c r="H22" s="275">
        <v>112</v>
      </c>
      <c r="I22" s="275">
        <v>262</v>
      </c>
    </row>
    <row r="23" spans="1:9" ht="16.5" customHeight="1">
      <c r="A23" s="26" t="s">
        <v>154</v>
      </c>
      <c r="B23" s="273">
        <v>26488</v>
      </c>
      <c r="C23" s="273">
        <v>2540</v>
      </c>
      <c r="D23" s="273">
        <v>3739</v>
      </c>
      <c r="E23" s="273">
        <v>2452</v>
      </c>
      <c r="F23" s="273">
        <v>4253</v>
      </c>
      <c r="G23" s="273">
        <v>4563</v>
      </c>
      <c r="H23" s="273">
        <v>2886</v>
      </c>
      <c r="I23" s="273">
        <v>6055</v>
      </c>
    </row>
    <row r="24" spans="1:9" ht="16.5" customHeight="1">
      <c r="A24" s="29" t="s">
        <v>155</v>
      </c>
      <c r="B24" s="274">
        <v>3442</v>
      </c>
      <c r="C24" s="275">
        <v>396</v>
      </c>
      <c r="D24" s="275">
        <v>559</v>
      </c>
      <c r="E24" s="275">
        <v>296</v>
      </c>
      <c r="F24" s="275">
        <v>498</v>
      </c>
      <c r="G24" s="275">
        <v>582</v>
      </c>
      <c r="H24" s="275">
        <v>368</v>
      </c>
      <c r="I24" s="275">
        <v>743</v>
      </c>
    </row>
    <row r="25" spans="1:9" ht="16.5" customHeight="1">
      <c r="A25" s="29" t="s">
        <v>156</v>
      </c>
      <c r="B25" s="274">
        <v>3976</v>
      </c>
      <c r="C25" s="275">
        <v>347</v>
      </c>
      <c r="D25" s="275">
        <v>488</v>
      </c>
      <c r="E25" s="275">
        <v>351</v>
      </c>
      <c r="F25" s="275">
        <v>560</v>
      </c>
      <c r="G25" s="275">
        <v>692</v>
      </c>
      <c r="H25" s="275">
        <v>477</v>
      </c>
      <c r="I25" s="275">
        <v>1061</v>
      </c>
    </row>
    <row r="26" spans="1:9" ht="16.5" customHeight="1">
      <c r="A26" s="29" t="s">
        <v>157</v>
      </c>
      <c r="B26" s="274">
        <v>4633</v>
      </c>
      <c r="C26" s="275">
        <v>523</v>
      </c>
      <c r="D26" s="275">
        <v>771</v>
      </c>
      <c r="E26" s="275">
        <v>506</v>
      </c>
      <c r="F26" s="275">
        <v>766</v>
      </c>
      <c r="G26" s="275">
        <v>758</v>
      </c>
      <c r="H26" s="275">
        <v>438</v>
      </c>
      <c r="I26" s="275">
        <v>871</v>
      </c>
    </row>
    <row r="27" spans="1:9" ht="16.5" customHeight="1">
      <c r="A27" s="29" t="s">
        <v>158</v>
      </c>
      <c r="B27" s="274">
        <v>6476</v>
      </c>
      <c r="C27" s="275">
        <v>594</v>
      </c>
      <c r="D27" s="275">
        <v>903</v>
      </c>
      <c r="E27" s="275">
        <v>596</v>
      </c>
      <c r="F27" s="275">
        <v>1030</v>
      </c>
      <c r="G27" s="275">
        <v>1095</v>
      </c>
      <c r="H27" s="275">
        <v>741</v>
      </c>
      <c r="I27" s="275">
        <v>1517</v>
      </c>
    </row>
    <row r="28" spans="1:9" ht="16.5" customHeight="1">
      <c r="A28" s="29" t="s">
        <v>159</v>
      </c>
      <c r="B28" s="274">
        <v>3493</v>
      </c>
      <c r="C28" s="275">
        <v>321</v>
      </c>
      <c r="D28" s="275">
        <v>518</v>
      </c>
      <c r="E28" s="275">
        <v>305</v>
      </c>
      <c r="F28" s="275">
        <v>488</v>
      </c>
      <c r="G28" s="275">
        <v>608</v>
      </c>
      <c r="H28" s="275">
        <v>417</v>
      </c>
      <c r="I28" s="275">
        <v>836</v>
      </c>
    </row>
    <row r="29" spans="1:9" ht="16.5" customHeight="1">
      <c r="A29" s="29" t="s">
        <v>160</v>
      </c>
      <c r="B29" s="274">
        <v>4468</v>
      </c>
      <c r="C29" s="275">
        <v>359</v>
      </c>
      <c r="D29" s="275">
        <v>500</v>
      </c>
      <c r="E29" s="275">
        <v>398</v>
      </c>
      <c r="F29" s="275">
        <v>911</v>
      </c>
      <c r="G29" s="275">
        <v>828</v>
      </c>
      <c r="H29" s="275">
        <v>445</v>
      </c>
      <c r="I29" s="275">
        <v>1027</v>
      </c>
    </row>
    <row r="30" spans="1:9" ht="16.5" customHeight="1">
      <c r="A30" s="26" t="s">
        <v>161</v>
      </c>
      <c r="B30" s="273">
        <v>25993</v>
      </c>
      <c r="C30" s="273">
        <v>2521</v>
      </c>
      <c r="D30" s="273">
        <v>3635</v>
      </c>
      <c r="E30" s="273">
        <v>2509</v>
      </c>
      <c r="F30" s="273">
        <v>4289</v>
      </c>
      <c r="G30" s="273">
        <v>4365</v>
      </c>
      <c r="H30" s="273">
        <v>2890</v>
      </c>
      <c r="I30" s="273">
        <v>5784</v>
      </c>
    </row>
    <row r="31" spans="1:9" ht="16.5" customHeight="1">
      <c r="A31" s="29" t="s">
        <v>162</v>
      </c>
      <c r="B31" s="274">
        <v>4774</v>
      </c>
      <c r="C31" s="275">
        <v>513</v>
      </c>
      <c r="D31" s="275">
        <v>738</v>
      </c>
      <c r="E31" s="275">
        <v>556</v>
      </c>
      <c r="F31" s="275">
        <v>940</v>
      </c>
      <c r="G31" s="275">
        <v>755</v>
      </c>
      <c r="H31" s="275">
        <v>463</v>
      </c>
      <c r="I31" s="275">
        <v>809</v>
      </c>
    </row>
    <row r="32" spans="1:9" ht="16.5" customHeight="1">
      <c r="A32" s="29" t="s">
        <v>163</v>
      </c>
      <c r="B32" s="274">
        <v>6057</v>
      </c>
      <c r="C32" s="275">
        <v>640</v>
      </c>
      <c r="D32" s="275">
        <v>928</v>
      </c>
      <c r="E32" s="275">
        <v>584</v>
      </c>
      <c r="F32" s="275">
        <v>976</v>
      </c>
      <c r="G32" s="275">
        <v>967</v>
      </c>
      <c r="H32" s="275">
        <v>626</v>
      </c>
      <c r="I32" s="275">
        <v>1336</v>
      </c>
    </row>
    <row r="33" spans="1:9" ht="16.5" customHeight="1">
      <c r="A33" s="29" t="s">
        <v>164</v>
      </c>
      <c r="B33" s="274">
        <v>4960</v>
      </c>
      <c r="C33" s="275">
        <v>449</v>
      </c>
      <c r="D33" s="275">
        <v>701</v>
      </c>
      <c r="E33" s="275">
        <v>469</v>
      </c>
      <c r="F33" s="275">
        <v>735</v>
      </c>
      <c r="G33" s="275">
        <v>815</v>
      </c>
      <c r="H33" s="275">
        <v>578</v>
      </c>
      <c r="I33" s="275">
        <v>1213</v>
      </c>
    </row>
    <row r="34" spans="1:9" ht="16.5" customHeight="1">
      <c r="A34" s="29" t="s">
        <v>165</v>
      </c>
      <c r="B34" s="274">
        <v>5537</v>
      </c>
      <c r="C34" s="275">
        <v>487</v>
      </c>
      <c r="D34" s="275">
        <v>739</v>
      </c>
      <c r="E34" s="275">
        <v>493</v>
      </c>
      <c r="F34" s="275">
        <v>819</v>
      </c>
      <c r="G34" s="275">
        <v>943</v>
      </c>
      <c r="H34" s="275">
        <v>647</v>
      </c>
      <c r="I34" s="275">
        <v>1409</v>
      </c>
    </row>
    <row r="35" spans="1:9" ht="16.5" customHeight="1">
      <c r="A35" s="29" t="s">
        <v>166</v>
      </c>
      <c r="B35" s="274">
        <v>4665</v>
      </c>
      <c r="C35" s="275">
        <v>432</v>
      </c>
      <c r="D35" s="275">
        <v>529</v>
      </c>
      <c r="E35" s="275">
        <v>407</v>
      </c>
      <c r="F35" s="275">
        <v>819</v>
      </c>
      <c r="G35" s="275">
        <v>885</v>
      </c>
      <c r="H35" s="275">
        <v>576</v>
      </c>
      <c r="I35" s="275">
        <v>1017</v>
      </c>
    </row>
    <row r="36" spans="1:9" ht="16.5" customHeight="1">
      <c r="A36" s="26" t="s">
        <v>167</v>
      </c>
      <c r="B36" s="273">
        <v>19342</v>
      </c>
      <c r="C36" s="273">
        <v>1982</v>
      </c>
      <c r="D36" s="273">
        <v>3100</v>
      </c>
      <c r="E36" s="273">
        <v>1964</v>
      </c>
      <c r="F36" s="273">
        <v>3252</v>
      </c>
      <c r="G36" s="273">
        <v>3218</v>
      </c>
      <c r="H36" s="273">
        <v>2172</v>
      </c>
      <c r="I36" s="273">
        <v>3654</v>
      </c>
    </row>
    <row r="37" spans="1:9" ht="16.5" customHeight="1">
      <c r="A37" s="29" t="s">
        <v>168</v>
      </c>
      <c r="B37" s="274">
        <v>5416</v>
      </c>
      <c r="C37" s="275">
        <v>576</v>
      </c>
      <c r="D37" s="275">
        <v>801</v>
      </c>
      <c r="E37" s="275">
        <v>559</v>
      </c>
      <c r="F37" s="275">
        <v>887</v>
      </c>
      <c r="G37" s="275">
        <v>896</v>
      </c>
      <c r="H37" s="275">
        <v>617</v>
      </c>
      <c r="I37" s="275">
        <v>1080</v>
      </c>
    </row>
    <row r="38" spans="1:9" ht="16.5" customHeight="1">
      <c r="A38" s="29" t="s">
        <v>169</v>
      </c>
      <c r="B38" s="274">
        <v>4146</v>
      </c>
      <c r="C38" s="275">
        <v>386</v>
      </c>
      <c r="D38" s="275">
        <v>546</v>
      </c>
      <c r="E38" s="275">
        <v>403</v>
      </c>
      <c r="F38" s="275">
        <v>816</v>
      </c>
      <c r="G38" s="275">
        <v>721</v>
      </c>
      <c r="H38" s="275">
        <v>470</v>
      </c>
      <c r="I38" s="275">
        <v>804</v>
      </c>
    </row>
    <row r="39" spans="1:9" ht="16.5" customHeight="1">
      <c r="A39" s="29" t="s">
        <v>170</v>
      </c>
      <c r="B39" s="274">
        <v>2748</v>
      </c>
      <c r="C39" s="275">
        <v>263</v>
      </c>
      <c r="D39" s="275">
        <v>434</v>
      </c>
      <c r="E39" s="275">
        <v>307</v>
      </c>
      <c r="F39" s="275">
        <v>429</v>
      </c>
      <c r="G39" s="275">
        <v>422</v>
      </c>
      <c r="H39" s="275">
        <v>340</v>
      </c>
      <c r="I39" s="275">
        <v>553</v>
      </c>
    </row>
    <row r="40" spans="1:9" ht="16.5" customHeight="1">
      <c r="A40" s="29" t="s">
        <v>171</v>
      </c>
      <c r="B40" s="274">
        <v>3106</v>
      </c>
      <c r="C40" s="275">
        <v>328</v>
      </c>
      <c r="D40" s="275">
        <v>432</v>
      </c>
      <c r="E40" s="275">
        <v>329</v>
      </c>
      <c r="F40" s="275">
        <v>484</v>
      </c>
      <c r="G40" s="275">
        <v>509</v>
      </c>
      <c r="H40" s="275">
        <v>366</v>
      </c>
      <c r="I40" s="275">
        <v>658</v>
      </c>
    </row>
    <row r="41" spans="1:9" ht="16.5" customHeight="1">
      <c r="A41" s="29" t="s">
        <v>172</v>
      </c>
      <c r="B41" s="274">
        <v>3926</v>
      </c>
      <c r="C41" s="275">
        <v>429</v>
      </c>
      <c r="D41" s="275">
        <v>887</v>
      </c>
      <c r="E41" s="275">
        <v>366</v>
      </c>
      <c r="F41" s="275">
        <v>636</v>
      </c>
      <c r="G41" s="275">
        <v>670</v>
      </c>
      <c r="H41" s="275">
        <v>379</v>
      </c>
      <c r="I41" s="275">
        <v>559</v>
      </c>
    </row>
    <row r="42" spans="1:9" ht="16.5" customHeight="1">
      <c r="A42" s="26" t="s">
        <v>173</v>
      </c>
      <c r="B42" s="273">
        <v>23857</v>
      </c>
      <c r="C42" s="273">
        <v>2287</v>
      </c>
      <c r="D42" s="273">
        <v>3339</v>
      </c>
      <c r="E42" s="273">
        <v>2220</v>
      </c>
      <c r="F42" s="273">
        <v>3962</v>
      </c>
      <c r="G42" s="273">
        <v>4286</v>
      </c>
      <c r="H42" s="273">
        <v>2590</v>
      </c>
      <c r="I42" s="273">
        <v>5173</v>
      </c>
    </row>
    <row r="43" spans="1:9" ht="16.5" customHeight="1">
      <c r="A43" s="29" t="s">
        <v>174</v>
      </c>
      <c r="B43" s="274">
        <v>5430</v>
      </c>
      <c r="C43" s="275">
        <v>450</v>
      </c>
      <c r="D43" s="275">
        <v>660</v>
      </c>
      <c r="E43" s="275">
        <v>514</v>
      </c>
      <c r="F43" s="275">
        <v>856</v>
      </c>
      <c r="G43" s="275">
        <v>1004</v>
      </c>
      <c r="H43" s="275">
        <v>617</v>
      </c>
      <c r="I43" s="275">
        <v>1329</v>
      </c>
    </row>
    <row r="44" spans="1:9" ht="16.5" customHeight="1">
      <c r="A44" s="29" t="s">
        <v>175</v>
      </c>
      <c r="B44" s="274">
        <v>2521</v>
      </c>
      <c r="C44" s="275">
        <v>277</v>
      </c>
      <c r="D44" s="275">
        <v>361</v>
      </c>
      <c r="E44" s="275">
        <v>204</v>
      </c>
      <c r="F44" s="275">
        <v>349</v>
      </c>
      <c r="G44" s="275">
        <v>398</v>
      </c>
      <c r="H44" s="275">
        <v>299</v>
      </c>
      <c r="I44" s="275">
        <v>633</v>
      </c>
    </row>
    <row r="45" spans="1:9" ht="16.5" customHeight="1">
      <c r="A45" s="29" t="s">
        <v>176</v>
      </c>
      <c r="B45" s="274">
        <v>5013</v>
      </c>
      <c r="C45" s="275">
        <v>472</v>
      </c>
      <c r="D45" s="275">
        <v>789</v>
      </c>
      <c r="E45" s="275">
        <v>472</v>
      </c>
      <c r="F45" s="275">
        <v>796</v>
      </c>
      <c r="G45" s="275">
        <v>950</v>
      </c>
      <c r="H45" s="275">
        <v>527</v>
      </c>
      <c r="I45" s="275">
        <v>1007</v>
      </c>
    </row>
    <row r="46" spans="1:9" ht="16.5" customHeight="1">
      <c r="A46" s="29" t="s">
        <v>177</v>
      </c>
      <c r="B46" s="274">
        <v>1245</v>
      </c>
      <c r="C46" s="275">
        <v>143</v>
      </c>
      <c r="D46" s="275">
        <v>188</v>
      </c>
      <c r="E46" s="275">
        <v>119</v>
      </c>
      <c r="F46" s="275">
        <v>225</v>
      </c>
      <c r="G46" s="275">
        <v>197</v>
      </c>
      <c r="H46" s="275">
        <v>133</v>
      </c>
      <c r="I46" s="275">
        <v>240</v>
      </c>
    </row>
    <row r="47" spans="1:9" ht="16.5" customHeight="1">
      <c r="A47" s="29" t="s">
        <v>178</v>
      </c>
      <c r="B47" s="274">
        <v>6106</v>
      </c>
      <c r="C47" s="275">
        <v>623</v>
      </c>
      <c r="D47" s="275">
        <v>819</v>
      </c>
      <c r="E47" s="275">
        <v>559</v>
      </c>
      <c r="F47" s="275">
        <v>967</v>
      </c>
      <c r="G47" s="275">
        <v>1079</v>
      </c>
      <c r="H47" s="275">
        <v>670</v>
      </c>
      <c r="I47" s="275">
        <v>1389</v>
      </c>
    </row>
    <row r="48" spans="1:9" ht="16.5" customHeight="1">
      <c r="A48" s="29" t="s">
        <v>179</v>
      </c>
      <c r="B48" s="274">
        <v>3542</v>
      </c>
      <c r="C48" s="275">
        <v>322</v>
      </c>
      <c r="D48" s="275">
        <v>522</v>
      </c>
      <c r="E48" s="275">
        <v>352</v>
      </c>
      <c r="F48" s="275">
        <v>769</v>
      </c>
      <c r="G48" s="275">
        <v>658</v>
      </c>
      <c r="H48" s="275">
        <v>344</v>
      </c>
      <c r="I48" s="275">
        <v>575</v>
      </c>
    </row>
    <row r="49" spans="1:9" ht="16.5" customHeight="1">
      <c r="A49" s="26" t="s">
        <v>180</v>
      </c>
      <c r="B49" s="273">
        <v>19384</v>
      </c>
      <c r="C49" s="273">
        <v>1665</v>
      </c>
      <c r="D49" s="273">
        <v>2518</v>
      </c>
      <c r="E49" s="273">
        <v>1772</v>
      </c>
      <c r="F49" s="273">
        <v>2969</v>
      </c>
      <c r="G49" s="273">
        <v>3421</v>
      </c>
      <c r="H49" s="273">
        <v>2202</v>
      </c>
      <c r="I49" s="273">
        <v>4837</v>
      </c>
    </row>
    <row r="50" spans="1:9" ht="16.5" customHeight="1">
      <c r="A50" s="29" t="s">
        <v>181</v>
      </c>
      <c r="B50" s="274">
        <v>5109</v>
      </c>
      <c r="C50" s="275">
        <v>437</v>
      </c>
      <c r="D50" s="275">
        <v>607</v>
      </c>
      <c r="E50" s="275">
        <v>486</v>
      </c>
      <c r="F50" s="275">
        <v>797</v>
      </c>
      <c r="G50" s="275">
        <v>900</v>
      </c>
      <c r="H50" s="275">
        <v>612</v>
      </c>
      <c r="I50" s="275">
        <v>1270</v>
      </c>
    </row>
    <row r="51" spans="1:9" ht="16.5" customHeight="1">
      <c r="A51" s="29" t="s">
        <v>182</v>
      </c>
      <c r="B51" s="274">
        <v>4761</v>
      </c>
      <c r="C51" s="275">
        <v>415</v>
      </c>
      <c r="D51" s="275">
        <v>608</v>
      </c>
      <c r="E51" s="275">
        <v>416</v>
      </c>
      <c r="F51" s="275">
        <v>697</v>
      </c>
      <c r="G51" s="275">
        <v>811</v>
      </c>
      <c r="H51" s="275">
        <v>563</v>
      </c>
      <c r="I51" s="275">
        <v>1251</v>
      </c>
    </row>
    <row r="52" spans="1:9" ht="16.5" customHeight="1">
      <c r="A52" s="29" t="s">
        <v>183</v>
      </c>
      <c r="B52" s="274">
        <v>2927</v>
      </c>
      <c r="C52" s="275">
        <v>235</v>
      </c>
      <c r="D52" s="275">
        <v>395</v>
      </c>
      <c r="E52" s="275">
        <v>274</v>
      </c>
      <c r="F52" s="275">
        <v>402</v>
      </c>
      <c r="G52" s="275">
        <v>551</v>
      </c>
      <c r="H52" s="275">
        <v>322</v>
      </c>
      <c r="I52" s="275">
        <v>748</v>
      </c>
    </row>
    <row r="53" spans="1:9" ht="16.5" customHeight="1">
      <c r="A53" s="29" t="s">
        <v>184</v>
      </c>
      <c r="B53" s="274">
        <v>3456</v>
      </c>
      <c r="C53" s="275">
        <v>335</v>
      </c>
      <c r="D53" s="275">
        <v>494</v>
      </c>
      <c r="E53" s="275">
        <v>286</v>
      </c>
      <c r="F53" s="275">
        <v>491</v>
      </c>
      <c r="G53" s="275">
        <v>618</v>
      </c>
      <c r="H53" s="275">
        <v>419</v>
      </c>
      <c r="I53" s="275">
        <v>813</v>
      </c>
    </row>
    <row r="54" spans="1:9" ht="16.5" customHeight="1">
      <c r="A54" s="29" t="s">
        <v>185</v>
      </c>
      <c r="B54" s="274">
        <v>3131</v>
      </c>
      <c r="C54" s="275">
        <v>243</v>
      </c>
      <c r="D54" s="275">
        <v>414</v>
      </c>
      <c r="E54" s="275">
        <v>310</v>
      </c>
      <c r="F54" s="275">
        <v>582</v>
      </c>
      <c r="G54" s="275">
        <v>541</v>
      </c>
      <c r="H54" s="275">
        <v>286</v>
      </c>
      <c r="I54" s="275">
        <v>755</v>
      </c>
    </row>
    <row r="55" spans="1:9" ht="16.5" customHeight="1">
      <c r="A55" s="26" t="s">
        <v>186</v>
      </c>
      <c r="B55" s="273">
        <v>16576</v>
      </c>
      <c r="C55" s="273">
        <v>1687</v>
      </c>
      <c r="D55" s="273">
        <v>2483</v>
      </c>
      <c r="E55" s="273">
        <v>1609</v>
      </c>
      <c r="F55" s="273">
        <v>2573</v>
      </c>
      <c r="G55" s="273">
        <v>2876</v>
      </c>
      <c r="H55" s="273">
        <v>1733</v>
      </c>
      <c r="I55" s="273">
        <v>3615</v>
      </c>
    </row>
    <row r="56" spans="1:9" ht="16.5" customHeight="1">
      <c r="A56" s="29" t="s">
        <v>187</v>
      </c>
      <c r="B56" s="274">
        <v>3971</v>
      </c>
      <c r="C56" s="275">
        <v>384</v>
      </c>
      <c r="D56" s="275">
        <v>544</v>
      </c>
      <c r="E56" s="275">
        <v>389</v>
      </c>
      <c r="F56" s="275">
        <v>600</v>
      </c>
      <c r="G56" s="275">
        <v>614</v>
      </c>
      <c r="H56" s="275">
        <v>428</v>
      </c>
      <c r="I56" s="275">
        <v>1012</v>
      </c>
    </row>
    <row r="57" spans="1:9" ht="16.5" customHeight="1">
      <c r="A57" s="29" t="s">
        <v>188</v>
      </c>
      <c r="B57" s="274">
        <v>4685</v>
      </c>
      <c r="C57" s="275">
        <v>542</v>
      </c>
      <c r="D57" s="275">
        <v>847</v>
      </c>
      <c r="E57" s="275">
        <v>473</v>
      </c>
      <c r="F57" s="275">
        <v>714</v>
      </c>
      <c r="G57" s="275">
        <v>850</v>
      </c>
      <c r="H57" s="275">
        <v>439</v>
      </c>
      <c r="I57" s="275">
        <v>820</v>
      </c>
    </row>
    <row r="58" spans="1:9" ht="16.5" customHeight="1">
      <c r="A58" s="29" t="s">
        <v>189</v>
      </c>
      <c r="B58" s="274">
        <v>2885</v>
      </c>
      <c r="C58" s="275">
        <v>308</v>
      </c>
      <c r="D58" s="275">
        <v>466</v>
      </c>
      <c r="E58" s="275">
        <v>288</v>
      </c>
      <c r="F58" s="275">
        <v>460</v>
      </c>
      <c r="G58" s="275">
        <v>499</v>
      </c>
      <c r="H58" s="275">
        <v>290</v>
      </c>
      <c r="I58" s="275">
        <v>574</v>
      </c>
    </row>
    <row r="59" spans="1:9" ht="16.5" customHeight="1">
      <c r="A59" s="29" t="s">
        <v>190</v>
      </c>
      <c r="B59" s="274">
        <v>2842</v>
      </c>
      <c r="C59" s="275">
        <v>225</v>
      </c>
      <c r="D59" s="275">
        <v>330</v>
      </c>
      <c r="E59" s="275">
        <v>243</v>
      </c>
      <c r="F59" s="275">
        <v>464</v>
      </c>
      <c r="G59" s="275">
        <v>523</v>
      </c>
      <c r="H59" s="275">
        <v>348</v>
      </c>
      <c r="I59" s="275">
        <v>709</v>
      </c>
    </row>
    <row r="60" spans="1:9" ht="16.5" customHeight="1">
      <c r="A60" s="29" t="s">
        <v>191</v>
      </c>
      <c r="B60" s="274">
        <v>2193</v>
      </c>
      <c r="C60" s="275">
        <v>228</v>
      </c>
      <c r="D60" s="275">
        <v>296</v>
      </c>
      <c r="E60" s="275">
        <v>216</v>
      </c>
      <c r="F60" s="275">
        <v>335</v>
      </c>
      <c r="G60" s="275">
        <v>390</v>
      </c>
      <c r="H60" s="275">
        <v>228</v>
      </c>
      <c r="I60" s="275">
        <v>500</v>
      </c>
    </row>
    <row r="61" spans="1:9" ht="16.5" customHeight="1">
      <c r="A61" s="26" t="s">
        <v>192</v>
      </c>
      <c r="B61" s="27">
        <v>13291</v>
      </c>
      <c r="C61" s="27">
        <v>1045</v>
      </c>
      <c r="D61" s="27">
        <v>1619</v>
      </c>
      <c r="E61" s="27">
        <v>1163</v>
      </c>
      <c r="F61" s="27">
        <v>1790</v>
      </c>
      <c r="G61" s="27">
        <v>2431</v>
      </c>
      <c r="H61" s="27">
        <v>1695</v>
      </c>
      <c r="I61" s="27">
        <v>3548</v>
      </c>
    </row>
    <row r="62" spans="1:9" s="31" customFormat="1" ht="16.5" customHeight="1">
      <c r="A62" s="29" t="s">
        <v>193</v>
      </c>
      <c r="B62" s="30">
        <v>3565</v>
      </c>
      <c r="C62" s="276">
        <v>305</v>
      </c>
      <c r="D62" s="276">
        <v>464</v>
      </c>
      <c r="E62" s="276">
        <v>335</v>
      </c>
      <c r="F62" s="276">
        <v>428</v>
      </c>
      <c r="G62" s="276">
        <v>620</v>
      </c>
      <c r="H62" s="276">
        <v>430</v>
      </c>
      <c r="I62" s="276">
        <v>983</v>
      </c>
    </row>
    <row r="63" spans="1:9" ht="16.5" customHeight="1">
      <c r="A63" s="29" t="s">
        <v>194</v>
      </c>
      <c r="B63" s="30">
        <v>3282</v>
      </c>
      <c r="C63" s="276">
        <v>263</v>
      </c>
      <c r="D63" s="276">
        <v>416</v>
      </c>
      <c r="E63" s="276">
        <v>275</v>
      </c>
      <c r="F63" s="276">
        <v>421</v>
      </c>
      <c r="G63" s="276">
        <v>616</v>
      </c>
      <c r="H63" s="276">
        <v>425</v>
      </c>
      <c r="I63" s="276">
        <v>866</v>
      </c>
    </row>
    <row r="64" spans="1:9" ht="16.5" customHeight="1">
      <c r="A64" s="29" t="s">
        <v>195</v>
      </c>
      <c r="B64" s="30">
        <v>3150</v>
      </c>
      <c r="C64" s="276">
        <v>247</v>
      </c>
      <c r="D64" s="276">
        <v>376</v>
      </c>
      <c r="E64" s="276">
        <v>286</v>
      </c>
      <c r="F64" s="276">
        <v>444</v>
      </c>
      <c r="G64" s="276">
        <v>546</v>
      </c>
      <c r="H64" s="276">
        <v>382</v>
      </c>
      <c r="I64" s="276">
        <v>869</v>
      </c>
    </row>
    <row r="65" spans="1:9" s="31" customFormat="1" ht="16.5" customHeight="1">
      <c r="A65" s="29" t="s">
        <v>196</v>
      </c>
      <c r="B65" s="30">
        <v>3294</v>
      </c>
      <c r="C65" s="276">
        <v>230</v>
      </c>
      <c r="D65" s="276">
        <v>363</v>
      </c>
      <c r="E65" s="276">
        <v>267</v>
      </c>
      <c r="F65" s="276">
        <v>497</v>
      </c>
      <c r="G65" s="276">
        <v>649</v>
      </c>
      <c r="H65" s="276">
        <v>458</v>
      </c>
      <c r="I65" s="276">
        <v>830</v>
      </c>
    </row>
    <row r="66" spans="1:9" ht="16.5" customHeight="1">
      <c r="A66" s="26" t="s">
        <v>197</v>
      </c>
      <c r="B66" s="27">
        <v>6146</v>
      </c>
      <c r="C66" s="27">
        <v>492</v>
      </c>
      <c r="D66" s="27">
        <v>759</v>
      </c>
      <c r="E66" s="27">
        <v>640</v>
      </c>
      <c r="F66" s="27">
        <v>985</v>
      </c>
      <c r="G66" s="27">
        <v>1174</v>
      </c>
      <c r="H66" s="27">
        <v>778</v>
      </c>
      <c r="I66" s="27">
        <v>1318</v>
      </c>
    </row>
    <row r="67" spans="1:9" ht="16.5" customHeight="1">
      <c r="A67" s="29" t="s">
        <v>198</v>
      </c>
      <c r="B67" s="30">
        <v>3268</v>
      </c>
      <c r="C67" s="276">
        <v>227</v>
      </c>
      <c r="D67" s="276">
        <v>401</v>
      </c>
      <c r="E67" s="276">
        <v>344</v>
      </c>
      <c r="F67" s="276">
        <v>539</v>
      </c>
      <c r="G67" s="276">
        <v>604</v>
      </c>
      <c r="H67" s="276">
        <v>408</v>
      </c>
      <c r="I67" s="276">
        <v>745</v>
      </c>
    </row>
    <row r="68" spans="1:9" ht="16.5" customHeight="1">
      <c r="A68" s="29" t="s">
        <v>199</v>
      </c>
      <c r="B68" s="30">
        <v>2878</v>
      </c>
      <c r="C68" s="276">
        <v>265</v>
      </c>
      <c r="D68" s="276">
        <v>358</v>
      </c>
      <c r="E68" s="276">
        <v>296</v>
      </c>
      <c r="F68" s="276">
        <v>446</v>
      </c>
      <c r="G68" s="276">
        <v>570</v>
      </c>
      <c r="H68" s="276">
        <v>370</v>
      </c>
      <c r="I68" s="276">
        <v>573</v>
      </c>
    </row>
    <row r="69" spans="1:9" s="31" customFormat="1" ht="16.5" customHeight="1">
      <c r="A69" s="26" t="s">
        <v>200</v>
      </c>
      <c r="B69" s="27">
        <v>8700</v>
      </c>
      <c r="C69" s="27">
        <v>679</v>
      </c>
      <c r="D69" s="27">
        <v>980</v>
      </c>
      <c r="E69" s="27">
        <v>795</v>
      </c>
      <c r="F69" s="27">
        <v>1397</v>
      </c>
      <c r="G69" s="27">
        <v>1640</v>
      </c>
      <c r="H69" s="27">
        <v>1059</v>
      </c>
      <c r="I69" s="27">
        <v>2150</v>
      </c>
    </row>
    <row r="70" spans="1:9" ht="16.5" customHeight="1">
      <c r="A70" s="29" t="s">
        <v>201</v>
      </c>
      <c r="B70" s="30">
        <v>3154</v>
      </c>
      <c r="C70" s="276">
        <v>255</v>
      </c>
      <c r="D70" s="276">
        <v>351</v>
      </c>
      <c r="E70" s="276">
        <v>198</v>
      </c>
      <c r="F70" s="276">
        <v>432</v>
      </c>
      <c r="G70" s="276">
        <v>613</v>
      </c>
      <c r="H70" s="276">
        <v>383</v>
      </c>
      <c r="I70" s="276">
        <v>922</v>
      </c>
    </row>
    <row r="71" spans="1:9" ht="16.5" customHeight="1">
      <c r="A71" s="29" t="s">
        <v>202</v>
      </c>
      <c r="B71" s="30">
        <v>3310</v>
      </c>
      <c r="C71" s="276">
        <v>236</v>
      </c>
      <c r="D71" s="276">
        <v>348</v>
      </c>
      <c r="E71" s="276">
        <v>405</v>
      </c>
      <c r="F71" s="276">
        <v>552</v>
      </c>
      <c r="G71" s="276">
        <v>613</v>
      </c>
      <c r="H71" s="276">
        <v>402</v>
      </c>
      <c r="I71" s="276">
        <v>754</v>
      </c>
    </row>
    <row r="72" spans="1:9" ht="16.5" customHeight="1">
      <c r="A72" s="29" t="s">
        <v>203</v>
      </c>
      <c r="B72" s="30">
        <v>2236</v>
      </c>
      <c r="C72" s="276">
        <v>188</v>
      </c>
      <c r="D72" s="276">
        <v>281</v>
      </c>
      <c r="E72" s="276">
        <v>192</v>
      </c>
      <c r="F72" s="276">
        <v>413</v>
      </c>
      <c r="G72" s="276">
        <v>414</v>
      </c>
      <c r="H72" s="276">
        <v>274</v>
      </c>
      <c r="I72" s="276">
        <v>474</v>
      </c>
    </row>
    <row r="73" spans="1:9" ht="16.5" customHeight="1">
      <c r="A73" s="26" t="s">
        <v>204</v>
      </c>
      <c r="B73" s="27">
        <v>11483</v>
      </c>
      <c r="C73" s="27">
        <v>878</v>
      </c>
      <c r="D73" s="27">
        <v>1358</v>
      </c>
      <c r="E73" s="27">
        <v>973</v>
      </c>
      <c r="F73" s="27">
        <v>1628</v>
      </c>
      <c r="G73" s="27">
        <v>2248</v>
      </c>
      <c r="H73" s="27">
        <v>1426</v>
      </c>
      <c r="I73" s="27">
        <v>2972</v>
      </c>
    </row>
    <row r="74" spans="1:9" s="31" customFormat="1" ht="16.5" customHeight="1">
      <c r="A74" s="29" t="s">
        <v>205</v>
      </c>
      <c r="B74" s="30">
        <v>3218</v>
      </c>
      <c r="C74" s="276">
        <v>260</v>
      </c>
      <c r="D74" s="276">
        <v>360</v>
      </c>
      <c r="E74" s="276">
        <v>238</v>
      </c>
      <c r="F74" s="276">
        <v>444</v>
      </c>
      <c r="G74" s="276">
        <v>665</v>
      </c>
      <c r="H74" s="276">
        <v>391</v>
      </c>
      <c r="I74" s="276">
        <v>860</v>
      </c>
    </row>
    <row r="75" spans="1:9" ht="16.5" customHeight="1">
      <c r="A75" s="29" t="s">
        <v>206</v>
      </c>
      <c r="B75" s="30">
        <v>2369</v>
      </c>
      <c r="C75" s="276">
        <v>212</v>
      </c>
      <c r="D75" s="276">
        <v>277</v>
      </c>
      <c r="E75" s="276">
        <v>229</v>
      </c>
      <c r="F75" s="276">
        <v>284</v>
      </c>
      <c r="G75" s="276">
        <v>350</v>
      </c>
      <c r="H75" s="276">
        <v>312</v>
      </c>
      <c r="I75" s="276">
        <v>705</v>
      </c>
    </row>
    <row r="76" spans="1:9" ht="16.5" customHeight="1">
      <c r="A76" s="29" t="s">
        <v>207</v>
      </c>
      <c r="B76" s="30">
        <v>1677</v>
      </c>
      <c r="C76" s="276">
        <v>98</v>
      </c>
      <c r="D76" s="276">
        <v>196</v>
      </c>
      <c r="E76" s="276">
        <v>148</v>
      </c>
      <c r="F76" s="276">
        <v>254</v>
      </c>
      <c r="G76" s="276">
        <v>322</v>
      </c>
      <c r="H76" s="276">
        <v>207</v>
      </c>
      <c r="I76" s="276">
        <v>452</v>
      </c>
    </row>
    <row r="77" spans="1:9" s="31" customFormat="1" ht="16.5" customHeight="1">
      <c r="A77" s="29" t="s">
        <v>208</v>
      </c>
      <c r="B77" s="30">
        <v>4219</v>
      </c>
      <c r="C77" s="276">
        <v>308</v>
      </c>
      <c r="D77" s="276">
        <v>525</v>
      </c>
      <c r="E77" s="276">
        <v>358</v>
      </c>
      <c r="F77" s="276">
        <v>646</v>
      </c>
      <c r="G77" s="276">
        <v>911</v>
      </c>
      <c r="H77" s="276">
        <v>516</v>
      </c>
      <c r="I77" s="276">
        <v>955</v>
      </c>
    </row>
    <row r="78" spans="1:9" ht="16.5" customHeight="1">
      <c r="A78" s="26" t="s">
        <v>209</v>
      </c>
      <c r="B78" s="27">
        <v>4521</v>
      </c>
      <c r="C78" s="27">
        <v>396</v>
      </c>
      <c r="D78" s="27">
        <v>523</v>
      </c>
      <c r="E78" s="27">
        <v>371</v>
      </c>
      <c r="F78" s="27">
        <v>861</v>
      </c>
      <c r="G78" s="27">
        <v>858</v>
      </c>
      <c r="H78" s="27">
        <v>525</v>
      </c>
      <c r="I78" s="27">
        <v>987</v>
      </c>
    </row>
    <row r="79" spans="1:9" ht="16.5" customHeight="1">
      <c r="A79" s="29" t="s">
        <v>210</v>
      </c>
      <c r="B79" s="30">
        <v>1855</v>
      </c>
      <c r="C79" s="276">
        <v>147</v>
      </c>
      <c r="D79" s="276">
        <v>228</v>
      </c>
      <c r="E79" s="276">
        <v>176</v>
      </c>
      <c r="F79" s="276">
        <v>396</v>
      </c>
      <c r="G79" s="276">
        <v>335</v>
      </c>
      <c r="H79" s="276">
        <v>182</v>
      </c>
      <c r="I79" s="276">
        <v>391</v>
      </c>
    </row>
    <row r="80" spans="1:9" ht="16.5" customHeight="1">
      <c r="A80" s="29" t="s">
        <v>211</v>
      </c>
      <c r="B80" s="30">
        <v>2666</v>
      </c>
      <c r="C80" s="276">
        <v>249</v>
      </c>
      <c r="D80" s="276">
        <v>295</v>
      </c>
      <c r="E80" s="276">
        <v>195</v>
      </c>
      <c r="F80" s="276">
        <v>465</v>
      </c>
      <c r="G80" s="276">
        <v>523</v>
      </c>
      <c r="H80" s="276">
        <v>343</v>
      </c>
      <c r="I80" s="276">
        <v>596</v>
      </c>
    </row>
    <row r="81" spans="1:9" ht="16.5" customHeight="1">
      <c r="A81" s="26" t="s">
        <v>212</v>
      </c>
      <c r="B81" s="27">
        <v>19542</v>
      </c>
      <c r="C81" s="27">
        <v>1865</v>
      </c>
      <c r="D81" s="27">
        <v>2457</v>
      </c>
      <c r="E81" s="27">
        <v>1704</v>
      </c>
      <c r="F81" s="27">
        <v>2926</v>
      </c>
      <c r="G81" s="27">
        <v>3602</v>
      </c>
      <c r="H81" s="27">
        <v>2182</v>
      </c>
      <c r="I81" s="27">
        <v>4806</v>
      </c>
    </row>
    <row r="82" spans="1:9" ht="16.5" customHeight="1">
      <c r="A82" s="29" t="s">
        <v>213</v>
      </c>
      <c r="B82" s="30">
        <v>4593</v>
      </c>
      <c r="C82" s="276">
        <v>487</v>
      </c>
      <c r="D82" s="276">
        <v>634</v>
      </c>
      <c r="E82" s="276">
        <v>417</v>
      </c>
      <c r="F82" s="276">
        <v>690</v>
      </c>
      <c r="G82" s="276">
        <v>845</v>
      </c>
      <c r="H82" s="276">
        <v>434</v>
      </c>
      <c r="I82" s="276">
        <v>1086</v>
      </c>
    </row>
    <row r="83" spans="1:9" ht="16.5" customHeight="1">
      <c r="A83" s="29" t="s">
        <v>214</v>
      </c>
      <c r="B83" s="30">
        <v>4563</v>
      </c>
      <c r="C83" s="276">
        <v>501</v>
      </c>
      <c r="D83" s="276">
        <v>581</v>
      </c>
      <c r="E83" s="276">
        <v>393</v>
      </c>
      <c r="F83" s="276">
        <v>608</v>
      </c>
      <c r="G83" s="276">
        <v>860</v>
      </c>
      <c r="H83" s="276">
        <v>548</v>
      </c>
      <c r="I83" s="276">
        <v>1072</v>
      </c>
    </row>
    <row r="84" spans="1:9" s="31" customFormat="1" ht="16.5" customHeight="1">
      <c r="A84" s="29" t="s">
        <v>215</v>
      </c>
      <c r="B84" s="30">
        <v>2519</v>
      </c>
      <c r="C84" s="276">
        <v>204</v>
      </c>
      <c r="D84" s="276">
        <v>297</v>
      </c>
      <c r="E84" s="276">
        <v>225</v>
      </c>
      <c r="F84" s="276">
        <v>466</v>
      </c>
      <c r="G84" s="276">
        <v>484</v>
      </c>
      <c r="H84" s="276">
        <v>264</v>
      </c>
      <c r="I84" s="276">
        <v>579</v>
      </c>
    </row>
    <row r="85" spans="1:9" ht="16.5" customHeight="1">
      <c r="A85" s="29" t="s">
        <v>216</v>
      </c>
      <c r="B85" s="30">
        <v>3089</v>
      </c>
      <c r="C85" s="276">
        <v>248</v>
      </c>
      <c r="D85" s="276">
        <v>389</v>
      </c>
      <c r="E85" s="276">
        <v>219</v>
      </c>
      <c r="F85" s="276">
        <v>520</v>
      </c>
      <c r="G85" s="276">
        <v>599</v>
      </c>
      <c r="H85" s="276">
        <v>359</v>
      </c>
      <c r="I85" s="276">
        <v>755</v>
      </c>
    </row>
    <row r="86" spans="1:9" ht="16.5" customHeight="1">
      <c r="A86" s="29" t="s">
        <v>217</v>
      </c>
      <c r="B86" s="30">
        <v>2003</v>
      </c>
      <c r="C86" s="276">
        <v>153</v>
      </c>
      <c r="D86" s="276">
        <v>245</v>
      </c>
      <c r="E86" s="276">
        <v>187</v>
      </c>
      <c r="F86" s="276">
        <v>236</v>
      </c>
      <c r="G86" s="276">
        <v>382</v>
      </c>
      <c r="H86" s="276">
        <v>233</v>
      </c>
      <c r="I86" s="276">
        <v>567</v>
      </c>
    </row>
    <row r="87" spans="1:9" ht="16.5" customHeight="1">
      <c r="A87" s="29" t="s">
        <v>218</v>
      </c>
      <c r="B87" s="30">
        <v>2775</v>
      </c>
      <c r="C87" s="276">
        <v>272</v>
      </c>
      <c r="D87" s="276">
        <v>311</v>
      </c>
      <c r="E87" s="276">
        <v>263</v>
      </c>
      <c r="F87" s="276">
        <v>406</v>
      </c>
      <c r="G87" s="276">
        <v>432</v>
      </c>
      <c r="H87" s="276">
        <v>344</v>
      </c>
      <c r="I87" s="276">
        <v>747</v>
      </c>
    </row>
    <row r="88" spans="1:9" ht="16.5" customHeight="1">
      <c r="A88" s="26" t="s">
        <v>219</v>
      </c>
      <c r="B88" s="27">
        <v>14582</v>
      </c>
      <c r="C88" s="27">
        <v>1431</v>
      </c>
      <c r="D88" s="27">
        <v>2096</v>
      </c>
      <c r="E88" s="27">
        <v>1346</v>
      </c>
      <c r="F88" s="27">
        <v>2144</v>
      </c>
      <c r="G88" s="27">
        <v>2611</v>
      </c>
      <c r="H88" s="27">
        <v>1604</v>
      </c>
      <c r="I88" s="27">
        <v>3350</v>
      </c>
    </row>
    <row r="89" spans="1:9" s="31" customFormat="1" ht="16.5" customHeight="1">
      <c r="A89" s="29" t="s">
        <v>220</v>
      </c>
      <c r="B89" s="30">
        <v>4806</v>
      </c>
      <c r="C89" s="276">
        <v>499</v>
      </c>
      <c r="D89" s="276">
        <v>728</v>
      </c>
      <c r="E89" s="276">
        <v>477</v>
      </c>
      <c r="F89" s="276">
        <v>690</v>
      </c>
      <c r="G89" s="276">
        <v>850</v>
      </c>
      <c r="H89" s="276">
        <v>504</v>
      </c>
      <c r="I89" s="276">
        <v>1058</v>
      </c>
    </row>
    <row r="90" spans="1:9" ht="16.5" customHeight="1">
      <c r="A90" s="29" t="s">
        <v>221</v>
      </c>
      <c r="B90" s="30">
        <v>3047</v>
      </c>
      <c r="C90" s="276">
        <v>315</v>
      </c>
      <c r="D90" s="276">
        <v>440</v>
      </c>
      <c r="E90" s="276">
        <v>262</v>
      </c>
      <c r="F90" s="276">
        <v>399</v>
      </c>
      <c r="G90" s="276">
        <v>548</v>
      </c>
      <c r="H90" s="276">
        <v>341</v>
      </c>
      <c r="I90" s="276">
        <v>742</v>
      </c>
    </row>
    <row r="91" spans="1:9" ht="16.5" customHeight="1">
      <c r="A91" s="29" t="s">
        <v>222</v>
      </c>
      <c r="B91" s="30">
        <v>3140</v>
      </c>
      <c r="C91" s="276">
        <v>320</v>
      </c>
      <c r="D91" s="276">
        <v>518</v>
      </c>
      <c r="E91" s="276">
        <v>312</v>
      </c>
      <c r="F91" s="276">
        <v>454</v>
      </c>
      <c r="G91" s="276">
        <v>556</v>
      </c>
      <c r="H91" s="276">
        <v>312</v>
      </c>
      <c r="I91" s="276">
        <v>668</v>
      </c>
    </row>
    <row r="92" spans="1:9" ht="16.5" customHeight="1">
      <c r="A92" s="29" t="s">
        <v>223</v>
      </c>
      <c r="B92" s="30">
        <v>3589</v>
      </c>
      <c r="C92" s="276">
        <v>297</v>
      </c>
      <c r="D92" s="276">
        <v>410</v>
      </c>
      <c r="E92" s="276">
        <v>295</v>
      </c>
      <c r="F92" s="276">
        <v>601</v>
      </c>
      <c r="G92" s="276">
        <v>657</v>
      </c>
      <c r="H92" s="276">
        <v>447</v>
      </c>
      <c r="I92" s="276">
        <v>882</v>
      </c>
    </row>
    <row r="93" spans="1:9" s="31" customFormat="1" ht="16.5" customHeight="1">
      <c r="A93" s="26" t="s">
        <v>224</v>
      </c>
      <c r="B93" s="27">
        <v>11902</v>
      </c>
      <c r="C93" s="27">
        <v>930</v>
      </c>
      <c r="D93" s="27">
        <v>1353</v>
      </c>
      <c r="E93" s="27">
        <v>982</v>
      </c>
      <c r="F93" s="27">
        <v>1785</v>
      </c>
      <c r="G93" s="27">
        <v>2273</v>
      </c>
      <c r="H93" s="27">
        <v>1510</v>
      </c>
      <c r="I93" s="27">
        <v>3069</v>
      </c>
    </row>
    <row r="94" spans="1:9" ht="16.5" customHeight="1">
      <c r="A94" s="29" t="s">
        <v>225</v>
      </c>
      <c r="B94" s="30">
        <v>3737</v>
      </c>
      <c r="C94" s="276">
        <v>325</v>
      </c>
      <c r="D94" s="276">
        <v>451</v>
      </c>
      <c r="E94" s="276">
        <v>318</v>
      </c>
      <c r="F94" s="276">
        <v>497</v>
      </c>
      <c r="G94" s="276">
        <v>726</v>
      </c>
      <c r="H94" s="276">
        <v>480</v>
      </c>
      <c r="I94" s="276">
        <v>940</v>
      </c>
    </row>
    <row r="95" spans="1:9" ht="16.5" customHeight="1">
      <c r="A95" s="29" t="s">
        <v>226</v>
      </c>
      <c r="B95" s="30">
        <v>3872</v>
      </c>
      <c r="C95" s="276">
        <v>282</v>
      </c>
      <c r="D95" s="276">
        <v>420</v>
      </c>
      <c r="E95" s="276">
        <v>330</v>
      </c>
      <c r="F95" s="276">
        <v>566</v>
      </c>
      <c r="G95" s="276">
        <v>767</v>
      </c>
      <c r="H95" s="276">
        <v>480</v>
      </c>
      <c r="I95" s="276">
        <v>1027</v>
      </c>
    </row>
    <row r="96" spans="1:9" ht="16.5" customHeight="1">
      <c r="A96" s="29" t="s">
        <v>227</v>
      </c>
      <c r="B96" s="30">
        <v>4293</v>
      </c>
      <c r="C96" s="276">
        <v>323</v>
      </c>
      <c r="D96" s="276">
        <v>482</v>
      </c>
      <c r="E96" s="276">
        <v>334</v>
      </c>
      <c r="F96" s="276">
        <v>722</v>
      </c>
      <c r="G96" s="276">
        <v>780</v>
      </c>
      <c r="H96" s="276">
        <v>550</v>
      </c>
      <c r="I96" s="276">
        <v>1102</v>
      </c>
    </row>
    <row r="97" spans="1:9" s="31" customFormat="1" ht="16.5" customHeight="1">
      <c r="A97" s="26" t="s">
        <v>228</v>
      </c>
      <c r="B97" s="27">
        <v>10550</v>
      </c>
      <c r="C97" s="27">
        <v>777</v>
      </c>
      <c r="D97" s="27">
        <v>1191</v>
      </c>
      <c r="E97" s="27">
        <v>881</v>
      </c>
      <c r="F97" s="27">
        <v>1898</v>
      </c>
      <c r="G97" s="27">
        <v>2022</v>
      </c>
      <c r="H97" s="27">
        <v>1201</v>
      </c>
      <c r="I97" s="27">
        <v>2580</v>
      </c>
    </row>
    <row r="98" spans="1:9" ht="16.5" customHeight="1">
      <c r="A98" s="29" t="s">
        <v>229</v>
      </c>
      <c r="B98" s="30">
        <v>3532</v>
      </c>
      <c r="C98" s="276">
        <v>298</v>
      </c>
      <c r="D98" s="276">
        <v>438</v>
      </c>
      <c r="E98" s="276">
        <v>310</v>
      </c>
      <c r="F98" s="276">
        <v>594</v>
      </c>
      <c r="G98" s="276">
        <v>632</v>
      </c>
      <c r="H98" s="276">
        <v>413</v>
      </c>
      <c r="I98" s="276">
        <v>847</v>
      </c>
    </row>
    <row r="99" spans="1:9" ht="16.5" customHeight="1">
      <c r="A99" s="29" t="s">
        <v>230</v>
      </c>
      <c r="B99" s="30">
        <v>3872</v>
      </c>
      <c r="C99" s="276">
        <v>302</v>
      </c>
      <c r="D99" s="276">
        <v>455</v>
      </c>
      <c r="E99" s="276">
        <v>362</v>
      </c>
      <c r="F99" s="276">
        <v>668</v>
      </c>
      <c r="G99" s="276">
        <v>633</v>
      </c>
      <c r="H99" s="276">
        <v>463</v>
      </c>
      <c r="I99" s="276">
        <v>989</v>
      </c>
    </row>
    <row r="100" spans="1:9" ht="16.5" customHeight="1">
      <c r="A100" s="29" t="s">
        <v>231</v>
      </c>
      <c r="B100" s="30">
        <v>3146</v>
      </c>
      <c r="C100" s="276">
        <v>177</v>
      </c>
      <c r="D100" s="276">
        <v>298</v>
      </c>
      <c r="E100" s="276">
        <v>209</v>
      </c>
      <c r="F100" s="276">
        <v>636</v>
      </c>
      <c r="G100" s="276">
        <v>757</v>
      </c>
      <c r="H100" s="276">
        <v>325</v>
      </c>
      <c r="I100" s="276">
        <v>744</v>
      </c>
    </row>
    <row r="101" spans="1:9" ht="16.5" customHeight="1">
      <c r="A101" s="26" t="s">
        <v>232</v>
      </c>
      <c r="B101" s="27">
        <v>15114</v>
      </c>
      <c r="C101" s="27">
        <v>1260</v>
      </c>
      <c r="D101" s="27">
        <v>1957</v>
      </c>
      <c r="E101" s="27">
        <v>1346</v>
      </c>
      <c r="F101" s="27">
        <v>2600</v>
      </c>
      <c r="G101" s="27">
        <v>2933</v>
      </c>
      <c r="H101" s="27">
        <v>1796</v>
      </c>
      <c r="I101" s="27">
        <v>3222</v>
      </c>
    </row>
    <row r="102" spans="1:9" ht="16.5" customHeight="1">
      <c r="A102" s="29" t="s">
        <v>233</v>
      </c>
      <c r="B102" s="30">
        <v>2323</v>
      </c>
      <c r="C102" s="276">
        <v>199</v>
      </c>
      <c r="D102" s="276">
        <v>298</v>
      </c>
      <c r="E102" s="276">
        <v>215</v>
      </c>
      <c r="F102" s="276">
        <v>339</v>
      </c>
      <c r="G102" s="276">
        <v>419</v>
      </c>
      <c r="H102" s="276">
        <v>262</v>
      </c>
      <c r="I102" s="276">
        <v>591</v>
      </c>
    </row>
    <row r="103" spans="1:9" ht="16.5" customHeight="1">
      <c r="A103" s="29" t="s">
        <v>234</v>
      </c>
      <c r="B103" s="30">
        <v>1274</v>
      </c>
      <c r="C103" s="276">
        <v>122</v>
      </c>
      <c r="D103" s="276">
        <v>156</v>
      </c>
      <c r="E103" s="276">
        <v>116</v>
      </c>
      <c r="F103" s="276">
        <v>209</v>
      </c>
      <c r="G103" s="276">
        <v>245</v>
      </c>
      <c r="H103" s="276">
        <v>172</v>
      </c>
      <c r="I103" s="276">
        <v>254</v>
      </c>
    </row>
    <row r="104" spans="1:9" s="31" customFormat="1" ht="16.5" customHeight="1">
      <c r="A104" s="29" t="s">
        <v>235</v>
      </c>
      <c r="B104" s="30">
        <v>3248</v>
      </c>
      <c r="C104" s="276">
        <v>273</v>
      </c>
      <c r="D104" s="276">
        <v>466</v>
      </c>
      <c r="E104" s="276">
        <v>300</v>
      </c>
      <c r="F104" s="276">
        <v>486</v>
      </c>
      <c r="G104" s="276">
        <v>604</v>
      </c>
      <c r="H104" s="276">
        <v>367</v>
      </c>
      <c r="I104" s="276">
        <v>752</v>
      </c>
    </row>
    <row r="105" spans="1:9" ht="16.5" customHeight="1">
      <c r="A105" s="29" t="s">
        <v>236</v>
      </c>
      <c r="B105" s="30">
        <v>2889</v>
      </c>
      <c r="C105" s="276">
        <v>278</v>
      </c>
      <c r="D105" s="276">
        <v>338</v>
      </c>
      <c r="E105" s="276">
        <v>238</v>
      </c>
      <c r="F105" s="276">
        <v>421</v>
      </c>
      <c r="G105" s="276">
        <v>628</v>
      </c>
      <c r="H105" s="276">
        <v>353</v>
      </c>
      <c r="I105" s="276">
        <v>633</v>
      </c>
    </row>
    <row r="106" spans="1:9" ht="16.5" customHeight="1">
      <c r="A106" s="29" t="s">
        <v>237</v>
      </c>
      <c r="B106" s="30">
        <v>2175</v>
      </c>
      <c r="C106" s="276">
        <v>164</v>
      </c>
      <c r="D106" s="276">
        <v>289</v>
      </c>
      <c r="E106" s="276">
        <v>228</v>
      </c>
      <c r="F106" s="276">
        <v>357</v>
      </c>
      <c r="G106" s="276">
        <v>437</v>
      </c>
      <c r="H106" s="276">
        <v>254</v>
      </c>
      <c r="I106" s="276">
        <v>446</v>
      </c>
    </row>
    <row r="107" spans="1:9" ht="16.5" customHeight="1">
      <c r="A107" s="29" t="s">
        <v>238</v>
      </c>
      <c r="B107" s="30">
        <v>3205</v>
      </c>
      <c r="C107" s="276">
        <v>224</v>
      </c>
      <c r="D107" s="276">
        <v>410</v>
      </c>
      <c r="E107" s="276">
        <v>249</v>
      </c>
      <c r="F107" s="276">
        <v>788</v>
      </c>
      <c r="G107" s="276">
        <v>600</v>
      </c>
      <c r="H107" s="276">
        <v>388</v>
      </c>
      <c r="I107" s="276">
        <v>546</v>
      </c>
    </row>
    <row r="108" spans="1:9" ht="16.5" customHeight="1">
      <c r="A108" s="26" t="s">
        <v>239</v>
      </c>
      <c r="B108" s="27">
        <v>12928</v>
      </c>
      <c r="C108" s="27">
        <v>1086</v>
      </c>
      <c r="D108" s="27">
        <v>1910</v>
      </c>
      <c r="E108" s="27">
        <v>1089</v>
      </c>
      <c r="F108" s="27">
        <v>2194</v>
      </c>
      <c r="G108" s="27">
        <v>2704</v>
      </c>
      <c r="H108" s="27">
        <v>1623</v>
      </c>
      <c r="I108" s="27">
        <v>2322</v>
      </c>
    </row>
    <row r="109" spans="1:9" ht="16.5" customHeight="1">
      <c r="A109" s="29" t="s">
        <v>240</v>
      </c>
      <c r="B109" s="30">
        <v>2080</v>
      </c>
      <c r="C109" s="276">
        <v>182</v>
      </c>
      <c r="D109" s="276">
        <v>316</v>
      </c>
      <c r="E109" s="276">
        <v>171</v>
      </c>
      <c r="F109" s="276">
        <v>479</v>
      </c>
      <c r="G109" s="276">
        <v>373</v>
      </c>
      <c r="H109" s="276">
        <v>211</v>
      </c>
      <c r="I109" s="276">
        <v>348</v>
      </c>
    </row>
    <row r="110" spans="1:9" ht="16.5" customHeight="1">
      <c r="A110" s="29" t="s">
        <v>241</v>
      </c>
      <c r="B110" s="30">
        <v>2505</v>
      </c>
      <c r="C110" s="276">
        <v>182</v>
      </c>
      <c r="D110" s="276">
        <v>310</v>
      </c>
      <c r="E110" s="276">
        <v>247</v>
      </c>
      <c r="F110" s="276">
        <v>467</v>
      </c>
      <c r="G110" s="276">
        <v>533</v>
      </c>
      <c r="H110" s="276">
        <v>317</v>
      </c>
      <c r="I110" s="276">
        <v>449</v>
      </c>
    </row>
    <row r="111" spans="1:9" ht="16.5" customHeight="1">
      <c r="A111" s="29" t="s">
        <v>242</v>
      </c>
      <c r="B111" s="30">
        <v>2142</v>
      </c>
      <c r="C111" s="276">
        <v>148</v>
      </c>
      <c r="D111" s="276">
        <v>447</v>
      </c>
      <c r="E111" s="276">
        <v>219</v>
      </c>
      <c r="F111" s="276">
        <v>350</v>
      </c>
      <c r="G111" s="276">
        <v>383</v>
      </c>
      <c r="H111" s="276">
        <v>224</v>
      </c>
      <c r="I111" s="276">
        <v>371</v>
      </c>
    </row>
    <row r="112" spans="1:9" ht="16.5" customHeight="1">
      <c r="A112" s="29" t="s">
        <v>243</v>
      </c>
      <c r="B112" s="30">
        <v>2435</v>
      </c>
      <c r="C112" s="276">
        <v>273</v>
      </c>
      <c r="D112" s="276">
        <v>303</v>
      </c>
      <c r="E112" s="276">
        <v>199</v>
      </c>
      <c r="F112" s="276">
        <v>382</v>
      </c>
      <c r="G112" s="276">
        <v>610</v>
      </c>
      <c r="H112" s="276">
        <v>276</v>
      </c>
      <c r="I112" s="276">
        <v>392</v>
      </c>
    </row>
    <row r="113" spans="1:9" ht="16.5" customHeight="1" thickBot="1">
      <c r="A113" s="32" t="s">
        <v>244</v>
      </c>
      <c r="B113" s="127">
        <v>3766</v>
      </c>
      <c r="C113" s="277">
        <v>301</v>
      </c>
      <c r="D113" s="277">
        <v>534</v>
      </c>
      <c r="E113" s="277">
        <v>253</v>
      </c>
      <c r="F113" s="277">
        <v>516</v>
      </c>
      <c r="G113" s="277">
        <v>805</v>
      </c>
      <c r="H113" s="277">
        <v>595</v>
      </c>
      <c r="I113" s="277">
        <v>762</v>
      </c>
    </row>
    <row r="114" spans="1:9" ht="16.5" customHeight="1">
      <c r="A114" s="361" t="s">
        <v>336</v>
      </c>
      <c r="B114" s="361"/>
      <c r="C114" s="33"/>
      <c r="D114" s="33"/>
      <c r="E114" s="33"/>
      <c r="F114" s="33"/>
      <c r="G114" s="33"/>
      <c r="H114" s="33"/>
      <c r="I114" s="33"/>
    </row>
    <row r="115" spans="2:9" ht="16.5" customHeight="1">
      <c r="B115" s="42"/>
      <c r="C115" s="42"/>
      <c r="D115" s="42"/>
      <c r="E115" s="42"/>
      <c r="F115" s="42"/>
      <c r="G115" s="42"/>
      <c r="H115" s="42"/>
      <c r="I115" s="42"/>
    </row>
    <row r="116" spans="2:9" ht="16.5" customHeight="1">
      <c r="B116" s="42"/>
      <c r="C116" s="42"/>
      <c r="D116" s="42"/>
      <c r="E116" s="42"/>
      <c r="F116" s="42"/>
      <c r="G116" s="42"/>
      <c r="H116" s="42"/>
      <c r="I116" s="42"/>
    </row>
    <row r="117" spans="2:9" ht="16.5" customHeight="1">
      <c r="B117" s="42"/>
      <c r="C117" s="42"/>
      <c r="D117" s="42"/>
      <c r="E117" s="42"/>
      <c r="F117" s="42"/>
      <c r="G117" s="42"/>
      <c r="H117" s="42"/>
      <c r="I117" s="42"/>
    </row>
    <row r="118" spans="2:9" ht="16.5" customHeight="1">
      <c r="B118" s="42"/>
      <c r="C118" s="42"/>
      <c r="D118" s="42"/>
      <c r="E118" s="42"/>
      <c r="F118" s="42"/>
      <c r="G118" s="42"/>
      <c r="H118" s="42"/>
      <c r="I118" s="42"/>
    </row>
    <row r="119" spans="2:9" ht="16.5" customHeight="1">
      <c r="B119" s="42"/>
      <c r="C119" s="42"/>
      <c r="D119" s="42"/>
      <c r="E119" s="42"/>
      <c r="F119" s="42"/>
      <c r="G119" s="42"/>
      <c r="H119" s="42"/>
      <c r="I119" s="42"/>
    </row>
    <row r="120" spans="2:9" ht="16.5" customHeight="1">
      <c r="B120" s="42"/>
      <c r="C120" s="42"/>
      <c r="D120" s="42"/>
      <c r="E120" s="42"/>
      <c r="F120" s="42"/>
      <c r="G120" s="42"/>
      <c r="H120" s="42"/>
      <c r="I120" s="42"/>
    </row>
    <row r="121" spans="2:9" ht="16.5" customHeight="1">
      <c r="B121" s="42"/>
      <c r="C121" s="42"/>
      <c r="D121" s="42"/>
      <c r="E121" s="42"/>
      <c r="F121" s="42"/>
      <c r="G121" s="42"/>
      <c r="H121" s="42"/>
      <c r="I121" s="42"/>
    </row>
    <row r="122" spans="2:9" ht="16.5" customHeight="1">
      <c r="B122" s="42"/>
      <c r="C122" s="42"/>
      <c r="D122" s="42"/>
      <c r="E122" s="42"/>
      <c r="F122" s="42"/>
      <c r="G122" s="42"/>
      <c r="H122" s="42"/>
      <c r="I122" s="42"/>
    </row>
    <row r="123" spans="2:9" ht="16.5" customHeight="1">
      <c r="B123" s="42"/>
      <c r="C123" s="42"/>
      <c r="D123" s="42"/>
      <c r="E123" s="42"/>
      <c r="F123" s="42"/>
      <c r="G123" s="42"/>
      <c r="H123" s="42"/>
      <c r="I123" s="42"/>
    </row>
    <row r="124" spans="2:9" ht="16.5" customHeight="1">
      <c r="B124" s="42"/>
      <c r="C124" s="42"/>
      <c r="D124" s="42"/>
      <c r="E124" s="42"/>
      <c r="F124" s="42"/>
      <c r="G124" s="42"/>
      <c r="H124" s="42"/>
      <c r="I124" s="42"/>
    </row>
    <row r="125" spans="2:9" ht="16.5" customHeight="1">
      <c r="B125" s="42"/>
      <c r="C125" s="42"/>
      <c r="D125" s="42"/>
      <c r="E125" s="42"/>
      <c r="F125" s="42"/>
      <c r="G125" s="42"/>
      <c r="H125" s="42"/>
      <c r="I125" s="42"/>
    </row>
    <row r="126" spans="2:9" ht="16.5" customHeight="1">
      <c r="B126" s="42"/>
      <c r="C126" s="42"/>
      <c r="D126" s="42"/>
      <c r="E126" s="42"/>
      <c r="F126" s="42"/>
      <c r="G126" s="42"/>
      <c r="H126" s="42"/>
      <c r="I126" s="42"/>
    </row>
    <row r="127" spans="2:9" ht="16.5" customHeight="1">
      <c r="B127" s="42"/>
      <c r="C127" s="42"/>
      <c r="D127" s="42"/>
      <c r="E127" s="42"/>
      <c r="F127" s="42"/>
      <c r="G127" s="42"/>
      <c r="H127" s="42"/>
      <c r="I127" s="42"/>
    </row>
    <row r="128" spans="2:9" ht="16.5" customHeight="1">
      <c r="B128" s="42"/>
      <c r="C128" s="42"/>
      <c r="D128" s="42"/>
      <c r="E128" s="42"/>
      <c r="F128" s="42"/>
      <c r="G128" s="42"/>
      <c r="H128" s="42"/>
      <c r="I128" s="42"/>
    </row>
    <row r="129" spans="2:9" ht="16.5" customHeight="1">
      <c r="B129" s="42"/>
      <c r="C129" s="42"/>
      <c r="D129" s="42"/>
      <c r="E129" s="42"/>
      <c r="F129" s="42"/>
      <c r="G129" s="42"/>
      <c r="H129" s="42"/>
      <c r="I129" s="42"/>
    </row>
    <row r="130" spans="2:9" ht="16.5" customHeight="1">
      <c r="B130" s="42"/>
      <c r="C130" s="42"/>
      <c r="D130" s="42"/>
      <c r="E130" s="42"/>
      <c r="F130" s="42"/>
      <c r="G130" s="42"/>
      <c r="H130" s="42"/>
      <c r="I130" s="42"/>
    </row>
    <row r="131" spans="2:9" ht="16.5" customHeight="1">
      <c r="B131" s="42"/>
      <c r="C131" s="42"/>
      <c r="D131" s="42"/>
      <c r="E131" s="42"/>
      <c r="F131" s="42"/>
      <c r="G131" s="42"/>
      <c r="H131" s="42"/>
      <c r="I131" s="42"/>
    </row>
    <row r="132" spans="2:9" ht="16.5" customHeight="1">
      <c r="B132" s="42"/>
      <c r="C132" s="42"/>
      <c r="D132" s="42"/>
      <c r="E132" s="42"/>
      <c r="F132" s="42"/>
      <c r="G132" s="42"/>
      <c r="H132" s="42"/>
      <c r="I132" s="42"/>
    </row>
    <row r="133" spans="2:9" ht="16.5" customHeight="1">
      <c r="B133" s="42"/>
      <c r="C133" s="42"/>
      <c r="D133" s="42"/>
      <c r="E133" s="42"/>
      <c r="F133" s="42"/>
      <c r="G133" s="42"/>
      <c r="H133" s="42"/>
      <c r="I133" s="42"/>
    </row>
    <row r="134" spans="2:9" ht="16.5" customHeight="1">
      <c r="B134" s="42"/>
      <c r="C134" s="42"/>
      <c r="D134" s="42"/>
      <c r="E134" s="42"/>
      <c r="F134" s="42"/>
      <c r="G134" s="42"/>
      <c r="H134" s="42"/>
      <c r="I134" s="42"/>
    </row>
    <row r="135" spans="2:9" ht="16.5" customHeight="1">
      <c r="B135" s="42"/>
      <c r="C135" s="42"/>
      <c r="D135" s="42"/>
      <c r="E135" s="42"/>
      <c r="F135" s="42"/>
      <c r="G135" s="42"/>
      <c r="H135" s="42"/>
      <c r="I135" s="42"/>
    </row>
    <row r="136" spans="2:9" ht="16.5" customHeight="1">
      <c r="B136" s="42"/>
      <c r="C136" s="42"/>
      <c r="D136" s="42"/>
      <c r="E136" s="42"/>
      <c r="F136" s="42"/>
      <c r="G136" s="42"/>
      <c r="H136" s="42"/>
      <c r="I136" s="42"/>
    </row>
    <row r="137" spans="2:9" ht="16.5" customHeight="1">
      <c r="B137" s="42"/>
      <c r="C137" s="42"/>
      <c r="D137" s="42"/>
      <c r="E137" s="42"/>
      <c r="F137" s="42"/>
      <c r="G137" s="42"/>
      <c r="H137" s="42"/>
      <c r="I137" s="42"/>
    </row>
    <row r="138" spans="2:9" ht="16.5" customHeight="1">
      <c r="B138" s="42"/>
      <c r="C138" s="42"/>
      <c r="D138" s="42"/>
      <c r="E138" s="42"/>
      <c r="F138" s="42"/>
      <c r="G138" s="42"/>
      <c r="H138" s="42"/>
      <c r="I138" s="42"/>
    </row>
    <row r="139" spans="2:9" ht="16.5" customHeight="1">
      <c r="B139" s="42"/>
      <c r="C139" s="42"/>
      <c r="D139" s="42"/>
      <c r="E139" s="42"/>
      <c r="F139" s="42"/>
      <c r="G139" s="42"/>
      <c r="H139" s="42"/>
      <c r="I139" s="42"/>
    </row>
    <row r="140" spans="2:9" ht="16.5" customHeight="1">
      <c r="B140" s="42"/>
      <c r="C140" s="42"/>
      <c r="D140" s="42"/>
      <c r="E140" s="42"/>
      <c r="F140" s="42"/>
      <c r="G140" s="42"/>
      <c r="H140" s="42"/>
      <c r="I140" s="42"/>
    </row>
    <row r="141" spans="2:9" ht="16.5" customHeight="1">
      <c r="B141" s="42"/>
      <c r="C141" s="42"/>
      <c r="D141" s="42"/>
      <c r="E141" s="42"/>
      <c r="F141" s="42"/>
      <c r="G141" s="42"/>
      <c r="H141" s="42"/>
      <c r="I141" s="42"/>
    </row>
    <row r="142" spans="2:9" ht="16.5" customHeight="1">
      <c r="B142" s="42"/>
      <c r="C142" s="42"/>
      <c r="D142" s="42"/>
      <c r="E142" s="42"/>
      <c r="F142" s="42"/>
      <c r="G142" s="42"/>
      <c r="H142" s="42"/>
      <c r="I142" s="42"/>
    </row>
    <row r="143" spans="2:9" ht="16.5" customHeight="1">
      <c r="B143" s="42"/>
      <c r="C143" s="42"/>
      <c r="D143" s="42"/>
      <c r="E143" s="42"/>
      <c r="F143" s="42"/>
      <c r="G143" s="42"/>
      <c r="H143" s="42"/>
      <c r="I143" s="42"/>
    </row>
    <row r="144" spans="2:9" ht="16.5" customHeight="1">
      <c r="B144" s="42"/>
      <c r="C144" s="42"/>
      <c r="D144" s="42"/>
      <c r="E144" s="42"/>
      <c r="F144" s="42"/>
      <c r="G144" s="42"/>
      <c r="H144" s="42"/>
      <c r="I144" s="42"/>
    </row>
    <row r="145" spans="2:9" ht="16.5" customHeight="1">
      <c r="B145" s="42"/>
      <c r="C145" s="42"/>
      <c r="D145" s="42"/>
      <c r="E145" s="42"/>
      <c r="F145" s="42"/>
      <c r="G145" s="42"/>
      <c r="H145" s="42"/>
      <c r="I145" s="42"/>
    </row>
    <row r="146" spans="2:9" ht="16.5" customHeight="1">
      <c r="B146" s="42"/>
      <c r="C146" s="42"/>
      <c r="D146" s="42"/>
      <c r="E146" s="42"/>
      <c r="F146" s="42"/>
      <c r="G146" s="42"/>
      <c r="H146" s="42"/>
      <c r="I146" s="42"/>
    </row>
    <row r="147" spans="2:9" ht="16.5" customHeight="1">
      <c r="B147" s="42"/>
      <c r="C147" s="42"/>
      <c r="D147" s="42"/>
      <c r="E147" s="42"/>
      <c r="F147" s="42"/>
      <c r="G147" s="42"/>
      <c r="H147" s="42"/>
      <c r="I147" s="42"/>
    </row>
    <row r="148" spans="2:9" ht="16.5" customHeight="1">
      <c r="B148" s="42"/>
      <c r="C148" s="42"/>
      <c r="D148" s="42"/>
      <c r="E148" s="42"/>
      <c r="F148" s="42"/>
      <c r="G148" s="42"/>
      <c r="H148" s="42"/>
      <c r="I148" s="42"/>
    </row>
    <row r="149" spans="2:9" ht="16.5" customHeight="1">
      <c r="B149" s="42"/>
      <c r="C149" s="42"/>
      <c r="D149" s="42"/>
      <c r="E149" s="42"/>
      <c r="F149" s="42"/>
      <c r="G149" s="42"/>
      <c r="H149" s="42"/>
      <c r="I149" s="42"/>
    </row>
    <row r="150" spans="2:9" ht="16.5" customHeight="1">
      <c r="B150" s="42"/>
      <c r="C150" s="42"/>
      <c r="D150" s="42"/>
      <c r="E150" s="42"/>
      <c r="F150" s="42"/>
      <c r="G150" s="42"/>
      <c r="H150" s="42"/>
      <c r="I150" s="42"/>
    </row>
    <row r="151" spans="2:9" ht="16.5" customHeight="1">
      <c r="B151" s="42"/>
      <c r="C151" s="42"/>
      <c r="D151" s="42"/>
      <c r="E151" s="42"/>
      <c r="F151" s="42"/>
      <c r="G151" s="42"/>
      <c r="H151" s="42"/>
      <c r="I151" s="42"/>
    </row>
    <row r="152" spans="2:9" ht="16.5" customHeight="1">
      <c r="B152" s="42"/>
      <c r="C152" s="42"/>
      <c r="D152" s="42"/>
      <c r="E152" s="42"/>
      <c r="F152" s="42"/>
      <c r="G152" s="42"/>
      <c r="H152" s="42"/>
      <c r="I152" s="42"/>
    </row>
    <row r="153" spans="2:9" ht="16.5" customHeight="1">
      <c r="B153" s="42"/>
      <c r="C153" s="42"/>
      <c r="D153" s="42"/>
      <c r="E153" s="42"/>
      <c r="F153" s="42"/>
      <c r="G153" s="42"/>
      <c r="H153" s="42"/>
      <c r="I153" s="42"/>
    </row>
    <row r="154" spans="2:9" ht="16.5" customHeight="1">
      <c r="B154" s="42"/>
      <c r="C154" s="42"/>
      <c r="D154" s="42"/>
      <c r="E154" s="42"/>
      <c r="F154" s="42"/>
      <c r="G154" s="42"/>
      <c r="H154" s="42"/>
      <c r="I154" s="42"/>
    </row>
    <row r="155" spans="2:9" ht="16.5" customHeight="1">
      <c r="B155" s="42"/>
      <c r="C155" s="42"/>
      <c r="D155" s="42"/>
      <c r="E155" s="42"/>
      <c r="F155" s="42"/>
      <c r="G155" s="42"/>
      <c r="H155" s="42"/>
      <c r="I155" s="42"/>
    </row>
    <row r="156" spans="2:9" ht="16.5" customHeight="1">
      <c r="B156" s="42"/>
      <c r="C156" s="42"/>
      <c r="D156" s="42"/>
      <c r="E156" s="42"/>
      <c r="F156" s="42"/>
      <c r="G156" s="42"/>
      <c r="H156" s="42"/>
      <c r="I156" s="42"/>
    </row>
    <row r="157" spans="2:9" ht="16.5" customHeight="1">
      <c r="B157" s="42"/>
      <c r="C157" s="42"/>
      <c r="D157" s="42"/>
      <c r="E157" s="42"/>
      <c r="F157" s="42"/>
      <c r="G157" s="42"/>
      <c r="H157" s="42"/>
      <c r="I157" s="42"/>
    </row>
    <row r="158" spans="2:9" ht="16.5" customHeight="1">
      <c r="B158" s="42"/>
      <c r="C158" s="42"/>
      <c r="D158" s="42"/>
      <c r="E158" s="42"/>
      <c r="F158" s="42"/>
      <c r="G158" s="42"/>
      <c r="H158" s="42"/>
      <c r="I158" s="42"/>
    </row>
    <row r="159" spans="2:9" ht="16.5" customHeight="1">
      <c r="B159" s="42"/>
      <c r="C159" s="42"/>
      <c r="D159" s="42"/>
      <c r="E159" s="42"/>
      <c r="F159" s="42"/>
      <c r="G159" s="42"/>
      <c r="H159" s="42"/>
      <c r="I159" s="42"/>
    </row>
    <row r="160" spans="2:9" ht="16.5" customHeight="1">
      <c r="B160" s="42"/>
      <c r="C160" s="42"/>
      <c r="D160" s="42"/>
      <c r="E160" s="42"/>
      <c r="F160" s="42"/>
      <c r="G160" s="42"/>
      <c r="H160" s="42"/>
      <c r="I160" s="42"/>
    </row>
    <row r="161" spans="2:9" ht="16.5" customHeight="1">
      <c r="B161" s="42"/>
      <c r="C161" s="42"/>
      <c r="D161" s="42"/>
      <c r="E161" s="42"/>
      <c r="F161" s="42"/>
      <c r="G161" s="42"/>
      <c r="H161" s="42"/>
      <c r="I161" s="42"/>
    </row>
    <row r="162" spans="2:9" ht="16.5" customHeight="1">
      <c r="B162" s="42"/>
      <c r="C162" s="42"/>
      <c r="D162" s="42"/>
      <c r="E162" s="42"/>
      <c r="F162" s="42"/>
      <c r="G162" s="42"/>
      <c r="H162" s="42"/>
      <c r="I162" s="42"/>
    </row>
    <row r="163" spans="2:9" ht="16.5" customHeight="1">
      <c r="B163" s="42"/>
      <c r="C163" s="42"/>
      <c r="D163" s="42"/>
      <c r="E163" s="42"/>
      <c r="F163" s="42"/>
      <c r="G163" s="42"/>
      <c r="H163" s="42"/>
      <c r="I163" s="42"/>
    </row>
    <row r="164" spans="2:9" ht="16.5" customHeight="1">
      <c r="B164" s="42"/>
      <c r="C164" s="42"/>
      <c r="D164" s="42"/>
      <c r="E164" s="42"/>
      <c r="F164" s="42"/>
      <c r="G164" s="42"/>
      <c r="H164" s="42"/>
      <c r="I164" s="42"/>
    </row>
    <row r="165" spans="2:9" ht="16.5" customHeight="1">
      <c r="B165" s="42"/>
      <c r="C165" s="42"/>
      <c r="D165" s="42"/>
      <c r="E165" s="42"/>
      <c r="F165" s="42"/>
      <c r="G165" s="42"/>
      <c r="H165" s="42"/>
      <c r="I165" s="42"/>
    </row>
    <row r="166" spans="2:9" ht="16.5" customHeight="1">
      <c r="B166" s="42"/>
      <c r="C166" s="42"/>
      <c r="D166" s="42"/>
      <c r="E166" s="42"/>
      <c r="F166" s="42"/>
      <c r="G166" s="42"/>
      <c r="H166" s="42"/>
      <c r="I166" s="42"/>
    </row>
    <row r="167" spans="2:9" ht="16.5" customHeight="1">
      <c r="B167" s="42"/>
      <c r="C167" s="42"/>
      <c r="D167" s="42"/>
      <c r="E167" s="42"/>
      <c r="F167" s="42"/>
      <c r="G167" s="42"/>
      <c r="H167" s="42"/>
      <c r="I167" s="42"/>
    </row>
    <row r="168" spans="2:9" ht="16.5" customHeight="1">
      <c r="B168" s="42"/>
      <c r="C168" s="42"/>
      <c r="D168" s="42"/>
      <c r="E168" s="42"/>
      <c r="F168" s="42"/>
      <c r="G168" s="42"/>
      <c r="H168" s="42"/>
      <c r="I168" s="42"/>
    </row>
    <row r="169" spans="2:9" ht="16.5" customHeight="1">
      <c r="B169" s="42"/>
      <c r="C169" s="42"/>
      <c r="D169" s="42"/>
      <c r="E169" s="42"/>
      <c r="F169" s="42"/>
      <c r="G169" s="42"/>
      <c r="H169" s="42"/>
      <c r="I169" s="42"/>
    </row>
    <row r="170" spans="2:9" ht="16.5" customHeight="1">
      <c r="B170" s="42"/>
      <c r="C170" s="42"/>
      <c r="D170" s="42"/>
      <c r="E170" s="42"/>
      <c r="F170" s="42"/>
      <c r="G170" s="42"/>
      <c r="H170" s="42"/>
      <c r="I170" s="42"/>
    </row>
    <row r="171" spans="2:9" ht="16.5" customHeight="1">
      <c r="B171" s="42"/>
      <c r="C171" s="42"/>
      <c r="D171" s="42"/>
      <c r="E171" s="42"/>
      <c r="F171" s="42"/>
      <c r="G171" s="42"/>
      <c r="H171" s="42"/>
      <c r="I171" s="42"/>
    </row>
    <row r="172" spans="2:9" ht="16.5" customHeight="1">
      <c r="B172" s="42"/>
      <c r="C172" s="42"/>
      <c r="D172" s="42"/>
      <c r="E172" s="42"/>
      <c r="F172" s="42"/>
      <c r="G172" s="42"/>
      <c r="H172" s="42"/>
      <c r="I172" s="42"/>
    </row>
    <row r="173" spans="2:9" ht="16.5" customHeight="1">
      <c r="B173" s="42"/>
      <c r="C173" s="42"/>
      <c r="D173" s="42"/>
      <c r="E173" s="42"/>
      <c r="F173" s="42"/>
      <c r="G173" s="42"/>
      <c r="H173" s="42"/>
      <c r="I173" s="42"/>
    </row>
    <row r="174" spans="2:9" ht="16.5" customHeight="1">
      <c r="B174" s="42"/>
      <c r="C174" s="42"/>
      <c r="D174" s="42"/>
      <c r="E174" s="42"/>
      <c r="F174" s="42"/>
      <c r="G174" s="42"/>
      <c r="H174" s="42"/>
      <c r="I174" s="42"/>
    </row>
    <row r="175" spans="2:9" ht="16.5" customHeight="1">
      <c r="B175" s="42"/>
      <c r="C175" s="42"/>
      <c r="D175" s="42"/>
      <c r="E175" s="42"/>
      <c r="F175" s="42"/>
      <c r="G175" s="42"/>
      <c r="H175" s="42"/>
      <c r="I175" s="42"/>
    </row>
    <row r="176" spans="2:9" ht="16.5" customHeight="1">
      <c r="B176" s="42"/>
      <c r="C176" s="42"/>
      <c r="D176" s="42"/>
      <c r="E176" s="42"/>
      <c r="F176" s="42"/>
      <c r="G176" s="42"/>
      <c r="H176" s="42"/>
      <c r="I176" s="42"/>
    </row>
    <row r="177" spans="2:9" ht="16.5" customHeight="1">
      <c r="B177" s="42"/>
      <c r="C177" s="42"/>
      <c r="D177" s="42"/>
      <c r="E177" s="42"/>
      <c r="F177" s="42"/>
      <c r="G177" s="42"/>
      <c r="H177" s="42"/>
      <c r="I177" s="42"/>
    </row>
    <row r="178" spans="2:9" ht="16.5" customHeight="1">
      <c r="B178" s="42"/>
      <c r="C178" s="42"/>
      <c r="D178" s="42"/>
      <c r="E178" s="42"/>
      <c r="F178" s="42"/>
      <c r="G178" s="42"/>
      <c r="H178" s="42"/>
      <c r="I178" s="42"/>
    </row>
    <row r="179" spans="2:9" ht="16.5" customHeight="1">
      <c r="B179" s="42"/>
      <c r="C179" s="42"/>
      <c r="D179" s="42"/>
      <c r="E179" s="42"/>
      <c r="F179" s="42"/>
      <c r="G179" s="42"/>
      <c r="H179" s="42"/>
      <c r="I179" s="42"/>
    </row>
    <row r="180" spans="2:9" ht="16.5" customHeight="1">
      <c r="B180" s="42"/>
      <c r="C180" s="42"/>
      <c r="D180" s="42"/>
      <c r="E180" s="42"/>
      <c r="F180" s="42"/>
      <c r="G180" s="42"/>
      <c r="H180" s="42"/>
      <c r="I180" s="42"/>
    </row>
    <row r="181" spans="2:9" ht="16.5" customHeight="1">
      <c r="B181" s="42"/>
      <c r="C181" s="42"/>
      <c r="D181" s="42"/>
      <c r="E181" s="42"/>
      <c r="F181" s="42"/>
      <c r="G181" s="42"/>
      <c r="H181" s="42"/>
      <c r="I181" s="42"/>
    </row>
    <row r="182" spans="2:9" ht="16.5" customHeight="1">
      <c r="B182" s="42"/>
      <c r="C182" s="42"/>
      <c r="D182" s="42"/>
      <c r="E182" s="42"/>
      <c r="F182" s="42"/>
      <c r="G182" s="42"/>
      <c r="H182" s="42"/>
      <c r="I182" s="42"/>
    </row>
    <row r="183" spans="2:9" ht="16.5" customHeight="1">
      <c r="B183" s="42"/>
      <c r="C183" s="42"/>
      <c r="D183" s="42"/>
      <c r="E183" s="42"/>
      <c r="F183" s="42"/>
      <c r="G183" s="42"/>
      <c r="H183" s="42"/>
      <c r="I183" s="42"/>
    </row>
    <row r="184" spans="2:9" ht="16.5" customHeight="1">
      <c r="B184" s="42"/>
      <c r="C184" s="42"/>
      <c r="D184" s="42"/>
      <c r="E184" s="42"/>
      <c r="F184" s="42"/>
      <c r="G184" s="42"/>
      <c r="H184" s="42"/>
      <c r="I184" s="42"/>
    </row>
    <row r="185" spans="2:9" ht="16.5" customHeight="1">
      <c r="B185" s="42"/>
      <c r="C185" s="42"/>
      <c r="D185" s="42"/>
      <c r="E185" s="42"/>
      <c r="F185" s="42"/>
      <c r="G185" s="42"/>
      <c r="H185" s="42"/>
      <c r="I185" s="42"/>
    </row>
    <row r="186" spans="2:9" ht="16.5" customHeight="1">
      <c r="B186" s="42"/>
      <c r="C186" s="42"/>
      <c r="D186" s="42"/>
      <c r="E186" s="42"/>
      <c r="F186" s="42"/>
      <c r="G186" s="42"/>
      <c r="H186" s="42"/>
      <c r="I186" s="42"/>
    </row>
    <row r="187" spans="2:9" ht="16.5" customHeight="1">
      <c r="B187" s="42"/>
      <c r="C187" s="42"/>
      <c r="D187" s="42"/>
      <c r="E187" s="42"/>
      <c r="F187" s="42"/>
      <c r="G187" s="42"/>
      <c r="H187" s="42"/>
      <c r="I187" s="42"/>
    </row>
    <row r="188" spans="2:9" ht="16.5" customHeight="1">
      <c r="B188" s="42"/>
      <c r="C188" s="42"/>
      <c r="D188" s="42"/>
      <c r="E188" s="42"/>
      <c r="F188" s="42"/>
      <c r="G188" s="42"/>
      <c r="H188" s="42"/>
      <c r="I188" s="42"/>
    </row>
    <row r="189" spans="2:9" ht="16.5" customHeight="1">
      <c r="B189" s="42"/>
      <c r="C189" s="42"/>
      <c r="D189" s="42"/>
      <c r="E189" s="42"/>
      <c r="F189" s="42"/>
      <c r="G189" s="42"/>
      <c r="H189" s="42"/>
      <c r="I189" s="42"/>
    </row>
    <row r="190" spans="2:9" ht="16.5" customHeight="1">
      <c r="B190" s="42"/>
      <c r="C190" s="42"/>
      <c r="D190" s="42"/>
      <c r="E190" s="42"/>
      <c r="F190" s="42"/>
      <c r="G190" s="42"/>
      <c r="H190" s="42"/>
      <c r="I190" s="42"/>
    </row>
    <row r="191" spans="2:9" ht="16.5" customHeight="1">
      <c r="B191" s="42"/>
      <c r="C191" s="42"/>
      <c r="D191" s="42"/>
      <c r="E191" s="42"/>
      <c r="F191" s="42"/>
      <c r="G191" s="42"/>
      <c r="H191" s="42"/>
      <c r="I191" s="42"/>
    </row>
    <row r="192" spans="2:9" ht="16.5" customHeight="1">
      <c r="B192" s="42"/>
      <c r="C192" s="42"/>
      <c r="D192" s="42"/>
      <c r="E192" s="42"/>
      <c r="F192" s="42"/>
      <c r="G192" s="42"/>
      <c r="H192" s="42"/>
      <c r="I192" s="42"/>
    </row>
    <row r="193" spans="2:9" ht="16.5" customHeight="1">
      <c r="B193" s="42"/>
      <c r="C193" s="42"/>
      <c r="D193" s="42"/>
      <c r="E193" s="42"/>
      <c r="F193" s="42"/>
      <c r="G193" s="42"/>
      <c r="H193" s="42"/>
      <c r="I193" s="42"/>
    </row>
    <row r="194" spans="2:9" ht="16.5" customHeight="1">
      <c r="B194" s="42"/>
      <c r="C194" s="42"/>
      <c r="D194" s="42"/>
      <c r="E194" s="42"/>
      <c r="F194" s="42"/>
      <c r="G194" s="42"/>
      <c r="H194" s="42"/>
      <c r="I194" s="42"/>
    </row>
    <row r="195" spans="2:9" ht="16.5" customHeight="1">
      <c r="B195" s="42"/>
      <c r="C195" s="42"/>
      <c r="D195" s="42"/>
      <c r="E195" s="42"/>
      <c r="F195" s="42"/>
      <c r="G195" s="42"/>
      <c r="H195" s="42"/>
      <c r="I195" s="42"/>
    </row>
    <row r="196" spans="2:9" ht="16.5" customHeight="1">
      <c r="B196" s="42"/>
      <c r="C196" s="42"/>
      <c r="D196" s="42"/>
      <c r="E196" s="42"/>
      <c r="F196" s="42"/>
      <c r="G196" s="42"/>
      <c r="H196" s="42"/>
      <c r="I196" s="42"/>
    </row>
    <row r="197" spans="2:9" ht="16.5" customHeight="1">
      <c r="B197" s="42"/>
      <c r="C197" s="42"/>
      <c r="D197" s="42"/>
      <c r="E197" s="42"/>
      <c r="F197" s="42"/>
      <c r="G197" s="42"/>
      <c r="H197" s="42"/>
      <c r="I197" s="42"/>
    </row>
    <row r="198" spans="2:9" ht="16.5" customHeight="1">
      <c r="B198" s="42"/>
      <c r="C198" s="42"/>
      <c r="D198" s="42"/>
      <c r="E198" s="42"/>
      <c r="F198" s="42"/>
      <c r="G198" s="42"/>
      <c r="H198" s="42"/>
      <c r="I198" s="42"/>
    </row>
    <row r="199" spans="2:9" ht="16.5" customHeight="1">
      <c r="B199" s="42"/>
      <c r="C199" s="42"/>
      <c r="D199" s="42"/>
      <c r="E199" s="42"/>
      <c r="F199" s="42"/>
      <c r="G199" s="42"/>
      <c r="H199" s="42"/>
      <c r="I199" s="42"/>
    </row>
    <row r="200" spans="2:9" ht="16.5" customHeight="1">
      <c r="B200" s="42"/>
      <c r="C200" s="42"/>
      <c r="D200" s="42"/>
      <c r="E200" s="42"/>
      <c r="F200" s="42"/>
      <c r="G200" s="42"/>
      <c r="H200" s="42"/>
      <c r="I200" s="42"/>
    </row>
    <row r="201" spans="2:9" ht="16.5" customHeight="1">
      <c r="B201" s="42"/>
      <c r="C201" s="42"/>
      <c r="D201" s="42"/>
      <c r="E201" s="42"/>
      <c r="F201" s="42"/>
      <c r="G201" s="42"/>
      <c r="H201" s="42"/>
      <c r="I201" s="42"/>
    </row>
    <row r="202" spans="2:9" ht="16.5" customHeight="1">
      <c r="B202" s="42"/>
      <c r="C202" s="42"/>
      <c r="D202" s="42"/>
      <c r="E202" s="42"/>
      <c r="F202" s="42"/>
      <c r="G202" s="42"/>
      <c r="H202" s="42"/>
      <c r="I202" s="42"/>
    </row>
    <row r="203" spans="2:9" ht="16.5" customHeight="1">
      <c r="B203" s="42"/>
      <c r="C203" s="42"/>
      <c r="D203" s="42"/>
      <c r="E203" s="42"/>
      <c r="F203" s="42"/>
      <c r="G203" s="42"/>
      <c r="H203" s="42"/>
      <c r="I203" s="42"/>
    </row>
    <row r="204" spans="2:9" ht="16.5" customHeight="1">
      <c r="B204" s="42"/>
      <c r="C204" s="42"/>
      <c r="D204" s="42"/>
      <c r="E204" s="42"/>
      <c r="F204" s="42"/>
      <c r="G204" s="42"/>
      <c r="H204" s="42"/>
      <c r="I204" s="42"/>
    </row>
    <row r="205" spans="2:9" ht="16.5" customHeight="1">
      <c r="B205" s="42"/>
      <c r="C205" s="42"/>
      <c r="D205" s="42"/>
      <c r="E205" s="42"/>
      <c r="F205" s="42"/>
      <c r="G205" s="42"/>
      <c r="H205" s="42"/>
      <c r="I205" s="42"/>
    </row>
    <row r="206" spans="2:9" ht="16.5" customHeight="1">
      <c r="B206" s="42"/>
      <c r="C206" s="42"/>
      <c r="D206" s="42"/>
      <c r="E206" s="42"/>
      <c r="F206" s="42"/>
      <c r="G206" s="42"/>
      <c r="H206" s="42"/>
      <c r="I206" s="42"/>
    </row>
    <row r="207" spans="2:9" ht="16.5" customHeight="1">
      <c r="B207" s="42"/>
      <c r="C207" s="42"/>
      <c r="D207" s="42"/>
      <c r="E207" s="42"/>
      <c r="F207" s="42"/>
      <c r="G207" s="42"/>
      <c r="H207" s="42"/>
      <c r="I207" s="42"/>
    </row>
    <row r="208" spans="2:9" ht="16.5" customHeight="1">
      <c r="B208" s="42"/>
      <c r="C208" s="42"/>
      <c r="D208" s="42"/>
      <c r="E208" s="42"/>
      <c r="F208" s="42"/>
      <c r="G208" s="42"/>
      <c r="H208" s="42"/>
      <c r="I208" s="42"/>
    </row>
    <row r="209" spans="2:9" ht="16.5" customHeight="1">
      <c r="B209" s="42"/>
      <c r="C209" s="42"/>
      <c r="D209" s="42"/>
      <c r="E209" s="42"/>
      <c r="F209" s="42"/>
      <c r="G209" s="42"/>
      <c r="H209" s="42"/>
      <c r="I209" s="42"/>
    </row>
    <row r="210" spans="2:9" ht="16.5" customHeight="1">
      <c r="B210" s="42"/>
      <c r="C210" s="42"/>
      <c r="D210" s="42"/>
      <c r="E210" s="42"/>
      <c r="F210" s="42"/>
      <c r="G210" s="42"/>
      <c r="H210" s="42"/>
      <c r="I210" s="42"/>
    </row>
    <row r="211" spans="2:9" ht="16.5" customHeight="1">
      <c r="B211" s="42"/>
      <c r="C211" s="42"/>
      <c r="D211" s="42"/>
      <c r="E211" s="42"/>
      <c r="F211" s="42"/>
      <c r="G211" s="42"/>
      <c r="H211" s="42"/>
      <c r="I211" s="42"/>
    </row>
    <row r="212" spans="2:9" ht="16.5" customHeight="1">
      <c r="B212" s="42"/>
      <c r="C212" s="42"/>
      <c r="D212" s="42"/>
      <c r="E212" s="42"/>
      <c r="F212" s="42"/>
      <c r="G212" s="42"/>
      <c r="H212" s="42"/>
      <c r="I212" s="42"/>
    </row>
    <row r="213" spans="2:9" ht="16.5" customHeight="1">
      <c r="B213" s="42"/>
      <c r="C213" s="42"/>
      <c r="D213" s="42"/>
      <c r="E213" s="42"/>
      <c r="F213" s="42"/>
      <c r="G213" s="42"/>
      <c r="H213" s="42"/>
      <c r="I213" s="42"/>
    </row>
    <row r="214" spans="2:9" ht="16.5" customHeight="1">
      <c r="B214" s="42"/>
      <c r="C214" s="42"/>
      <c r="D214" s="42"/>
      <c r="E214" s="42"/>
      <c r="F214" s="42"/>
      <c r="G214" s="42"/>
      <c r="H214" s="42"/>
      <c r="I214" s="42"/>
    </row>
    <row r="215" spans="2:9" ht="16.5" customHeight="1">
      <c r="B215" s="42"/>
      <c r="C215" s="42"/>
      <c r="D215" s="42"/>
      <c r="E215" s="42"/>
      <c r="F215" s="42"/>
      <c r="G215" s="42"/>
      <c r="H215" s="42"/>
      <c r="I215" s="42"/>
    </row>
    <row r="216" spans="2:9" ht="16.5" customHeight="1">
      <c r="B216" s="42"/>
      <c r="C216" s="42"/>
      <c r="D216" s="42"/>
      <c r="E216" s="42"/>
      <c r="F216" s="42"/>
      <c r="G216" s="42"/>
      <c r="H216" s="42"/>
      <c r="I216" s="42"/>
    </row>
    <row r="217" spans="2:9" ht="16.5" customHeight="1">
      <c r="B217" s="42"/>
      <c r="C217" s="42"/>
      <c r="D217" s="42"/>
      <c r="E217" s="42"/>
      <c r="F217" s="42"/>
      <c r="G217" s="42"/>
      <c r="H217" s="42"/>
      <c r="I217" s="42"/>
    </row>
    <row r="218" spans="2:9" ht="16.5" customHeight="1">
      <c r="B218" s="42"/>
      <c r="C218" s="42"/>
      <c r="D218" s="42"/>
      <c r="E218" s="42"/>
      <c r="F218" s="42"/>
      <c r="G218" s="42"/>
      <c r="H218" s="42"/>
      <c r="I218" s="42"/>
    </row>
    <row r="219" spans="2:9" ht="16.5" customHeight="1">
      <c r="B219" s="42"/>
      <c r="C219" s="42"/>
      <c r="D219" s="42"/>
      <c r="E219" s="42"/>
      <c r="F219" s="42"/>
      <c r="G219" s="42"/>
      <c r="H219" s="42"/>
      <c r="I219" s="42"/>
    </row>
    <row r="220" spans="2:9" ht="16.5" customHeight="1">
      <c r="B220" s="42"/>
      <c r="C220" s="42"/>
      <c r="D220" s="42"/>
      <c r="E220" s="42"/>
      <c r="F220" s="42"/>
      <c r="G220" s="42"/>
      <c r="H220" s="42"/>
      <c r="I220" s="42"/>
    </row>
    <row r="221" spans="2:9" ht="16.5" customHeight="1">
      <c r="B221" s="42"/>
      <c r="C221" s="42"/>
      <c r="D221" s="42"/>
      <c r="E221" s="42"/>
      <c r="F221" s="42"/>
      <c r="G221" s="42"/>
      <c r="H221" s="42"/>
      <c r="I221" s="42"/>
    </row>
    <row r="222" spans="2:9" ht="16.5" customHeight="1">
      <c r="B222" s="42"/>
      <c r="C222" s="42"/>
      <c r="D222" s="42"/>
      <c r="E222" s="42"/>
      <c r="F222" s="42"/>
      <c r="G222" s="42"/>
      <c r="H222" s="42"/>
      <c r="I222" s="42"/>
    </row>
    <row r="223" spans="2:9" ht="16.5" customHeight="1">
      <c r="B223" s="42"/>
      <c r="C223" s="42"/>
      <c r="D223" s="42"/>
      <c r="E223" s="42"/>
      <c r="F223" s="42"/>
      <c r="G223" s="42"/>
      <c r="H223" s="42"/>
      <c r="I223" s="42"/>
    </row>
    <row r="224" spans="2:9" ht="16.5" customHeight="1">
      <c r="B224" s="42"/>
      <c r="C224" s="42"/>
      <c r="D224" s="42"/>
      <c r="E224" s="42"/>
      <c r="F224" s="42"/>
      <c r="G224" s="42"/>
      <c r="H224" s="42"/>
      <c r="I224" s="42"/>
    </row>
    <row r="225" spans="2:9" ht="16.5" customHeight="1">
      <c r="B225" s="42"/>
      <c r="C225" s="42"/>
      <c r="D225" s="42"/>
      <c r="E225" s="42"/>
      <c r="F225" s="42"/>
      <c r="G225" s="42"/>
      <c r="H225" s="42"/>
      <c r="I225" s="42"/>
    </row>
    <row r="226" spans="2:9" ht="16.5" customHeight="1">
      <c r="B226" s="42"/>
      <c r="C226" s="42"/>
      <c r="D226" s="42"/>
      <c r="E226" s="42"/>
      <c r="F226" s="42"/>
      <c r="G226" s="42"/>
      <c r="H226" s="42"/>
      <c r="I226" s="42"/>
    </row>
    <row r="227" spans="2:9" ht="16.5" customHeight="1">
      <c r="B227" s="42"/>
      <c r="C227" s="42"/>
      <c r="D227" s="42"/>
      <c r="E227" s="42"/>
      <c r="F227" s="42"/>
      <c r="G227" s="42"/>
      <c r="H227" s="42"/>
      <c r="I227" s="42"/>
    </row>
    <row r="228" spans="2:9" ht="16.5" customHeight="1">
      <c r="B228" s="42"/>
      <c r="C228" s="42"/>
      <c r="D228" s="42"/>
      <c r="E228" s="42"/>
      <c r="F228" s="42"/>
      <c r="G228" s="42"/>
      <c r="H228" s="42"/>
      <c r="I228" s="42"/>
    </row>
    <row r="229" spans="2:9" ht="16.5" customHeight="1">
      <c r="B229" s="42"/>
      <c r="C229" s="42"/>
      <c r="D229" s="42"/>
      <c r="E229" s="42"/>
      <c r="F229" s="42"/>
      <c r="G229" s="42"/>
      <c r="H229" s="42"/>
      <c r="I229" s="42"/>
    </row>
    <row r="230" spans="2:9" ht="16.5" customHeight="1">
      <c r="B230" s="42"/>
      <c r="C230" s="42"/>
      <c r="D230" s="42"/>
      <c r="E230" s="42"/>
      <c r="F230" s="42"/>
      <c r="G230" s="42"/>
      <c r="H230" s="42"/>
      <c r="I230" s="42"/>
    </row>
    <row r="231" spans="2:9" ht="16.5" customHeight="1">
      <c r="B231" s="42"/>
      <c r="C231" s="42"/>
      <c r="D231" s="42"/>
      <c r="E231" s="42"/>
      <c r="F231" s="42"/>
      <c r="G231" s="42"/>
      <c r="H231" s="42"/>
      <c r="I231" s="42"/>
    </row>
    <row r="232" spans="2:9" ht="16.5" customHeight="1">
      <c r="B232" s="42"/>
      <c r="C232" s="42"/>
      <c r="D232" s="42"/>
      <c r="E232" s="42"/>
      <c r="F232" s="42"/>
      <c r="G232" s="42"/>
      <c r="H232" s="42"/>
      <c r="I232" s="42"/>
    </row>
    <row r="233" spans="2:9" ht="16.5" customHeight="1">
      <c r="B233" s="42"/>
      <c r="C233" s="42"/>
      <c r="D233" s="42"/>
      <c r="E233" s="42"/>
      <c r="F233" s="42"/>
      <c r="G233" s="42"/>
      <c r="H233" s="42"/>
      <c r="I233" s="42"/>
    </row>
    <row r="234" spans="2:9" ht="16.5" customHeight="1">
      <c r="B234" s="42"/>
      <c r="C234" s="42"/>
      <c r="D234" s="42"/>
      <c r="E234" s="42"/>
      <c r="F234" s="42"/>
      <c r="G234" s="42"/>
      <c r="H234" s="42"/>
      <c r="I234" s="42"/>
    </row>
    <row r="235" spans="2:9" ht="16.5" customHeight="1">
      <c r="B235" s="42"/>
      <c r="C235" s="42"/>
      <c r="D235" s="42"/>
      <c r="E235" s="42"/>
      <c r="F235" s="42"/>
      <c r="G235" s="42"/>
      <c r="H235" s="42"/>
      <c r="I235" s="42"/>
    </row>
    <row r="236" spans="2:9" ht="16.5" customHeight="1">
      <c r="B236" s="42"/>
      <c r="C236" s="42"/>
      <c r="D236" s="42"/>
      <c r="E236" s="42"/>
      <c r="F236" s="42"/>
      <c r="G236" s="42"/>
      <c r="H236" s="42"/>
      <c r="I236" s="42"/>
    </row>
    <row r="237" spans="2:9" ht="16.5" customHeight="1">
      <c r="B237" s="42"/>
      <c r="C237" s="42"/>
      <c r="D237" s="42"/>
      <c r="E237" s="42"/>
      <c r="F237" s="42"/>
      <c r="G237" s="42"/>
      <c r="H237" s="42"/>
      <c r="I237" s="42"/>
    </row>
    <row r="238" spans="2:9" ht="16.5" customHeight="1">
      <c r="B238" s="42"/>
      <c r="C238" s="42"/>
      <c r="D238" s="42"/>
      <c r="E238" s="42"/>
      <c r="F238" s="42"/>
      <c r="G238" s="42"/>
      <c r="H238" s="42"/>
      <c r="I238" s="42"/>
    </row>
    <row r="239" spans="2:9" ht="16.5" customHeight="1">
      <c r="B239" s="42"/>
      <c r="C239" s="42"/>
      <c r="D239" s="42"/>
      <c r="E239" s="42"/>
      <c r="F239" s="42"/>
      <c r="G239" s="42"/>
      <c r="H239" s="42"/>
      <c r="I239" s="42"/>
    </row>
    <row r="240" spans="2:9" ht="16.5" customHeight="1">
      <c r="B240" s="42"/>
      <c r="C240" s="42"/>
      <c r="D240" s="42"/>
      <c r="E240" s="42"/>
      <c r="F240" s="42"/>
      <c r="G240" s="42"/>
      <c r="H240" s="42"/>
      <c r="I240" s="42"/>
    </row>
    <row r="241" spans="2:9" ht="16.5" customHeight="1">
      <c r="B241" s="42"/>
      <c r="C241" s="42"/>
      <c r="D241" s="42"/>
      <c r="E241" s="42"/>
      <c r="F241" s="42"/>
      <c r="G241" s="42"/>
      <c r="H241" s="42"/>
      <c r="I241" s="42"/>
    </row>
    <row r="242" spans="2:9" ht="16.5" customHeight="1">
      <c r="B242" s="42"/>
      <c r="C242" s="42"/>
      <c r="D242" s="42"/>
      <c r="E242" s="42"/>
      <c r="F242" s="42"/>
      <c r="G242" s="42"/>
      <c r="H242" s="42"/>
      <c r="I242" s="42"/>
    </row>
    <row r="243" spans="2:9" ht="16.5" customHeight="1">
      <c r="B243" s="42"/>
      <c r="C243" s="42"/>
      <c r="D243" s="42"/>
      <c r="E243" s="42"/>
      <c r="F243" s="42"/>
      <c r="G243" s="42"/>
      <c r="H243" s="42"/>
      <c r="I243" s="42"/>
    </row>
    <row r="244" spans="2:9" ht="16.5" customHeight="1">
      <c r="B244" s="42"/>
      <c r="C244" s="42"/>
      <c r="D244" s="42"/>
      <c r="E244" s="42"/>
      <c r="F244" s="42"/>
      <c r="G244" s="42"/>
      <c r="H244" s="42"/>
      <c r="I244" s="42"/>
    </row>
    <row r="245" spans="2:9" ht="16.5" customHeight="1">
      <c r="B245" s="42"/>
      <c r="C245" s="42"/>
      <c r="D245" s="42"/>
      <c r="E245" s="42"/>
      <c r="F245" s="42"/>
      <c r="G245" s="42"/>
      <c r="H245" s="42"/>
      <c r="I245" s="42"/>
    </row>
    <row r="246" spans="2:9" ht="16.5" customHeight="1">
      <c r="B246" s="42"/>
      <c r="C246" s="42"/>
      <c r="D246" s="42"/>
      <c r="E246" s="42"/>
      <c r="F246" s="42"/>
      <c r="G246" s="42"/>
      <c r="H246" s="42"/>
      <c r="I246" s="42"/>
    </row>
    <row r="247" spans="2:9" ht="16.5" customHeight="1">
      <c r="B247" s="42"/>
      <c r="C247" s="42"/>
      <c r="D247" s="42"/>
      <c r="E247" s="42"/>
      <c r="F247" s="42"/>
      <c r="G247" s="42"/>
      <c r="H247" s="42"/>
      <c r="I247" s="42"/>
    </row>
    <row r="248" spans="2:9" ht="16.5" customHeight="1">
      <c r="B248" s="42"/>
      <c r="C248" s="42"/>
      <c r="D248" s="42"/>
      <c r="E248" s="42"/>
      <c r="F248" s="42"/>
      <c r="G248" s="42"/>
      <c r="H248" s="42"/>
      <c r="I248" s="42"/>
    </row>
    <row r="249" spans="2:9" ht="16.5" customHeight="1">
      <c r="B249" s="42"/>
      <c r="C249" s="42"/>
      <c r="D249" s="42"/>
      <c r="E249" s="42"/>
      <c r="F249" s="42"/>
      <c r="G249" s="42"/>
      <c r="H249" s="42"/>
      <c r="I249" s="42"/>
    </row>
    <row r="250" spans="2:9" ht="16.5" customHeight="1">
      <c r="B250" s="42"/>
      <c r="C250" s="42"/>
      <c r="D250" s="42"/>
      <c r="E250" s="42"/>
      <c r="F250" s="42"/>
      <c r="G250" s="42"/>
      <c r="H250" s="42"/>
      <c r="I250" s="42"/>
    </row>
    <row r="251" spans="2:9" ht="16.5" customHeight="1">
      <c r="B251" s="42"/>
      <c r="C251" s="42"/>
      <c r="D251" s="42"/>
      <c r="E251" s="42"/>
      <c r="F251" s="42"/>
      <c r="G251" s="42"/>
      <c r="H251" s="42"/>
      <c r="I251" s="42"/>
    </row>
    <row r="252" spans="2:9" ht="16.5" customHeight="1">
      <c r="B252" s="42"/>
      <c r="C252" s="42"/>
      <c r="D252" s="42"/>
      <c r="E252" s="42"/>
      <c r="F252" s="42"/>
      <c r="G252" s="42"/>
      <c r="H252" s="42"/>
      <c r="I252" s="42"/>
    </row>
    <row r="253" spans="2:9" ht="16.5" customHeight="1">
      <c r="B253" s="42"/>
      <c r="C253" s="42"/>
      <c r="D253" s="42"/>
      <c r="E253" s="42"/>
      <c r="F253" s="42"/>
      <c r="G253" s="42"/>
      <c r="H253" s="42"/>
      <c r="I253" s="42"/>
    </row>
    <row r="254" spans="2:9" ht="16.5" customHeight="1">
      <c r="B254" s="42"/>
      <c r="C254" s="42"/>
      <c r="D254" s="42"/>
      <c r="E254" s="42"/>
      <c r="F254" s="42"/>
      <c r="G254" s="42"/>
      <c r="H254" s="42"/>
      <c r="I254" s="42"/>
    </row>
    <row r="255" spans="2:9" ht="16.5" customHeight="1">
      <c r="B255" s="42"/>
      <c r="C255" s="42"/>
      <c r="D255" s="42"/>
      <c r="E255" s="42"/>
      <c r="F255" s="42"/>
      <c r="G255" s="42"/>
      <c r="H255" s="42"/>
      <c r="I255" s="42"/>
    </row>
    <row r="256" spans="2:9" ht="16.5" customHeight="1">
      <c r="B256" s="42"/>
      <c r="C256" s="42"/>
      <c r="D256" s="42"/>
      <c r="E256" s="42"/>
      <c r="F256" s="42"/>
      <c r="G256" s="42"/>
      <c r="H256" s="42"/>
      <c r="I256" s="42"/>
    </row>
    <row r="257" spans="2:9" ht="16.5" customHeight="1">
      <c r="B257" s="42"/>
      <c r="C257" s="42"/>
      <c r="D257" s="42"/>
      <c r="E257" s="42"/>
      <c r="F257" s="42"/>
      <c r="G257" s="42"/>
      <c r="H257" s="42"/>
      <c r="I257" s="42"/>
    </row>
    <row r="258" spans="2:9" ht="16.5" customHeight="1">
      <c r="B258" s="42"/>
      <c r="C258" s="42"/>
      <c r="D258" s="42"/>
      <c r="E258" s="42"/>
      <c r="F258" s="42"/>
      <c r="G258" s="42"/>
      <c r="H258" s="42"/>
      <c r="I258" s="42"/>
    </row>
    <row r="259" spans="2:9" ht="16.5" customHeight="1">
      <c r="B259" s="42"/>
      <c r="C259" s="42"/>
      <c r="D259" s="42"/>
      <c r="E259" s="42"/>
      <c r="F259" s="42"/>
      <c r="G259" s="42"/>
      <c r="H259" s="42"/>
      <c r="I259" s="42"/>
    </row>
    <row r="260" spans="2:9" ht="16.5" customHeight="1">
      <c r="B260" s="42"/>
      <c r="C260" s="42"/>
      <c r="D260" s="42"/>
      <c r="E260" s="42"/>
      <c r="F260" s="42"/>
      <c r="G260" s="42"/>
      <c r="H260" s="42"/>
      <c r="I260" s="42"/>
    </row>
    <row r="261" spans="2:9" ht="16.5" customHeight="1">
      <c r="B261" s="42"/>
      <c r="C261" s="42"/>
      <c r="D261" s="42"/>
      <c r="E261" s="42"/>
      <c r="F261" s="42"/>
      <c r="G261" s="42"/>
      <c r="H261" s="42"/>
      <c r="I261" s="42"/>
    </row>
    <row r="262" spans="2:9" ht="16.5" customHeight="1">
      <c r="B262" s="42"/>
      <c r="C262" s="42"/>
      <c r="D262" s="42"/>
      <c r="E262" s="42"/>
      <c r="F262" s="42"/>
      <c r="G262" s="42"/>
      <c r="H262" s="42"/>
      <c r="I262" s="42"/>
    </row>
    <row r="263" spans="2:9" ht="16.5" customHeight="1">
      <c r="B263" s="42"/>
      <c r="C263" s="42"/>
      <c r="D263" s="42"/>
      <c r="E263" s="42"/>
      <c r="F263" s="42"/>
      <c r="G263" s="42"/>
      <c r="H263" s="42"/>
      <c r="I263" s="42"/>
    </row>
    <row r="264" spans="2:9" ht="16.5" customHeight="1">
      <c r="B264" s="42"/>
      <c r="C264" s="42"/>
      <c r="D264" s="42"/>
      <c r="E264" s="42"/>
      <c r="F264" s="42"/>
      <c r="G264" s="42"/>
      <c r="H264" s="42"/>
      <c r="I264" s="42"/>
    </row>
    <row r="265" spans="2:9" ht="16.5" customHeight="1">
      <c r="B265" s="42"/>
      <c r="C265" s="42"/>
      <c r="D265" s="42"/>
      <c r="E265" s="42"/>
      <c r="F265" s="42"/>
      <c r="G265" s="42"/>
      <c r="H265" s="42"/>
      <c r="I265" s="42"/>
    </row>
    <row r="266" spans="2:9" ht="16.5" customHeight="1">
      <c r="B266" s="42"/>
      <c r="C266" s="42"/>
      <c r="D266" s="42"/>
      <c r="E266" s="42"/>
      <c r="F266" s="42"/>
      <c r="G266" s="42"/>
      <c r="H266" s="42"/>
      <c r="I266" s="42"/>
    </row>
    <row r="267" spans="2:9" ht="16.5" customHeight="1">
      <c r="B267" s="42"/>
      <c r="C267" s="42"/>
      <c r="D267" s="42"/>
      <c r="E267" s="42"/>
      <c r="F267" s="42"/>
      <c r="G267" s="42"/>
      <c r="H267" s="42"/>
      <c r="I267" s="42"/>
    </row>
    <row r="268" spans="2:9" ht="16.5" customHeight="1">
      <c r="B268" s="42"/>
      <c r="C268" s="42"/>
      <c r="D268" s="42"/>
      <c r="E268" s="42"/>
      <c r="F268" s="42"/>
      <c r="G268" s="42"/>
      <c r="H268" s="42"/>
      <c r="I268" s="42"/>
    </row>
    <row r="269" spans="2:9" ht="16.5" customHeight="1">
      <c r="B269" s="42"/>
      <c r="C269" s="42"/>
      <c r="D269" s="42"/>
      <c r="E269" s="42"/>
      <c r="F269" s="42"/>
      <c r="G269" s="42"/>
      <c r="H269" s="42"/>
      <c r="I269" s="42"/>
    </row>
    <row r="270" spans="2:9" ht="16.5" customHeight="1">
      <c r="B270" s="42"/>
      <c r="C270" s="42"/>
      <c r="D270" s="42"/>
      <c r="E270" s="42"/>
      <c r="F270" s="42"/>
      <c r="G270" s="42"/>
      <c r="H270" s="42"/>
      <c r="I270" s="42"/>
    </row>
    <row r="271" spans="2:9" ht="16.5" customHeight="1">
      <c r="B271" s="42"/>
      <c r="C271" s="42"/>
      <c r="D271" s="42"/>
      <c r="E271" s="42"/>
      <c r="F271" s="42"/>
      <c r="G271" s="42"/>
      <c r="H271" s="42"/>
      <c r="I271" s="42"/>
    </row>
    <row r="272" spans="2:9" ht="16.5" customHeight="1">
      <c r="B272" s="42"/>
      <c r="C272" s="42"/>
      <c r="D272" s="42"/>
      <c r="E272" s="42"/>
      <c r="F272" s="42"/>
      <c r="G272" s="42"/>
      <c r="H272" s="42"/>
      <c r="I272" s="42"/>
    </row>
    <row r="273" spans="2:9" ht="16.5" customHeight="1">
      <c r="B273" s="42"/>
      <c r="C273" s="42"/>
      <c r="D273" s="42"/>
      <c r="E273" s="42"/>
      <c r="F273" s="42"/>
      <c r="G273" s="42"/>
      <c r="H273" s="42"/>
      <c r="I273" s="42"/>
    </row>
    <row r="274" spans="2:9" ht="16.5" customHeight="1">
      <c r="B274" s="42"/>
      <c r="C274" s="42"/>
      <c r="D274" s="42"/>
      <c r="E274" s="42"/>
      <c r="F274" s="42"/>
      <c r="G274" s="42"/>
      <c r="H274" s="42"/>
      <c r="I274" s="42"/>
    </row>
    <row r="275" spans="2:9" ht="16.5" customHeight="1">
      <c r="B275" s="42"/>
      <c r="C275" s="42"/>
      <c r="D275" s="42"/>
      <c r="E275" s="42"/>
      <c r="F275" s="42"/>
      <c r="G275" s="42"/>
      <c r="H275" s="42"/>
      <c r="I275" s="42"/>
    </row>
    <row r="276" spans="2:9" ht="16.5" customHeight="1">
      <c r="B276" s="42"/>
      <c r="C276" s="42"/>
      <c r="D276" s="42"/>
      <c r="E276" s="42"/>
      <c r="F276" s="42"/>
      <c r="G276" s="42"/>
      <c r="H276" s="42"/>
      <c r="I276" s="42"/>
    </row>
    <row r="277" spans="2:9" ht="16.5" customHeight="1">
      <c r="B277" s="42"/>
      <c r="C277" s="42"/>
      <c r="D277" s="42"/>
      <c r="E277" s="42"/>
      <c r="F277" s="42"/>
      <c r="G277" s="42"/>
      <c r="H277" s="42"/>
      <c r="I277" s="42"/>
    </row>
    <row r="278" spans="2:9" ht="16.5" customHeight="1">
      <c r="B278" s="42"/>
      <c r="C278" s="42"/>
      <c r="D278" s="42"/>
      <c r="E278" s="42"/>
      <c r="F278" s="42"/>
      <c r="G278" s="42"/>
      <c r="H278" s="42"/>
      <c r="I278" s="42"/>
    </row>
    <row r="279" spans="2:9" ht="16.5" customHeight="1">
      <c r="B279" s="42"/>
      <c r="C279" s="42"/>
      <c r="D279" s="42"/>
      <c r="E279" s="42"/>
      <c r="F279" s="42"/>
      <c r="G279" s="42"/>
      <c r="H279" s="42"/>
      <c r="I279" s="42"/>
    </row>
    <row r="280" spans="2:9" ht="16.5" customHeight="1">
      <c r="B280" s="42"/>
      <c r="C280" s="42"/>
      <c r="D280" s="42"/>
      <c r="E280" s="42"/>
      <c r="F280" s="42"/>
      <c r="G280" s="42"/>
      <c r="H280" s="42"/>
      <c r="I280" s="42"/>
    </row>
    <row r="281" spans="2:9" ht="16.5" customHeight="1">
      <c r="B281" s="42"/>
      <c r="C281" s="42"/>
      <c r="D281" s="42"/>
      <c r="E281" s="42"/>
      <c r="F281" s="42"/>
      <c r="G281" s="42"/>
      <c r="H281" s="42"/>
      <c r="I281" s="42"/>
    </row>
    <row r="282" spans="2:9" ht="16.5" customHeight="1">
      <c r="B282" s="42"/>
      <c r="C282" s="42"/>
      <c r="D282" s="42"/>
      <c r="E282" s="42"/>
      <c r="F282" s="42"/>
      <c r="G282" s="42"/>
      <c r="H282" s="42"/>
      <c r="I282" s="42"/>
    </row>
    <row r="283" spans="2:9" ht="16.5" customHeight="1">
      <c r="B283" s="42"/>
      <c r="C283" s="42"/>
      <c r="D283" s="42"/>
      <c r="E283" s="42"/>
      <c r="F283" s="42"/>
      <c r="G283" s="42"/>
      <c r="H283" s="42"/>
      <c r="I283" s="42"/>
    </row>
    <row r="284" spans="2:9" ht="16.5" customHeight="1">
      <c r="B284" s="42"/>
      <c r="C284" s="42"/>
      <c r="D284" s="42"/>
      <c r="E284" s="42"/>
      <c r="F284" s="42"/>
      <c r="G284" s="42"/>
      <c r="H284" s="42"/>
      <c r="I284" s="42"/>
    </row>
    <row r="285" spans="2:9" ht="16.5" customHeight="1">
      <c r="B285" s="42"/>
      <c r="C285" s="42"/>
      <c r="D285" s="42"/>
      <c r="E285" s="42"/>
      <c r="F285" s="42"/>
      <c r="G285" s="42"/>
      <c r="H285" s="42"/>
      <c r="I285" s="42"/>
    </row>
    <row r="286" spans="2:9" ht="16.5" customHeight="1">
      <c r="B286" s="42"/>
      <c r="C286" s="42"/>
      <c r="D286" s="42"/>
      <c r="E286" s="42"/>
      <c r="F286" s="42"/>
      <c r="G286" s="42"/>
      <c r="H286" s="42"/>
      <c r="I286" s="42"/>
    </row>
    <row r="287" spans="2:9" ht="16.5" customHeight="1">
      <c r="B287" s="42"/>
      <c r="C287" s="42"/>
      <c r="D287" s="42"/>
      <c r="E287" s="42"/>
      <c r="F287" s="42"/>
      <c r="G287" s="42"/>
      <c r="H287" s="42"/>
      <c r="I287" s="42"/>
    </row>
    <row r="288" spans="2:9" ht="16.5" customHeight="1">
      <c r="B288" s="42"/>
      <c r="C288" s="42"/>
      <c r="D288" s="42"/>
      <c r="E288" s="42"/>
      <c r="F288" s="42"/>
      <c r="G288" s="42"/>
      <c r="H288" s="42"/>
      <c r="I288" s="42"/>
    </row>
    <row r="289" spans="2:9" ht="16.5" customHeight="1">
      <c r="B289" s="42"/>
      <c r="C289" s="42"/>
      <c r="D289" s="42"/>
      <c r="E289" s="42"/>
      <c r="F289" s="42"/>
      <c r="G289" s="42"/>
      <c r="H289" s="42"/>
      <c r="I289" s="42"/>
    </row>
    <row r="290" spans="2:9" ht="16.5" customHeight="1">
      <c r="B290" s="42"/>
      <c r="C290" s="42"/>
      <c r="D290" s="42"/>
      <c r="E290" s="42"/>
      <c r="F290" s="42"/>
      <c r="G290" s="42"/>
      <c r="H290" s="42"/>
      <c r="I290" s="42"/>
    </row>
    <row r="291" spans="2:9" ht="16.5" customHeight="1">
      <c r="B291" s="42"/>
      <c r="C291" s="42"/>
      <c r="D291" s="42"/>
      <c r="E291" s="42"/>
      <c r="F291" s="42"/>
      <c r="G291" s="42"/>
      <c r="H291" s="42"/>
      <c r="I291" s="42"/>
    </row>
    <row r="292" spans="2:9" ht="16.5" customHeight="1">
      <c r="B292" s="42"/>
      <c r="C292" s="42"/>
      <c r="D292" s="42"/>
      <c r="E292" s="42"/>
      <c r="F292" s="42"/>
      <c r="G292" s="42"/>
      <c r="H292" s="42"/>
      <c r="I292" s="42"/>
    </row>
    <row r="293" spans="2:9" ht="16.5" customHeight="1">
      <c r="B293" s="42"/>
      <c r="C293" s="42"/>
      <c r="D293" s="42"/>
      <c r="E293" s="42"/>
      <c r="F293" s="42"/>
      <c r="G293" s="42"/>
      <c r="H293" s="42"/>
      <c r="I293" s="42"/>
    </row>
    <row r="294" spans="2:9" ht="16.5" customHeight="1">
      <c r="B294" s="42"/>
      <c r="C294" s="42"/>
      <c r="D294" s="42"/>
      <c r="E294" s="42"/>
      <c r="F294" s="42"/>
      <c r="G294" s="42"/>
      <c r="H294" s="42"/>
      <c r="I294" s="42"/>
    </row>
    <row r="295" spans="2:9" ht="16.5" customHeight="1">
      <c r="B295" s="42"/>
      <c r="C295" s="42"/>
      <c r="D295" s="42"/>
      <c r="E295" s="42"/>
      <c r="F295" s="42"/>
      <c r="G295" s="42"/>
      <c r="H295" s="42"/>
      <c r="I295" s="42"/>
    </row>
    <row r="296" spans="2:9" ht="16.5" customHeight="1">
      <c r="B296" s="42"/>
      <c r="C296" s="42"/>
      <c r="D296" s="42"/>
      <c r="E296" s="42"/>
      <c r="F296" s="42"/>
      <c r="G296" s="42"/>
      <c r="H296" s="42"/>
      <c r="I296" s="42"/>
    </row>
    <row r="297" spans="2:9" ht="16.5" customHeight="1">
      <c r="B297" s="42"/>
      <c r="C297" s="42"/>
      <c r="D297" s="42"/>
      <c r="E297" s="42"/>
      <c r="F297" s="42"/>
      <c r="G297" s="42"/>
      <c r="H297" s="42"/>
      <c r="I297" s="42"/>
    </row>
    <row r="298" spans="2:9" ht="16.5" customHeight="1">
      <c r="B298" s="42"/>
      <c r="C298" s="42"/>
      <c r="D298" s="42"/>
      <c r="E298" s="42"/>
      <c r="F298" s="42"/>
      <c r="G298" s="42"/>
      <c r="H298" s="42"/>
      <c r="I298" s="42"/>
    </row>
    <row r="299" spans="2:9" ht="16.5" customHeight="1">
      <c r="B299" s="42"/>
      <c r="C299" s="42"/>
      <c r="D299" s="42"/>
      <c r="E299" s="42"/>
      <c r="F299" s="42"/>
      <c r="G299" s="42"/>
      <c r="H299" s="42"/>
      <c r="I299" s="42"/>
    </row>
    <row r="300" spans="2:9" ht="16.5" customHeight="1">
      <c r="B300" s="42"/>
      <c r="C300" s="42"/>
      <c r="D300" s="42"/>
      <c r="E300" s="42"/>
      <c r="F300" s="42"/>
      <c r="G300" s="42"/>
      <c r="H300" s="42"/>
      <c r="I300" s="42"/>
    </row>
    <row r="301" spans="2:9" ht="16.5" customHeight="1">
      <c r="B301" s="42"/>
      <c r="C301" s="42"/>
      <c r="D301" s="42"/>
      <c r="E301" s="42"/>
      <c r="F301" s="42"/>
      <c r="G301" s="42"/>
      <c r="H301" s="42"/>
      <c r="I301" s="42"/>
    </row>
    <row r="302" spans="2:9" ht="16.5" customHeight="1">
      <c r="B302" s="42"/>
      <c r="C302" s="42"/>
      <c r="D302" s="42"/>
      <c r="E302" s="42"/>
      <c r="F302" s="42"/>
      <c r="G302" s="42"/>
      <c r="H302" s="42"/>
      <c r="I302" s="42"/>
    </row>
    <row r="303" spans="2:9" ht="16.5" customHeight="1">
      <c r="B303" s="42"/>
      <c r="C303" s="42"/>
      <c r="D303" s="42"/>
      <c r="E303" s="42"/>
      <c r="F303" s="42"/>
      <c r="G303" s="42"/>
      <c r="H303" s="42"/>
      <c r="I303" s="42"/>
    </row>
    <row r="304" spans="2:9" ht="16.5" customHeight="1">
      <c r="B304" s="42"/>
      <c r="C304" s="42"/>
      <c r="D304" s="42"/>
      <c r="E304" s="42"/>
      <c r="F304" s="42"/>
      <c r="G304" s="42"/>
      <c r="H304" s="42"/>
      <c r="I304" s="42"/>
    </row>
    <row r="305" spans="2:9" ht="16.5" customHeight="1">
      <c r="B305" s="42"/>
      <c r="C305" s="42"/>
      <c r="D305" s="42"/>
      <c r="E305" s="42"/>
      <c r="F305" s="42"/>
      <c r="G305" s="42"/>
      <c r="H305" s="42"/>
      <c r="I305" s="42"/>
    </row>
    <row r="306" spans="2:9" ht="16.5" customHeight="1">
      <c r="B306" s="42"/>
      <c r="C306" s="42"/>
      <c r="D306" s="42"/>
      <c r="E306" s="42"/>
      <c r="F306" s="42"/>
      <c r="G306" s="42"/>
      <c r="H306" s="42"/>
      <c r="I306" s="42"/>
    </row>
    <row r="307" spans="2:9" ht="16.5" customHeight="1">
      <c r="B307" s="42"/>
      <c r="C307" s="42"/>
      <c r="D307" s="42"/>
      <c r="E307" s="42"/>
      <c r="F307" s="42"/>
      <c r="G307" s="42"/>
      <c r="H307" s="42"/>
      <c r="I307" s="42"/>
    </row>
    <row r="308" spans="2:9" ht="16.5" customHeight="1">
      <c r="B308" s="42"/>
      <c r="C308" s="42"/>
      <c r="D308" s="42"/>
      <c r="E308" s="42"/>
      <c r="F308" s="42"/>
      <c r="G308" s="42"/>
      <c r="H308" s="42"/>
      <c r="I308" s="42"/>
    </row>
    <row r="309" spans="2:9" ht="16.5" customHeight="1">
      <c r="B309" s="42"/>
      <c r="C309" s="42"/>
      <c r="D309" s="42"/>
      <c r="E309" s="42"/>
      <c r="F309" s="42"/>
      <c r="G309" s="42"/>
      <c r="H309" s="42"/>
      <c r="I309" s="42"/>
    </row>
    <row r="310" spans="2:9" ht="16.5" customHeight="1">
      <c r="B310" s="42"/>
      <c r="C310" s="42"/>
      <c r="D310" s="42"/>
      <c r="E310" s="42"/>
      <c r="F310" s="42"/>
      <c r="G310" s="42"/>
      <c r="H310" s="42"/>
      <c r="I310" s="42"/>
    </row>
    <row r="311" spans="2:9" ht="16.5" customHeight="1">
      <c r="B311" s="42"/>
      <c r="C311" s="42"/>
      <c r="D311" s="42"/>
      <c r="E311" s="42"/>
      <c r="F311" s="42"/>
      <c r="G311" s="42"/>
      <c r="H311" s="42"/>
      <c r="I311" s="42"/>
    </row>
    <row r="312" spans="2:9" ht="16.5" customHeight="1">
      <c r="B312" s="42"/>
      <c r="C312" s="42"/>
      <c r="D312" s="42"/>
      <c r="E312" s="42"/>
      <c r="F312" s="42"/>
      <c r="G312" s="42"/>
      <c r="H312" s="42"/>
      <c r="I312" s="42"/>
    </row>
    <row r="313" spans="2:9" ht="16.5" customHeight="1">
      <c r="B313" s="42"/>
      <c r="C313" s="42"/>
      <c r="D313" s="42"/>
      <c r="E313" s="42"/>
      <c r="F313" s="42"/>
      <c r="G313" s="42"/>
      <c r="H313" s="42"/>
      <c r="I313" s="42"/>
    </row>
    <row r="314" spans="2:9" ht="16.5" customHeight="1">
      <c r="B314" s="42"/>
      <c r="C314" s="42"/>
      <c r="D314" s="42"/>
      <c r="E314" s="42"/>
      <c r="F314" s="42"/>
      <c r="G314" s="42"/>
      <c r="H314" s="42"/>
      <c r="I314" s="42"/>
    </row>
    <row r="315" spans="2:9" ht="16.5" customHeight="1">
      <c r="B315" s="42"/>
      <c r="C315" s="42"/>
      <c r="D315" s="42"/>
      <c r="E315" s="42"/>
      <c r="F315" s="42"/>
      <c r="G315" s="42"/>
      <c r="H315" s="42"/>
      <c r="I315" s="42"/>
    </row>
    <row r="316" spans="2:9" ht="16.5" customHeight="1">
      <c r="B316" s="42"/>
      <c r="C316" s="42"/>
      <c r="D316" s="42"/>
      <c r="E316" s="42"/>
      <c r="F316" s="42"/>
      <c r="G316" s="42"/>
      <c r="H316" s="42"/>
      <c r="I316" s="42"/>
    </row>
    <row r="317" spans="2:9" ht="16.5" customHeight="1">
      <c r="B317" s="42"/>
      <c r="C317" s="42"/>
      <c r="D317" s="42"/>
      <c r="E317" s="42"/>
      <c r="F317" s="42"/>
      <c r="G317" s="42"/>
      <c r="H317" s="42"/>
      <c r="I317" s="42"/>
    </row>
    <row r="318" spans="2:9" ht="16.5" customHeight="1">
      <c r="B318" s="42"/>
      <c r="C318" s="42"/>
      <c r="D318" s="42"/>
      <c r="E318" s="42"/>
      <c r="F318" s="42"/>
      <c r="G318" s="42"/>
      <c r="H318" s="42"/>
      <c r="I318" s="42"/>
    </row>
    <row r="319" spans="2:9" ht="16.5" customHeight="1">
      <c r="B319" s="42"/>
      <c r="C319" s="42"/>
      <c r="D319" s="42"/>
      <c r="E319" s="42"/>
      <c r="F319" s="42"/>
      <c r="G319" s="42"/>
      <c r="H319" s="42"/>
      <c r="I319" s="42"/>
    </row>
    <row r="320" spans="2:9" ht="16.5" customHeight="1">
      <c r="B320" s="42"/>
      <c r="C320" s="42"/>
      <c r="D320" s="42"/>
      <c r="E320" s="42"/>
      <c r="F320" s="42"/>
      <c r="G320" s="42"/>
      <c r="H320" s="42"/>
      <c r="I320" s="42"/>
    </row>
    <row r="321" spans="2:9" ht="16.5" customHeight="1">
      <c r="B321" s="42"/>
      <c r="C321" s="42"/>
      <c r="D321" s="42"/>
      <c r="E321" s="42"/>
      <c r="F321" s="42"/>
      <c r="G321" s="42"/>
      <c r="H321" s="42"/>
      <c r="I321" s="42"/>
    </row>
    <row r="322" spans="2:9" ht="16.5" customHeight="1">
      <c r="B322" s="42"/>
      <c r="C322" s="42"/>
      <c r="D322" s="42"/>
      <c r="E322" s="42"/>
      <c r="F322" s="42"/>
      <c r="G322" s="42"/>
      <c r="H322" s="42"/>
      <c r="I322" s="42"/>
    </row>
    <row r="323" spans="2:9" ht="16.5" customHeight="1">
      <c r="B323" s="42"/>
      <c r="C323" s="42"/>
      <c r="D323" s="42"/>
      <c r="E323" s="42"/>
      <c r="F323" s="42"/>
      <c r="G323" s="42"/>
      <c r="H323" s="42"/>
      <c r="I323" s="42"/>
    </row>
    <row r="324" spans="2:9" ht="16.5" customHeight="1">
      <c r="B324" s="42"/>
      <c r="C324" s="42"/>
      <c r="D324" s="42"/>
      <c r="E324" s="42"/>
      <c r="F324" s="42"/>
      <c r="G324" s="42"/>
      <c r="H324" s="42"/>
      <c r="I324" s="42"/>
    </row>
    <row r="325" spans="2:9" ht="16.5" customHeight="1">
      <c r="B325" s="42"/>
      <c r="C325" s="42"/>
      <c r="D325" s="42"/>
      <c r="E325" s="42"/>
      <c r="F325" s="42"/>
      <c r="G325" s="42"/>
      <c r="H325" s="42"/>
      <c r="I325" s="42"/>
    </row>
    <row r="326" spans="2:9" ht="16.5" customHeight="1">
      <c r="B326" s="42"/>
      <c r="C326" s="42"/>
      <c r="D326" s="42"/>
      <c r="E326" s="42"/>
      <c r="F326" s="42"/>
      <c r="G326" s="42"/>
      <c r="H326" s="42"/>
      <c r="I326" s="42"/>
    </row>
    <row r="327" spans="2:9" ht="16.5" customHeight="1">
      <c r="B327" s="42"/>
      <c r="C327" s="42"/>
      <c r="D327" s="42"/>
      <c r="E327" s="42"/>
      <c r="F327" s="42"/>
      <c r="G327" s="42"/>
      <c r="H327" s="42"/>
      <c r="I327" s="42"/>
    </row>
    <row r="328" spans="2:9" ht="16.5" customHeight="1">
      <c r="B328" s="42"/>
      <c r="C328" s="42"/>
      <c r="D328" s="42"/>
      <c r="E328" s="42"/>
      <c r="F328" s="42"/>
      <c r="G328" s="42"/>
      <c r="H328" s="42"/>
      <c r="I328" s="42"/>
    </row>
    <row r="329" spans="2:9" ht="16.5" customHeight="1">
      <c r="B329" s="42"/>
      <c r="C329" s="42"/>
      <c r="D329" s="42"/>
      <c r="E329" s="42"/>
      <c r="F329" s="42"/>
      <c r="G329" s="42"/>
      <c r="H329" s="42"/>
      <c r="I329" s="42"/>
    </row>
    <row r="330" spans="2:9" ht="16.5" customHeight="1">
      <c r="B330" s="42"/>
      <c r="C330" s="42"/>
      <c r="D330" s="42"/>
      <c r="E330" s="42"/>
      <c r="F330" s="42"/>
      <c r="G330" s="42"/>
      <c r="H330" s="42"/>
      <c r="I330" s="42"/>
    </row>
    <row r="331" spans="2:9" ht="16.5" customHeight="1">
      <c r="B331" s="42"/>
      <c r="C331" s="42"/>
      <c r="D331" s="42"/>
      <c r="E331" s="42"/>
      <c r="F331" s="42"/>
      <c r="G331" s="42"/>
      <c r="H331" s="42"/>
      <c r="I331" s="42"/>
    </row>
    <row r="332" spans="2:9" ht="16.5" customHeight="1">
      <c r="B332" s="42"/>
      <c r="C332" s="42"/>
      <c r="D332" s="42"/>
      <c r="E332" s="42"/>
      <c r="F332" s="42"/>
      <c r="G332" s="42"/>
      <c r="H332" s="42"/>
      <c r="I332" s="42"/>
    </row>
    <row r="333" spans="2:9" ht="16.5" customHeight="1">
      <c r="B333" s="42"/>
      <c r="C333" s="42"/>
      <c r="D333" s="42"/>
      <c r="E333" s="42"/>
      <c r="F333" s="42"/>
      <c r="G333" s="42"/>
      <c r="H333" s="42"/>
      <c r="I333" s="42"/>
    </row>
    <row r="334" spans="2:9" ht="16.5" customHeight="1">
      <c r="B334" s="42"/>
      <c r="C334" s="42"/>
      <c r="D334" s="42"/>
      <c r="E334" s="42"/>
      <c r="F334" s="42"/>
      <c r="G334" s="42"/>
      <c r="H334" s="42"/>
      <c r="I334" s="42"/>
    </row>
    <row r="335" spans="2:9" ht="16.5" customHeight="1">
      <c r="B335" s="42"/>
      <c r="C335" s="42"/>
      <c r="D335" s="42"/>
      <c r="E335" s="42"/>
      <c r="F335" s="42"/>
      <c r="G335" s="42"/>
      <c r="H335" s="42"/>
      <c r="I335" s="42"/>
    </row>
    <row r="336" spans="2:9" ht="16.5" customHeight="1">
      <c r="B336" s="42"/>
      <c r="C336" s="42"/>
      <c r="D336" s="42"/>
      <c r="E336" s="42"/>
      <c r="F336" s="42"/>
      <c r="G336" s="42"/>
      <c r="H336" s="42"/>
      <c r="I336" s="42"/>
    </row>
    <row r="337" spans="2:9" ht="16.5" customHeight="1">
      <c r="B337" s="42"/>
      <c r="C337" s="42"/>
      <c r="D337" s="42"/>
      <c r="E337" s="42"/>
      <c r="F337" s="42"/>
      <c r="G337" s="42"/>
      <c r="H337" s="42"/>
      <c r="I337" s="42"/>
    </row>
    <row r="338" spans="2:9" ht="16.5" customHeight="1">
      <c r="B338" s="42"/>
      <c r="C338" s="42"/>
      <c r="D338" s="42"/>
      <c r="E338" s="42"/>
      <c r="F338" s="42"/>
      <c r="G338" s="42"/>
      <c r="H338" s="42"/>
      <c r="I338" s="42"/>
    </row>
    <row r="339" spans="2:9" ht="16.5" customHeight="1">
      <c r="B339" s="42"/>
      <c r="C339" s="42"/>
      <c r="D339" s="42"/>
      <c r="E339" s="42"/>
      <c r="F339" s="42"/>
      <c r="G339" s="42"/>
      <c r="H339" s="42"/>
      <c r="I339" s="42"/>
    </row>
    <row r="340" spans="2:9" ht="16.5" customHeight="1">
      <c r="B340" s="42"/>
      <c r="C340" s="42"/>
      <c r="D340" s="42"/>
      <c r="E340" s="42"/>
      <c r="F340" s="42"/>
      <c r="G340" s="42"/>
      <c r="H340" s="42"/>
      <c r="I340" s="42"/>
    </row>
    <row r="341" spans="2:9" ht="16.5" customHeight="1">
      <c r="B341" s="42"/>
      <c r="C341" s="42"/>
      <c r="D341" s="42"/>
      <c r="E341" s="42"/>
      <c r="F341" s="42"/>
      <c r="G341" s="42"/>
      <c r="H341" s="42"/>
      <c r="I341" s="42"/>
    </row>
    <row r="342" spans="2:9" ht="16.5" customHeight="1">
      <c r="B342" s="42"/>
      <c r="C342" s="42"/>
      <c r="D342" s="42"/>
      <c r="E342" s="42"/>
      <c r="F342" s="42"/>
      <c r="G342" s="42"/>
      <c r="H342" s="42"/>
      <c r="I342" s="42"/>
    </row>
    <row r="343" spans="2:9" ht="16.5" customHeight="1">
      <c r="B343" s="42"/>
      <c r="C343" s="42"/>
      <c r="D343" s="42"/>
      <c r="E343" s="42"/>
      <c r="F343" s="42"/>
      <c r="G343" s="42"/>
      <c r="H343" s="42"/>
      <c r="I343" s="42"/>
    </row>
    <row r="344" spans="2:9" ht="16.5" customHeight="1">
      <c r="B344" s="42"/>
      <c r="C344" s="42"/>
      <c r="D344" s="42"/>
      <c r="E344" s="42"/>
      <c r="F344" s="42"/>
      <c r="G344" s="42"/>
      <c r="H344" s="42"/>
      <c r="I344" s="42"/>
    </row>
    <row r="345" spans="2:9" ht="16.5" customHeight="1">
      <c r="B345" s="42"/>
      <c r="C345" s="42"/>
      <c r="D345" s="42"/>
      <c r="E345" s="42"/>
      <c r="F345" s="42"/>
      <c r="G345" s="42"/>
      <c r="H345" s="42"/>
      <c r="I345" s="42"/>
    </row>
    <row r="346" spans="2:9" ht="16.5" customHeight="1">
      <c r="B346" s="42"/>
      <c r="C346" s="42"/>
      <c r="D346" s="42"/>
      <c r="E346" s="42"/>
      <c r="F346" s="42"/>
      <c r="G346" s="42"/>
      <c r="H346" s="42"/>
      <c r="I346" s="42"/>
    </row>
    <row r="347" spans="2:9" ht="16.5" customHeight="1">
      <c r="B347" s="42"/>
      <c r="C347" s="42"/>
      <c r="D347" s="42"/>
      <c r="E347" s="42"/>
      <c r="F347" s="42"/>
      <c r="G347" s="42"/>
      <c r="H347" s="42"/>
      <c r="I347" s="42"/>
    </row>
    <row r="348" spans="2:9" ht="16.5" customHeight="1">
      <c r="B348" s="42"/>
      <c r="C348" s="42"/>
      <c r="D348" s="42"/>
      <c r="E348" s="42"/>
      <c r="F348" s="42"/>
      <c r="G348" s="42"/>
      <c r="H348" s="42"/>
      <c r="I348" s="42"/>
    </row>
    <row r="349" spans="2:9" ht="16.5" customHeight="1">
      <c r="B349" s="42"/>
      <c r="C349" s="42"/>
      <c r="D349" s="42"/>
      <c r="E349" s="42"/>
      <c r="F349" s="42"/>
      <c r="G349" s="42"/>
      <c r="H349" s="42"/>
      <c r="I349" s="42"/>
    </row>
    <row r="350" spans="2:9" ht="16.5" customHeight="1">
      <c r="B350" s="42"/>
      <c r="C350" s="42"/>
      <c r="D350" s="42"/>
      <c r="E350" s="42"/>
      <c r="F350" s="42"/>
      <c r="G350" s="42"/>
      <c r="H350" s="42"/>
      <c r="I350" s="42"/>
    </row>
    <row r="351" spans="2:9" ht="16.5" customHeight="1">
      <c r="B351" s="42"/>
      <c r="C351" s="42"/>
      <c r="D351" s="42"/>
      <c r="E351" s="42"/>
      <c r="F351" s="42"/>
      <c r="G351" s="42"/>
      <c r="H351" s="42"/>
      <c r="I351" s="42"/>
    </row>
    <row r="352" spans="2:9" ht="16.5" customHeight="1">
      <c r="B352" s="42"/>
      <c r="C352" s="42"/>
      <c r="D352" s="42"/>
      <c r="E352" s="42"/>
      <c r="F352" s="42"/>
      <c r="G352" s="42"/>
      <c r="H352" s="42"/>
      <c r="I352" s="42"/>
    </row>
    <row r="353" spans="2:9" ht="16.5" customHeight="1">
      <c r="B353" s="42"/>
      <c r="C353" s="42"/>
      <c r="D353" s="42"/>
      <c r="E353" s="42"/>
      <c r="F353" s="42"/>
      <c r="G353" s="42"/>
      <c r="H353" s="42"/>
      <c r="I353" s="42"/>
    </row>
    <row r="354" spans="2:9" ht="16.5" customHeight="1">
      <c r="B354" s="42"/>
      <c r="C354" s="42"/>
      <c r="D354" s="42"/>
      <c r="E354" s="42"/>
      <c r="F354" s="42"/>
      <c r="G354" s="42"/>
      <c r="H354" s="42"/>
      <c r="I354" s="42"/>
    </row>
    <row r="355" spans="2:9" ht="16.5" customHeight="1">
      <c r="B355" s="42"/>
      <c r="C355" s="42"/>
      <c r="D355" s="42"/>
      <c r="E355" s="42"/>
      <c r="F355" s="42"/>
      <c r="G355" s="42"/>
      <c r="H355" s="42"/>
      <c r="I355" s="42"/>
    </row>
    <row r="356" spans="2:9" ht="16.5" customHeight="1">
      <c r="B356" s="42"/>
      <c r="C356" s="42"/>
      <c r="D356" s="42"/>
      <c r="E356" s="42"/>
      <c r="F356" s="42"/>
      <c r="G356" s="42"/>
      <c r="H356" s="42"/>
      <c r="I356" s="42"/>
    </row>
    <row r="357" spans="2:9" ht="16.5" customHeight="1">
      <c r="B357" s="42"/>
      <c r="C357" s="42"/>
      <c r="D357" s="42"/>
      <c r="E357" s="42"/>
      <c r="F357" s="42"/>
      <c r="G357" s="42"/>
      <c r="H357" s="42"/>
      <c r="I357" s="42"/>
    </row>
    <row r="358" spans="2:9" ht="16.5" customHeight="1">
      <c r="B358" s="42"/>
      <c r="C358" s="42"/>
      <c r="D358" s="42"/>
      <c r="E358" s="42"/>
      <c r="F358" s="42"/>
      <c r="G358" s="42"/>
      <c r="H358" s="42"/>
      <c r="I358" s="42"/>
    </row>
    <row r="359" spans="2:9" ht="16.5" customHeight="1">
      <c r="B359" s="42"/>
      <c r="C359" s="42"/>
      <c r="D359" s="42"/>
      <c r="E359" s="42"/>
      <c r="F359" s="42"/>
      <c r="G359" s="42"/>
      <c r="H359" s="42"/>
      <c r="I359" s="42"/>
    </row>
    <row r="360" spans="2:9" ht="16.5" customHeight="1">
      <c r="B360" s="42"/>
      <c r="C360" s="42"/>
      <c r="D360" s="42"/>
      <c r="E360" s="42"/>
      <c r="F360" s="42"/>
      <c r="G360" s="42"/>
      <c r="H360" s="42"/>
      <c r="I360" s="42"/>
    </row>
    <row r="361" spans="2:9" ht="16.5" customHeight="1">
      <c r="B361" s="42"/>
      <c r="C361" s="42"/>
      <c r="D361" s="42"/>
      <c r="E361" s="42"/>
      <c r="F361" s="42"/>
      <c r="G361" s="42"/>
      <c r="H361" s="42"/>
      <c r="I361" s="42"/>
    </row>
    <row r="362" spans="2:9" ht="16.5" customHeight="1">
      <c r="B362" s="42"/>
      <c r="C362" s="42"/>
      <c r="D362" s="42"/>
      <c r="E362" s="42"/>
      <c r="F362" s="42"/>
      <c r="G362" s="42"/>
      <c r="H362" s="42"/>
      <c r="I362" s="42"/>
    </row>
    <row r="363" spans="2:9" ht="16.5" customHeight="1">
      <c r="B363" s="42"/>
      <c r="C363" s="42"/>
      <c r="D363" s="42"/>
      <c r="E363" s="42"/>
      <c r="F363" s="42"/>
      <c r="G363" s="42"/>
      <c r="H363" s="42"/>
      <c r="I363" s="42"/>
    </row>
    <row r="364" spans="2:9" ht="16.5" customHeight="1">
      <c r="B364" s="42"/>
      <c r="C364" s="42"/>
      <c r="D364" s="42"/>
      <c r="E364" s="42"/>
      <c r="F364" s="42"/>
      <c r="G364" s="42"/>
      <c r="H364" s="42"/>
      <c r="I364" s="42"/>
    </row>
    <row r="365" spans="2:9" ht="16.5" customHeight="1">
      <c r="B365" s="42"/>
      <c r="C365" s="42"/>
      <c r="D365" s="42"/>
      <c r="E365" s="42"/>
      <c r="F365" s="42"/>
      <c r="G365" s="42"/>
      <c r="H365" s="42"/>
      <c r="I365" s="42"/>
    </row>
    <row r="366" spans="2:9" ht="16.5" customHeight="1">
      <c r="B366" s="42"/>
      <c r="C366" s="42"/>
      <c r="D366" s="42"/>
      <c r="E366" s="42"/>
      <c r="F366" s="42"/>
      <c r="G366" s="42"/>
      <c r="H366" s="42"/>
      <c r="I366" s="42"/>
    </row>
    <row r="367" spans="2:9" ht="16.5" customHeight="1">
      <c r="B367" s="42"/>
      <c r="C367" s="42"/>
      <c r="D367" s="42"/>
      <c r="E367" s="42"/>
      <c r="F367" s="42"/>
      <c r="G367" s="42"/>
      <c r="H367" s="42"/>
      <c r="I367" s="42"/>
    </row>
    <row r="368" spans="2:9" ht="16.5" customHeight="1">
      <c r="B368" s="42"/>
      <c r="C368" s="42"/>
      <c r="D368" s="42"/>
      <c r="E368" s="42"/>
      <c r="F368" s="42"/>
      <c r="G368" s="42"/>
      <c r="H368" s="42"/>
      <c r="I368" s="42"/>
    </row>
    <row r="369" spans="2:9" ht="16.5" customHeight="1">
      <c r="B369" s="42"/>
      <c r="C369" s="42"/>
      <c r="D369" s="42"/>
      <c r="E369" s="42"/>
      <c r="F369" s="42"/>
      <c r="G369" s="42"/>
      <c r="H369" s="42"/>
      <c r="I369" s="42"/>
    </row>
    <row r="370" spans="2:9" ht="16.5" customHeight="1">
      <c r="B370" s="42"/>
      <c r="C370" s="42"/>
      <c r="D370" s="42"/>
      <c r="E370" s="42"/>
      <c r="F370" s="42"/>
      <c r="G370" s="42"/>
      <c r="H370" s="42"/>
      <c r="I370" s="42"/>
    </row>
    <row r="371" spans="2:9" ht="16.5" customHeight="1">
      <c r="B371" s="42"/>
      <c r="C371" s="42"/>
      <c r="D371" s="42"/>
      <c r="E371" s="42"/>
      <c r="F371" s="42"/>
      <c r="G371" s="42"/>
      <c r="H371" s="42"/>
      <c r="I371" s="42"/>
    </row>
    <row r="372" spans="2:9" ht="16.5" customHeight="1">
      <c r="B372" s="42"/>
      <c r="C372" s="42"/>
      <c r="D372" s="42"/>
      <c r="E372" s="42"/>
      <c r="F372" s="42"/>
      <c r="G372" s="42"/>
      <c r="H372" s="42"/>
      <c r="I372" s="42"/>
    </row>
    <row r="373" spans="2:9" ht="16.5" customHeight="1">
      <c r="B373" s="42"/>
      <c r="C373" s="42"/>
      <c r="D373" s="42"/>
      <c r="E373" s="42"/>
      <c r="F373" s="42"/>
      <c r="G373" s="42"/>
      <c r="H373" s="42"/>
      <c r="I373" s="42"/>
    </row>
    <row r="374" spans="2:9" ht="16.5" customHeight="1">
      <c r="B374" s="42"/>
      <c r="C374" s="42"/>
      <c r="D374" s="42"/>
      <c r="E374" s="42"/>
      <c r="F374" s="42"/>
      <c r="G374" s="42"/>
      <c r="H374" s="42"/>
      <c r="I374" s="42"/>
    </row>
    <row r="375" spans="2:9" ht="16.5" customHeight="1">
      <c r="B375" s="42"/>
      <c r="C375" s="42"/>
      <c r="D375" s="42"/>
      <c r="E375" s="42"/>
      <c r="F375" s="42"/>
      <c r="G375" s="42"/>
      <c r="H375" s="42"/>
      <c r="I375" s="42"/>
    </row>
    <row r="376" spans="2:9" ht="16.5" customHeight="1">
      <c r="B376" s="42"/>
      <c r="C376" s="42"/>
      <c r="D376" s="42"/>
      <c r="E376" s="42"/>
      <c r="F376" s="42"/>
      <c r="G376" s="42"/>
      <c r="H376" s="42"/>
      <c r="I376" s="42"/>
    </row>
    <row r="377" spans="2:9" ht="16.5" customHeight="1">
      <c r="B377" s="42"/>
      <c r="C377" s="42"/>
      <c r="D377" s="42"/>
      <c r="E377" s="42"/>
      <c r="F377" s="42"/>
      <c r="G377" s="42"/>
      <c r="H377" s="42"/>
      <c r="I377" s="42"/>
    </row>
    <row r="378" spans="2:9" ht="16.5" customHeight="1">
      <c r="B378" s="42"/>
      <c r="C378" s="42"/>
      <c r="D378" s="42"/>
      <c r="E378" s="42"/>
      <c r="F378" s="42"/>
      <c r="G378" s="42"/>
      <c r="H378" s="42"/>
      <c r="I378" s="42"/>
    </row>
    <row r="379" spans="2:9" ht="16.5" customHeight="1">
      <c r="B379" s="42"/>
      <c r="C379" s="42"/>
      <c r="D379" s="42"/>
      <c r="E379" s="42"/>
      <c r="F379" s="42"/>
      <c r="G379" s="42"/>
      <c r="H379" s="42"/>
      <c r="I379" s="42"/>
    </row>
    <row r="380" spans="2:9" ht="16.5" customHeight="1">
      <c r="B380" s="42"/>
      <c r="C380" s="42"/>
      <c r="D380" s="42"/>
      <c r="E380" s="42"/>
      <c r="F380" s="42"/>
      <c r="G380" s="42"/>
      <c r="H380" s="42"/>
      <c r="I380" s="42"/>
    </row>
    <row r="381" spans="2:9" ht="16.5" customHeight="1">
      <c r="B381" s="42"/>
      <c r="C381" s="42"/>
      <c r="D381" s="42"/>
      <c r="E381" s="42"/>
      <c r="F381" s="42"/>
      <c r="G381" s="42"/>
      <c r="H381" s="42"/>
      <c r="I381" s="42"/>
    </row>
    <row r="382" spans="2:9" ht="16.5" customHeight="1">
      <c r="B382" s="42"/>
      <c r="C382" s="42"/>
      <c r="D382" s="42"/>
      <c r="E382" s="42"/>
      <c r="F382" s="42"/>
      <c r="G382" s="42"/>
      <c r="H382" s="42"/>
      <c r="I382" s="42"/>
    </row>
    <row r="383" spans="2:9" ht="16.5" customHeight="1">
      <c r="B383" s="42"/>
      <c r="C383" s="42"/>
      <c r="D383" s="42"/>
      <c r="E383" s="42"/>
      <c r="F383" s="42"/>
      <c r="G383" s="42"/>
      <c r="H383" s="42"/>
      <c r="I383" s="42"/>
    </row>
    <row r="384" spans="2:9" ht="16.5" customHeight="1">
      <c r="B384" s="42"/>
      <c r="C384" s="42"/>
      <c r="D384" s="42"/>
      <c r="E384" s="42"/>
      <c r="F384" s="42"/>
      <c r="G384" s="42"/>
      <c r="H384" s="42"/>
      <c r="I384" s="42"/>
    </row>
    <row r="385" spans="2:9" ht="16.5" customHeight="1">
      <c r="B385" s="42"/>
      <c r="C385" s="42"/>
      <c r="D385" s="42"/>
      <c r="E385" s="42"/>
      <c r="F385" s="42"/>
      <c r="G385" s="42"/>
      <c r="H385" s="42"/>
      <c r="I385" s="42"/>
    </row>
    <row r="386" spans="2:9" ht="16.5" customHeight="1">
      <c r="B386" s="42"/>
      <c r="C386" s="42"/>
      <c r="D386" s="42"/>
      <c r="E386" s="42"/>
      <c r="F386" s="42"/>
      <c r="G386" s="42"/>
      <c r="H386" s="42"/>
      <c r="I386" s="42"/>
    </row>
    <row r="387" spans="2:9" ht="16.5" customHeight="1">
      <c r="B387" s="42"/>
      <c r="C387" s="42"/>
      <c r="D387" s="42"/>
      <c r="E387" s="42"/>
      <c r="F387" s="42"/>
      <c r="G387" s="42"/>
      <c r="H387" s="42"/>
      <c r="I387" s="42"/>
    </row>
    <row r="388" spans="2:9" ht="16.5" customHeight="1">
      <c r="B388" s="42"/>
      <c r="C388" s="42"/>
      <c r="D388" s="42"/>
      <c r="E388" s="42"/>
      <c r="F388" s="42"/>
      <c r="G388" s="42"/>
      <c r="H388" s="42"/>
      <c r="I388" s="42"/>
    </row>
    <row r="389" spans="2:9" ht="16.5" customHeight="1">
      <c r="B389" s="42"/>
      <c r="C389" s="42"/>
      <c r="D389" s="42"/>
      <c r="E389" s="42"/>
      <c r="F389" s="42"/>
      <c r="G389" s="42"/>
      <c r="H389" s="42"/>
      <c r="I389" s="42"/>
    </row>
    <row r="390" spans="2:9" ht="16.5" customHeight="1">
      <c r="B390" s="42"/>
      <c r="C390" s="42"/>
      <c r="D390" s="42"/>
      <c r="E390" s="42"/>
      <c r="F390" s="42"/>
      <c r="G390" s="42"/>
      <c r="H390" s="42"/>
      <c r="I390" s="42"/>
    </row>
    <row r="391" spans="2:9" ht="16.5" customHeight="1">
      <c r="B391" s="42"/>
      <c r="C391" s="42"/>
      <c r="D391" s="42"/>
      <c r="E391" s="42"/>
      <c r="F391" s="42"/>
      <c r="G391" s="42"/>
      <c r="H391" s="42"/>
      <c r="I391" s="42"/>
    </row>
    <row r="392" spans="2:9" ht="16.5" customHeight="1">
      <c r="B392" s="42"/>
      <c r="C392" s="42"/>
      <c r="D392" s="42"/>
      <c r="E392" s="42"/>
      <c r="F392" s="42"/>
      <c r="G392" s="42"/>
      <c r="H392" s="42"/>
      <c r="I392" s="42"/>
    </row>
    <row r="393" spans="2:9" ht="16.5" customHeight="1">
      <c r="B393" s="42"/>
      <c r="C393" s="42"/>
      <c r="D393" s="42"/>
      <c r="E393" s="42"/>
      <c r="F393" s="42"/>
      <c r="G393" s="42"/>
      <c r="H393" s="42"/>
      <c r="I393" s="42"/>
    </row>
    <row r="394" spans="2:9" ht="16.5" customHeight="1">
      <c r="B394" s="42"/>
      <c r="C394" s="42"/>
      <c r="D394" s="42"/>
      <c r="E394" s="42"/>
      <c r="F394" s="42"/>
      <c r="G394" s="42"/>
      <c r="H394" s="42"/>
      <c r="I394" s="42"/>
    </row>
    <row r="395" spans="2:9" ht="16.5" customHeight="1">
      <c r="B395" s="42"/>
      <c r="C395" s="42"/>
      <c r="D395" s="42"/>
      <c r="E395" s="42"/>
      <c r="F395" s="42"/>
      <c r="G395" s="42"/>
      <c r="H395" s="42"/>
      <c r="I395" s="42"/>
    </row>
    <row r="396" spans="2:9" ht="16.5" customHeight="1">
      <c r="B396" s="42"/>
      <c r="C396" s="42"/>
      <c r="D396" s="42"/>
      <c r="E396" s="42"/>
      <c r="F396" s="42"/>
      <c r="G396" s="42"/>
      <c r="H396" s="42"/>
      <c r="I396" s="42"/>
    </row>
    <row r="397" spans="2:9" ht="16.5" customHeight="1">
      <c r="B397" s="42"/>
      <c r="C397" s="42"/>
      <c r="D397" s="42"/>
      <c r="E397" s="42"/>
      <c r="F397" s="42"/>
      <c r="G397" s="42"/>
      <c r="H397" s="42"/>
      <c r="I397" s="42"/>
    </row>
    <row r="398" spans="2:9" ht="16.5" customHeight="1">
      <c r="B398" s="42"/>
      <c r="C398" s="42"/>
      <c r="D398" s="42"/>
      <c r="E398" s="42"/>
      <c r="F398" s="42"/>
      <c r="G398" s="42"/>
      <c r="H398" s="42"/>
      <c r="I398" s="42"/>
    </row>
    <row r="399" spans="2:9" ht="16.5" customHeight="1">
      <c r="B399" s="42"/>
      <c r="C399" s="42"/>
      <c r="D399" s="42"/>
      <c r="E399" s="42"/>
      <c r="F399" s="42"/>
      <c r="G399" s="42"/>
      <c r="H399" s="42"/>
      <c r="I399" s="42"/>
    </row>
    <row r="400" spans="2:9" ht="16.5" customHeight="1">
      <c r="B400" s="42"/>
      <c r="C400" s="42"/>
      <c r="D400" s="42"/>
      <c r="E400" s="42"/>
      <c r="F400" s="42"/>
      <c r="G400" s="42"/>
      <c r="H400" s="42"/>
      <c r="I400" s="42"/>
    </row>
    <row r="401" spans="2:9" ht="16.5" customHeight="1">
      <c r="B401" s="42"/>
      <c r="C401" s="42"/>
      <c r="D401" s="42"/>
      <c r="E401" s="42"/>
      <c r="F401" s="42"/>
      <c r="G401" s="42"/>
      <c r="H401" s="42"/>
      <c r="I401" s="42"/>
    </row>
    <row r="402" spans="2:9" ht="16.5" customHeight="1">
      <c r="B402" s="42"/>
      <c r="C402" s="42"/>
      <c r="D402" s="42"/>
      <c r="E402" s="42"/>
      <c r="F402" s="42"/>
      <c r="G402" s="42"/>
      <c r="H402" s="42"/>
      <c r="I402" s="42"/>
    </row>
    <row r="403" spans="2:9" ht="16.5" customHeight="1">
      <c r="B403" s="42"/>
      <c r="C403" s="42"/>
      <c r="D403" s="42"/>
      <c r="E403" s="42"/>
      <c r="F403" s="42"/>
      <c r="G403" s="42"/>
      <c r="H403" s="42"/>
      <c r="I403" s="42"/>
    </row>
    <row r="404" spans="2:9" ht="16.5" customHeight="1">
      <c r="B404" s="42"/>
      <c r="C404" s="42"/>
      <c r="D404" s="42"/>
      <c r="E404" s="42"/>
      <c r="F404" s="42"/>
      <c r="G404" s="42"/>
      <c r="H404" s="42"/>
      <c r="I404" s="42"/>
    </row>
    <row r="405" spans="2:9" ht="16.5" customHeight="1">
      <c r="B405" s="42"/>
      <c r="C405" s="42"/>
      <c r="D405" s="42"/>
      <c r="E405" s="42"/>
      <c r="F405" s="42"/>
      <c r="G405" s="42"/>
      <c r="H405" s="42"/>
      <c r="I405" s="42"/>
    </row>
    <row r="406" spans="2:9" ht="16.5" customHeight="1">
      <c r="B406" s="42"/>
      <c r="C406" s="42"/>
      <c r="D406" s="42"/>
      <c r="E406" s="42"/>
      <c r="F406" s="42"/>
      <c r="G406" s="42"/>
      <c r="H406" s="42"/>
      <c r="I406" s="42"/>
    </row>
    <row r="407" spans="2:9" ht="16.5" customHeight="1">
      <c r="B407" s="42"/>
      <c r="C407" s="42"/>
      <c r="D407" s="42"/>
      <c r="E407" s="42"/>
      <c r="F407" s="42"/>
      <c r="G407" s="42"/>
      <c r="H407" s="42"/>
      <c r="I407" s="42"/>
    </row>
    <row r="408" spans="2:9" ht="16.5" customHeight="1">
      <c r="B408" s="42"/>
      <c r="C408" s="42"/>
      <c r="D408" s="42"/>
      <c r="E408" s="42"/>
      <c r="F408" s="42"/>
      <c r="G408" s="42"/>
      <c r="H408" s="42"/>
      <c r="I408" s="42"/>
    </row>
    <row r="409" spans="2:9" ht="16.5" customHeight="1">
      <c r="B409" s="42"/>
      <c r="C409" s="42"/>
      <c r="D409" s="42"/>
      <c r="E409" s="42"/>
      <c r="F409" s="42"/>
      <c r="G409" s="42"/>
      <c r="H409" s="42"/>
      <c r="I409" s="42"/>
    </row>
    <row r="410" spans="2:9" ht="16.5" customHeight="1">
      <c r="B410" s="42"/>
      <c r="C410" s="42"/>
      <c r="D410" s="42"/>
      <c r="E410" s="42"/>
      <c r="F410" s="42"/>
      <c r="G410" s="42"/>
      <c r="H410" s="42"/>
      <c r="I410" s="42"/>
    </row>
    <row r="411" spans="2:9" ht="16.5" customHeight="1">
      <c r="B411" s="42"/>
      <c r="C411" s="42"/>
      <c r="D411" s="42"/>
      <c r="E411" s="42"/>
      <c r="F411" s="42"/>
      <c r="G411" s="42"/>
      <c r="H411" s="42"/>
      <c r="I411" s="42"/>
    </row>
    <row r="412" spans="2:9" ht="16.5" customHeight="1">
      <c r="B412" s="42"/>
      <c r="C412" s="42"/>
      <c r="D412" s="42"/>
      <c r="E412" s="42"/>
      <c r="F412" s="42"/>
      <c r="G412" s="42"/>
      <c r="H412" s="42"/>
      <c r="I412" s="42"/>
    </row>
    <row r="413" spans="2:9" ht="16.5" customHeight="1">
      <c r="B413" s="42"/>
      <c r="C413" s="42"/>
      <c r="D413" s="42"/>
      <c r="E413" s="42"/>
      <c r="F413" s="42"/>
      <c r="G413" s="42"/>
      <c r="H413" s="42"/>
      <c r="I413" s="42"/>
    </row>
    <row r="414" spans="2:9" ht="16.5" customHeight="1">
      <c r="B414" s="42"/>
      <c r="C414" s="42"/>
      <c r="D414" s="42"/>
      <c r="E414" s="42"/>
      <c r="F414" s="42"/>
      <c r="G414" s="42"/>
      <c r="H414" s="42"/>
      <c r="I414" s="42"/>
    </row>
    <row r="415" spans="2:9" ht="16.5" customHeight="1">
      <c r="B415" s="42"/>
      <c r="C415" s="42"/>
      <c r="D415" s="42"/>
      <c r="E415" s="42"/>
      <c r="F415" s="42"/>
      <c r="G415" s="42"/>
      <c r="H415" s="42"/>
      <c r="I415" s="42"/>
    </row>
    <row r="416" spans="2:9" ht="16.5" customHeight="1">
      <c r="B416" s="42"/>
      <c r="C416" s="42"/>
      <c r="D416" s="42"/>
      <c r="E416" s="42"/>
      <c r="F416" s="42"/>
      <c r="G416" s="42"/>
      <c r="H416" s="42"/>
      <c r="I416" s="42"/>
    </row>
    <row r="417" spans="2:9" ht="16.5" customHeight="1">
      <c r="B417" s="42"/>
      <c r="C417" s="42"/>
      <c r="D417" s="42"/>
      <c r="E417" s="42"/>
      <c r="F417" s="42"/>
      <c r="G417" s="42"/>
      <c r="H417" s="42"/>
      <c r="I417" s="42"/>
    </row>
    <row r="418" spans="2:9" ht="16.5" customHeight="1">
      <c r="B418" s="42"/>
      <c r="C418" s="42"/>
      <c r="D418" s="42"/>
      <c r="E418" s="42"/>
      <c r="F418" s="42"/>
      <c r="G418" s="42"/>
      <c r="H418" s="42"/>
      <c r="I418" s="42"/>
    </row>
    <row r="419" spans="2:9" ht="16.5" customHeight="1">
      <c r="B419" s="42"/>
      <c r="C419" s="42"/>
      <c r="D419" s="42"/>
      <c r="E419" s="42"/>
      <c r="F419" s="42"/>
      <c r="G419" s="42"/>
      <c r="H419" s="42"/>
      <c r="I419" s="42"/>
    </row>
    <row r="420" spans="2:9" ht="16.5" customHeight="1">
      <c r="B420" s="42"/>
      <c r="C420" s="42"/>
      <c r="D420" s="42"/>
      <c r="E420" s="42"/>
      <c r="F420" s="42"/>
      <c r="G420" s="42"/>
      <c r="H420" s="42"/>
      <c r="I420" s="42"/>
    </row>
    <row r="421" spans="2:9" ht="16.5" customHeight="1">
      <c r="B421" s="42"/>
      <c r="C421" s="42"/>
      <c r="D421" s="42"/>
      <c r="E421" s="42"/>
      <c r="F421" s="42"/>
      <c r="G421" s="42"/>
      <c r="H421" s="42"/>
      <c r="I421" s="42"/>
    </row>
    <row r="422" spans="2:9" ht="16.5" customHeight="1">
      <c r="B422" s="42"/>
      <c r="C422" s="42"/>
      <c r="D422" s="42"/>
      <c r="E422" s="42"/>
      <c r="F422" s="42"/>
      <c r="G422" s="42"/>
      <c r="H422" s="42"/>
      <c r="I422" s="42"/>
    </row>
    <row r="423" spans="2:9" ht="16.5" customHeight="1">
      <c r="B423" s="42"/>
      <c r="C423" s="42"/>
      <c r="D423" s="42"/>
      <c r="E423" s="42"/>
      <c r="F423" s="42"/>
      <c r="G423" s="42"/>
      <c r="H423" s="42"/>
      <c r="I423" s="42"/>
    </row>
    <row r="424" spans="2:9" ht="16.5" customHeight="1">
      <c r="B424" s="42"/>
      <c r="C424" s="42"/>
      <c r="D424" s="42"/>
      <c r="E424" s="42"/>
      <c r="F424" s="42"/>
      <c r="G424" s="42"/>
      <c r="H424" s="42"/>
      <c r="I424" s="42"/>
    </row>
    <row r="425" spans="2:9" ht="16.5" customHeight="1">
      <c r="B425" s="42"/>
      <c r="C425" s="42"/>
      <c r="D425" s="42"/>
      <c r="E425" s="42"/>
      <c r="F425" s="42"/>
      <c r="G425" s="42"/>
      <c r="H425" s="42"/>
      <c r="I425" s="42"/>
    </row>
    <row r="426" spans="2:9" ht="16.5" customHeight="1">
      <c r="B426" s="42"/>
      <c r="C426" s="42"/>
      <c r="D426" s="42"/>
      <c r="E426" s="42"/>
      <c r="F426" s="42"/>
      <c r="G426" s="42"/>
      <c r="H426" s="42"/>
      <c r="I426" s="42"/>
    </row>
    <row r="427" spans="2:9" ht="16.5" customHeight="1">
      <c r="B427" s="42"/>
      <c r="C427" s="42"/>
      <c r="D427" s="42"/>
      <c r="E427" s="42"/>
      <c r="F427" s="42"/>
      <c r="G427" s="42"/>
      <c r="H427" s="42"/>
      <c r="I427" s="42"/>
    </row>
    <row r="428" spans="2:9" ht="16.5" customHeight="1">
      <c r="B428" s="42"/>
      <c r="C428" s="42"/>
      <c r="D428" s="42"/>
      <c r="E428" s="42"/>
      <c r="F428" s="42"/>
      <c r="G428" s="42"/>
      <c r="H428" s="42"/>
      <c r="I428" s="42"/>
    </row>
    <row r="429" spans="2:9" ht="16.5" customHeight="1">
      <c r="B429" s="42"/>
      <c r="C429" s="42"/>
      <c r="D429" s="42"/>
      <c r="E429" s="42"/>
      <c r="F429" s="42"/>
      <c r="G429" s="42"/>
      <c r="H429" s="42"/>
      <c r="I429" s="42"/>
    </row>
    <row r="430" spans="2:9" ht="16.5" customHeight="1">
      <c r="B430" s="42"/>
      <c r="C430" s="42"/>
      <c r="D430" s="42"/>
      <c r="E430" s="42"/>
      <c r="F430" s="42"/>
      <c r="G430" s="42"/>
      <c r="H430" s="42"/>
      <c r="I430" s="42"/>
    </row>
    <row r="431" spans="2:9" ht="16.5" customHeight="1">
      <c r="B431" s="42"/>
      <c r="C431" s="42"/>
      <c r="D431" s="42"/>
      <c r="E431" s="42"/>
      <c r="F431" s="42"/>
      <c r="G431" s="42"/>
      <c r="H431" s="42"/>
      <c r="I431" s="42"/>
    </row>
    <row r="432" spans="2:9" ht="16.5" customHeight="1">
      <c r="B432" s="42"/>
      <c r="C432" s="42"/>
      <c r="D432" s="42"/>
      <c r="E432" s="42"/>
      <c r="F432" s="42"/>
      <c r="G432" s="42"/>
      <c r="H432" s="42"/>
      <c r="I432" s="42"/>
    </row>
    <row r="433" spans="2:9" ht="16.5" customHeight="1">
      <c r="B433" s="42"/>
      <c r="C433" s="42"/>
      <c r="D433" s="42"/>
      <c r="E433" s="42"/>
      <c r="F433" s="42"/>
      <c r="G433" s="42"/>
      <c r="H433" s="42"/>
      <c r="I433" s="42"/>
    </row>
    <row r="434" spans="2:9" ht="16.5" customHeight="1">
      <c r="B434" s="42"/>
      <c r="C434" s="42"/>
      <c r="D434" s="42"/>
      <c r="E434" s="42"/>
      <c r="F434" s="42"/>
      <c r="G434" s="42"/>
      <c r="H434" s="42"/>
      <c r="I434" s="42"/>
    </row>
    <row r="435" spans="2:9" ht="16.5" customHeight="1">
      <c r="B435" s="42"/>
      <c r="C435" s="42"/>
      <c r="D435" s="42"/>
      <c r="E435" s="42"/>
      <c r="F435" s="42"/>
      <c r="G435" s="42"/>
      <c r="H435" s="42"/>
      <c r="I435" s="42"/>
    </row>
    <row r="436" spans="2:9" ht="16.5" customHeight="1">
      <c r="B436" s="42"/>
      <c r="C436" s="42"/>
      <c r="D436" s="42"/>
      <c r="E436" s="42"/>
      <c r="F436" s="42"/>
      <c r="G436" s="42"/>
      <c r="H436" s="42"/>
      <c r="I436" s="42"/>
    </row>
    <row r="437" spans="2:9" ht="16.5" customHeight="1">
      <c r="B437" s="42"/>
      <c r="C437" s="42"/>
      <c r="D437" s="42"/>
      <c r="E437" s="42"/>
      <c r="F437" s="42"/>
      <c r="G437" s="42"/>
      <c r="H437" s="42"/>
      <c r="I437" s="42"/>
    </row>
    <row r="438" spans="2:9" ht="16.5" customHeight="1">
      <c r="B438" s="42"/>
      <c r="C438" s="42"/>
      <c r="D438" s="42"/>
      <c r="E438" s="42"/>
      <c r="F438" s="42"/>
      <c r="G438" s="42"/>
      <c r="H438" s="42"/>
      <c r="I438" s="42"/>
    </row>
    <row r="439" spans="2:9" ht="16.5" customHeight="1">
      <c r="B439" s="42"/>
      <c r="C439" s="42"/>
      <c r="D439" s="42"/>
      <c r="E439" s="42"/>
      <c r="F439" s="42"/>
      <c r="G439" s="42"/>
      <c r="H439" s="42"/>
      <c r="I439" s="42"/>
    </row>
    <row r="440" spans="2:9" ht="16.5" customHeight="1">
      <c r="B440" s="42"/>
      <c r="C440" s="42"/>
      <c r="D440" s="42"/>
      <c r="E440" s="42"/>
      <c r="F440" s="42"/>
      <c r="G440" s="42"/>
      <c r="H440" s="42"/>
      <c r="I440" s="42"/>
    </row>
    <row r="441" spans="2:9" ht="16.5" customHeight="1">
      <c r="B441" s="42"/>
      <c r="C441" s="42"/>
      <c r="D441" s="42"/>
      <c r="E441" s="42"/>
      <c r="F441" s="42"/>
      <c r="G441" s="42"/>
      <c r="H441" s="42"/>
      <c r="I441" s="42"/>
    </row>
    <row r="442" spans="2:9" ht="16.5" customHeight="1">
      <c r="B442" s="42"/>
      <c r="C442" s="42"/>
      <c r="D442" s="42"/>
      <c r="E442" s="42"/>
      <c r="F442" s="42"/>
      <c r="G442" s="42"/>
      <c r="H442" s="42"/>
      <c r="I442" s="42"/>
    </row>
    <row r="443" spans="2:9" ht="16.5" customHeight="1">
      <c r="B443" s="42"/>
      <c r="C443" s="42"/>
      <c r="D443" s="42"/>
      <c r="E443" s="42"/>
      <c r="F443" s="42"/>
      <c r="G443" s="42"/>
      <c r="H443" s="42"/>
      <c r="I443" s="42"/>
    </row>
    <row r="444" spans="2:9" ht="16.5" customHeight="1">
      <c r="B444" s="42"/>
      <c r="C444" s="42"/>
      <c r="D444" s="42"/>
      <c r="E444" s="42"/>
      <c r="F444" s="42"/>
      <c r="G444" s="42"/>
      <c r="H444" s="42"/>
      <c r="I444" s="42"/>
    </row>
    <row r="445" spans="2:9" ht="16.5" customHeight="1">
      <c r="B445" s="42"/>
      <c r="C445" s="42"/>
      <c r="D445" s="42"/>
      <c r="E445" s="42"/>
      <c r="F445" s="42"/>
      <c r="G445" s="42"/>
      <c r="H445" s="42"/>
      <c r="I445" s="42"/>
    </row>
    <row r="446" spans="2:9" ht="16.5" customHeight="1">
      <c r="B446" s="42"/>
      <c r="C446" s="42"/>
      <c r="D446" s="42"/>
      <c r="E446" s="42"/>
      <c r="F446" s="42"/>
      <c r="G446" s="42"/>
      <c r="H446" s="42"/>
      <c r="I446" s="42"/>
    </row>
    <row r="447" spans="2:9" ht="16.5" customHeight="1">
      <c r="B447" s="42"/>
      <c r="C447" s="42"/>
      <c r="D447" s="42"/>
      <c r="E447" s="42"/>
      <c r="F447" s="42"/>
      <c r="G447" s="42"/>
      <c r="H447" s="42"/>
      <c r="I447" s="42"/>
    </row>
    <row r="448" spans="2:9" ht="16.5" customHeight="1">
      <c r="B448" s="42"/>
      <c r="C448" s="42"/>
      <c r="D448" s="42"/>
      <c r="E448" s="42"/>
      <c r="F448" s="42"/>
      <c r="G448" s="42"/>
      <c r="H448" s="42"/>
      <c r="I448" s="42"/>
    </row>
    <row r="449" spans="2:9" ht="16.5" customHeight="1">
      <c r="B449" s="42"/>
      <c r="C449" s="42"/>
      <c r="D449" s="42"/>
      <c r="E449" s="42"/>
      <c r="F449" s="42"/>
      <c r="G449" s="42"/>
      <c r="H449" s="42"/>
      <c r="I449" s="42"/>
    </row>
    <row r="450" spans="2:9" ht="16.5" customHeight="1">
      <c r="B450" s="42"/>
      <c r="C450" s="42"/>
      <c r="D450" s="42"/>
      <c r="E450" s="42"/>
      <c r="F450" s="42"/>
      <c r="G450" s="42"/>
      <c r="H450" s="42"/>
      <c r="I450" s="42"/>
    </row>
    <row r="451" spans="2:9" ht="16.5" customHeight="1">
      <c r="B451" s="42"/>
      <c r="C451" s="42"/>
      <c r="D451" s="42"/>
      <c r="E451" s="42"/>
      <c r="F451" s="42"/>
      <c r="G451" s="42"/>
      <c r="H451" s="42"/>
      <c r="I451" s="42"/>
    </row>
    <row r="452" spans="2:9" ht="16.5" customHeight="1">
      <c r="B452" s="42"/>
      <c r="C452" s="42"/>
      <c r="D452" s="42"/>
      <c r="E452" s="42"/>
      <c r="F452" s="42"/>
      <c r="G452" s="42"/>
      <c r="H452" s="42"/>
      <c r="I452" s="42"/>
    </row>
    <row r="453" spans="2:9" ht="16.5" customHeight="1">
      <c r="B453" s="42"/>
      <c r="C453" s="42"/>
      <c r="D453" s="42"/>
      <c r="E453" s="42"/>
      <c r="F453" s="42"/>
      <c r="G453" s="42"/>
      <c r="H453" s="42"/>
      <c r="I453" s="42"/>
    </row>
    <row r="454" spans="2:9" ht="16.5" customHeight="1">
      <c r="B454" s="42"/>
      <c r="C454" s="42"/>
      <c r="D454" s="42"/>
      <c r="E454" s="42"/>
      <c r="F454" s="42"/>
      <c r="G454" s="42"/>
      <c r="H454" s="42"/>
      <c r="I454" s="42"/>
    </row>
    <row r="455" spans="2:9" ht="16.5" customHeight="1">
      <c r="B455" s="42"/>
      <c r="C455" s="42"/>
      <c r="D455" s="42"/>
      <c r="E455" s="42"/>
      <c r="F455" s="42"/>
      <c r="G455" s="42"/>
      <c r="H455" s="42"/>
      <c r="I455" s="42"/>
    </row>
    <row r="456" spans="2:9" ht="16.5" customHeight="1">
      <c r="B456" s="42"/>
      <c r="C456" s="42"/>
      <c r="D456" s="42"/>
      <c r="E456" s="42"/>
      <c r="F456" s="42"/>
      <c r="G456" s="42"/>
      <c r="H456" s="42"/>
      <c r="I456" s="42"/>
    </row>
    <row r="457" spans="2:9" ht="16.5" customHeight="1">
      <c r="B457" s="42"/>
      <c r="C457" s="42"/>
      <c r="D457" s="42"/>
      <c r="E457" s="42"/>
      <c r="F457" s="42"/>
      <c r="G457" s="42"/>
      <c r="H457" s="42"/>
      <c r="I457" s="42"/>
    </row>
    <row r="458" spans="2:9" ht="16.5" customHeight="1">
      <c r="B458" s="42"/>
      <c r="C458" s="42"/>
      <c r="D458" s="42"/>
      <c r="E458" s="42"/>
      <c r="F458" s="42"/>
      <c r="G458" s="42"/>
      <c r="H458" s="42"/>
      <c r="I458" s="42"/>
    </row>
    <row r="459" spans="2:9" ht="16.5" customHeight="1">
      <c r="B459" s="42"/>
      <c r="C459" s="42"/>
      <c r="D459" s="42"/>
      <c r="E459" s="42"/>
      <c r="F459" s="42"/>
      <c r="G459" s="42"/>
      <c r="H459" s="42"/>
      <c r="I459" s="42"/>
    </row>
    <row r="460" spans="2:9" ht="16.5" customHeight="1">
      <c r="B460" s="42"/>
      <c r="C460" s="42"/>
      <c r="D460" s="42"/>
      <c r="E460" s="42"/>
      <c r="F460" s="42"/>
      <c r="G460" s="42"/>
      <c r="H460" s="42"/>
      <c r="I460" s="42"/>
    </row>
    <row r="461" spans="2:9" ht="16.5" customHeight="1">
      <c r="B461" s="42"/>
      <c r="C461" s="42"/>
      <c r="D461" s="42"/>
      <c r="E461" s="42"/>
      <c r="F461" s="42"/>
      <c r="G461" s="42"/>
      <c r="H461" s="42"/>
      <c r="I461" s="42"/>
    </row>
    <row r="462" spans="2:9" ht="16.5" customHeight="1">
      <c r="B462" s="42"/>
      <c r="C462" s="42"/>
      <c r="D462" s="42"/>
      <c r="E462" s="42"/>
      <c r="F462" s="42"/>
      <c r="G462" s="42"/>
      <c r="H462" s="42"/>
      <c r="I462" s="42"/>
    </row>
    <row r="463" spans="2:9" ht="16.5" customHeight="1">
      <c r="B463" s="42"/>
      <c r="C463" s="42"/>
      <c r="D463" s="42"/>
      <c r="E463" s="42"/>
      <c r="F463" s="42"/>
      <c r="G463" s="42"/>
      <c r="H463" s="42"/>
      <c r="I463" s="42"/>
    </row>
    <row r="464" spans="2:9" ht="16.5" customHeight="1">
      <c r="B464" s="42"/>
      <c r="C464" s="42"/>
      <c r="D464" s="42"/>
      <c r="E464" s="42"/>
      <c r="F464" s="42"/>
      <c r="G464" s="42"/>
      <c r="H464" s="42"/>
      <c r="I464" s="42"/>
    </row>
    <row r="465" spans="2:9" ht="16.5" customHeight="1">
      <c r="B465" s="42"/>
      <c r="C465" s="42"/>
      <c r="D465" s="42"/>
      <c r="E465" s="42"/>
      <c r="F465" s="42"/>
      <c r="G465" s="42"/>
      <c r="H465" s="42"/>
      <c r="I465" s="42"/>
    </row>
    <row r="466" spans="2:9" ht="16.5" customHeight="1">
      <c r="B466" s="42"/>
      <c r="C466" s="42"/>
      <c r="D466" s="42"/>
      <c r="E466" s="42"/>
      <c r="F466" s="42"/>
      <c r="G466" s="42"/>
      <c r="H466" s="42"/>
      <c r="I466" s="42"/>
    </row>
    <row r="467" spans="2:9" ht="16.5" customHeight="1">
      <c r="B467" s="42"/>
      <c r="C467" s="42"/>
      <c r="D467" s="42"/>
      <c r="E467" s="42"/>
      <c r="F467" s="42"/>
      <c r="G467" s="42"/>
      <c r="H467" s="42"/>
      <c r="I467" s="42"/>
    </row>
    <row r="468" spans="2:9" ht="16.5" customHeight="1">
      <c r="B468" s="42"/>
      <c r="C468" s="42"/>
      <c r="D468" s="42"/>
      <c r="E468" s="42"/>
      <c r="F468" s="42"/>
      <c r="G468" s="42"/>
      <c r="H468" s="42"/>
      <c r="I468" s="42"/>
    </row>
    <row r="469" spans="2:9" ht="16.5" customHeight="1">
      <c r="B469" s="42"/>
      <c r="C469" s="42"/>
      <c r="D469" s="42"/>
      <c r="E469" s="42"/>
      <c r="F469" s="42"/>
      <c r="G469" s="42"/>
      <c r="H469" s="42"/>
      <c r="I469" s="42"/>
    </row>
    <row r="470" spans="2:9" ht="16.5" customHeight="1">
      <c r="B470" s="42"/>
      <c r="C470" s="42"/>
      <c r="D470" s="42"/>
      <c r="E470" s="42"/>
      <c r="F470" s="42"/>
      <c r="G470" s="42"/>
      <c r="H470" s="42"/>
      <c r="I470" s="42"/>
    </row>
    <row r="471" spans="2:9" ht="16.5" customHeight="1">
      <c r="B471" s="42"/>
      <c r="C471" s="42"/>
      <c r="D471" s="42"/>
      <c r="E471" s="42"/>
      <c r="F471" s="42"/>
      <c r="G471" s="42"/>
      <c r="H471" s="42"/>
      <c r="I471" s="42"/>
    </row>
    <row r="472" spans="2:9" ht="16.5" customHeight="1">
      <c r="B472" s="42"/>
      <c r="C472" s="42"/>
      <c r="D472" s="42"/>
      <c r="E472" s="42"/>
      <c r="F472" s="42"/>
      <c r="G472" s="42"/>
      <c r="H472" s="42"/>
      <c r="I472" s="42"/>
    </row>
  </sheetData>
  <sheetProtection/>
  <mergeCells count="1">
    <mergeCell ref="A114:B1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PageLayoutView="0" workbookViewId="0" topLeftCell="A49">
      <selection activeCell="H71" sqref="H71"/>
    </sheetView>
  </sheetViews>
  <sheetFormatPr defaultColWidth="9.00390625" defaultRowHeight="16.5" customHeight="1"/>
  <cols>
    <col min="1" max="1" width="12.125" style="43" customWidth="1"/>
    <col min="2" max="10" width="11.75390625" style="0" customWidth="1"/>
    <col min="11" max="16384" width="9.00390625" style="43" customWidth="1"/>
  </cols>
  <sheetData>
    <row r="1" spans="1:10" ht="16.5" customHeight="1">
      <c r="A1" s="129" t="s">
        <v>725</v>
      </c>
      <c r="B1" s="130"/>
      <c r="C1" s="130"/>
      <c r="D1" s="130"/>
      <c r="E1" s="130"/>
      <c r="F1" s="130"/>
      <c r="G1" s="130"/>
      <c r="H1" s="130"/>
      <c r="I1" s="130"/>
      <c r="J1" s="130"/>
    </row>
    <row r="2" ht="16.5" customHeight="1" thickBot="1">
      <c r="A2" s="182" t="str">
        <f>HYPERLINK("#目次!A6","目次に戻る")</f>
        <v>目次に戻る</v>
      </c>
    </row>
    <row r="3" spans="1:10" ht="16.5" customHeight="1">
      <c r="A3" s="364" t="s">
        <v>93</v>
      </c>
      <c r="B3" s="362" t="s">
        <v>90</v>
      </c>
      <c r="C3" s="362"/>
      <c r="D3" s="362"/>
      <c r="E3" s="362" t="s">
        <v>91</v>
      </c>
      <c r="F3" s="362"/>
      <c r="G3" s="362"/>
      <c r="H3" s="362" t="s">
        <v>92</v>
      </c>
      <c r="I3" s="362"/>
      <c r="J3" s="363"/>
    </row>
    <row r="4" spans="1:10" ht="16.5" customHeight="1">
      <c r="A4" s="365"/>
      <c r="B4" s="131" t="s">
        <v>85</v>
      </c>
      <c r="C4" s="131" t="s">
        <v>345</v>
      </c>
      <c r="D4" s="131" t="s">
        <v>71</v>
      </c>
      <c r="E4" s="131" t="s">
        <v>85</v>
      </c>
      <c r="F4" s="131" t="s">
        <v>345</v>
      </c>
      <c r="G4" s="131" t="s">
        <v>71</v>
      </c>
      <c r="H4" s="131" t="s">
        <v>85</v>
      </c>
      <c r="I4" s="131" t="s">
        <v>345</v>
      </c>
      <c r="J4" s="132" t="s">
        <v>71</v>
      </c>
    </row>
    <row r="5" spans="1:10" ht="16.5" customHeight="1">
      <c r="A5" s="192" t="s">
        <v>724</v>
      </c>
      <c r="B5" s="188">
        <v>26678</v>
      </c>
      <c r="C5" s="188">
        <v>14529</v>
      </c>
      <c r="D5" s="188">
        <v>12149</v>
      </c>
      <c r="E5" s="188">
        <v>27089</v>
      </c>
      <c r="F5" s="188">
        <v>14427</v>
      </c>
      <c r="G5" s="188">
        <v>12662</v>
      </c>
      <c r="H5" s="188">
        <v>-411</v>
      </c>
      <c r="I5" s="188">
        <v>102</v>
      </c>
      <c r="J5" s="188">
        <v>-513</v>
      </c>
    </row>
    <row r="6" spans="1:11" ht="16.5" customHeight="1">
      <c r="A6" s="193" t="s">
        <v>569</v>
      </c>
      <c r="B6" s="186">
        <v>485</v>
      </c>
      <c r="C6" s="186">
        <v>269</v>
      </c>
      <c r="D6" s="186">
        <v>216</v>
      </c>
      <c r="E6" s="186">
        <v>354</v>
      </c>
      <c r="F6" s="186">
        <v>219</v>
      </c>
      <c r="G6" s="186">
        <v>135</v>
      </c>
      <c r="H6" s="186">
        <v>131</v>
      </c>
      <c r="I6" s="186">
        <v>50</v>
      </c>
      <c r="J6" s="186">
        <v>81</v>
      </c>
      <c r="K6" s="45"/>
    </row>
    <row r="7" spans="1:11" s="46" customFormat="1" ht="16.5" customHeight="1">
      <c r="A7" s="193" t="s">
        <v>570</v>
      </c>
      <c r="B7" s="185">
        <v>224</v>
      </c>
      <c r="C7" s="185">
        <v>124</v>
      </c>
      <c r="D7" s="185">
        <v>100</v>
      </c>
      <c r="E7" s="185">
        <v>192</v>
      </c>
      <c r="F7" s="185">
        <v>111</v>
      </c>
      <c r="G7" s="185">
        <v>81</v>
      </c>
      <c r="H7" s="185">
        <v>32</v>
      </c>
      <c r="I7" s="185">
        <v>13</v>
      </c>
      <c r="J7" s="185">
        <v>19</v>
      </c>
      <c r="K7" s="45"/>
    </row>
    <row r="8" spans="1:11" s="46" customFormat="1" ht="16.5" customHeight="1">
      <c r="A8" s="193" t="s">
        <v>571</v>
      </c>
      <c r="B8" s="186">
        <v>146</v>
      </c>
      <c r="C8" s="186">
        <v>64</v>
      </c>
      <c r="D8" s="186">
        <v>82</v>
      </c>
      <c r="E8" s="186">
        <v>106</v>
      </c>
      <c r="F8" s="186">
        <v>58</v>
      </c>
      <c r="G8" s="186">
        <v>48</v>
      </c>
      <c r="H8" s="186">
        <v>40</v>
      </c>
      <c r="I8" s="186">
        <v>6</v>
      </c>
      <c r="J8" s="186">
        <v>34</v>
      </c>
      <c r="K8" s="45"/>
    </row>
    <row r="9" spans="1:11" s="46" customFormat="1" ht="16.5" customHeight="1">
      <c r="A9" s="193" t="s">
        <v>572</v>
      </c>
      <c r="B9" s="186">
        <v>119</v>
      </c>
      <c r="C9" s="186">
        <v>60</v>
      </c>
      <c r="D9" s="186">
        <v>59</v>
      </c>
      <c r="E9" s="186">
        <v>98</v>
      </c>
      <c r="F9" s="186">
        <v>50</v>
      </c>
      <c r="G9" s="186">
        <v>48</v>
      </c>
      <c r="H9" s="186">
        <v>21</v>
      </c>
      <c r="I9" s="186">
        <v>10</v>
      </c>
      <c r="J9" s="186">
        <v>11</v>
      </c>
      <c r="K9" s="45"/>
    </row>
    <row r="10" spans="1:11" s="46" customFormat="1" ht="16.5" customHeight="1">
      <c r="A10" s="193" t="s">
        <v>573</v>
      </c>
      <c r="B10" s="186">
        <v>301</v>
      </c>
      <c r="C10" s="186">
        <v>170</v>
      </c>
      <c r="D10" s="186">
        <v>131</v>
      </c>
      <c r="E10" s="186">
        <v>209</v>
      </c>
      <c r="F10" s="186">
        <v>124</v>
      </c>
      <c r="G10" s="186">
        <v>85</v>
      </c>
      <c r="H10" s="186">
        <v>92</v>
      </c>
      <c r="I10" s="186">
        <v>46</v>
      </c>
      <c r="J10" s="186">
        <v>46</v>
      </c>
      <c r="K10" s="45"/>
    </row>
    <row r="11" spans="1:11" s="46" customFormat="1" ht="16.5" customHeight="1">
      <c r="A11" s="193" t="s">
        <v>574</v>
      </c>
      <c r="B11" s="185">
        <v>187</v>
      </c>
      <c r="C11" s="185">
        <v>113</v>
      </c>
      <c r="D11" s="185">
        <v>74</v>
      </c>
      <c r="E11" s="185">
        <v>150</v>
      </c>
      <c r="F11" s="185">
        <v>94</v>
      </c>
      <c r="G11" s="185">
        <v>56</v>
      </c>
      <c r="H11" s="185">
        <v>37</v>
      </c>
      <c r="I11" s="185">
        <v>19</v>
      </c>
      <c r="J11" s="185">
        <v>18</v>
      </c>
      <c r="K11" s="45"/>
    </row>
    <row r="12" spans="1:11" s="46" customFormat="1" ht="16.5" customHeight="1">
      <c r="A12" s="193" t="s">
        <v>575</v>
      </c>
      <c r="B12" s="186">
        <v>122</v>
      </c>
      <c r="C12" s="186">
        <v>58</v>
      </c>
      <c r="D12" s="186">
        <v>64</v>
      </c>
      <c r="E12" s="186">
        <v>96</v>
      </c>
      <c r="F12" s="186">
        <v>55</v>
      </c>
      <c r="G12" s="186">
        <v>41</v>
      </c>
      <c r="H12" s="186">
        <v>26</v>
      </c>
      <c r="I12" s="186">
        <v>3</v>
      </c>
      <c r="J12" s="186">
        <v>23</v>
      </c>
      <c r="K12" s="45"/>
    </row>
    <row r="13" spans="1:11" s="46" customFormat="1" ht="16.5" customHeight="1">
      <c r="A13" s="193" t="s">
        <v>576</v>
      </c>
      <c r="B13" s="186">
        <v>110</v>
      </c>
      <c r="C13" s="186">
        <v>57</v>
      </c>
      <c r="D13" s="186">
        <v>53</v>
      </c>
      <c r="E13" s="186">
        <v>80</v>
      </c>
      <c r="F13" s="186">
        <v>47</v>
      </c>
      <c r="G13" s="186">
        <v>33</v>
      </c>
      <c r="H13" s="186">
        <v>30</v>
      </c>
      <c r="I13" s="186">
        <v>10</v>
      </c>
      <c r="J13" s="186">
        <v>20</v>
      </c>
      <c r="K13" s="45"/>
    </row>
    <row r="14" spans="1:11" s="46" customFormat="1" ht="16.5" customHeight="1">
      <c r="A14" s="193" t="s">
        <v>577</v>
      </c>
      <c r="B14" s="186">
        <v>231</v>
      </c>
      <c r="C14" s="186">
        <v>114</v>
      </c>
      <c r="D14" s="186">
        <v>117</v>
      </c>
      <c r="E14" s="186">
        <v>187</v>
      </c>
      <c r="F14" s="186">
        <v>102</v>
      </c>
      <c r="G14" s="186">
        <v>85</v>
      </c>
      <c r="H14" s="186">
        <v>44</v>
      </c>
      <c r="I14" s="186">
        <v>12</v>
      </c>
      <c r="J14" s="186">
        <v>32</v>
      </c>
      <c r="K14" s="45"/>
    </row>
    <row r="15" spans="1:11" s="46" customFormat="1" ht="16.5" customHeight="1">
      <c r="A15" s="193" t="s">
        <v>578</v>
      </c>
      <c r="B15" s="186">
        <v>336</v>
      </c>
      <c r="C15" s="186">
        <v>179</v>
      </c>
      <c r="D15" s="186">
        <v>157</v>
      </c>
      <c r="E15" s="186">
        <v>306</v>
      </c>
      <c r="F15" s="186">
        <v>152</v>
      </c>
      <c r="G15" s="186">
        <v>154</v>
      </c>
      <c r="H15" s="186">
        <v>30</v>
      </c>
      <c r="I15" s="186">
        <v>27</v>
      </c>
      <c r="J15" s="186">
        <v>3</v>
      </c>
      <c r="K15" s="45"/>
    </row>
    <row r="16" spans="1:11" s="46" customFormat="1" ht="16.5" customHeight="1">
      <c r="A16" s="193" t="s">
        <v>579</v>
      </c>
      <c r="B16" s="186">
        <v>217</v>
      </c>
      <c r="C16" s="186">
        <v>118</v>
      </c>
      <c r="D16" s="186">
        <v>99</v>
      </c>
      <c r="E16" s="186">
        <v>162</v>
      </c>
      <c r="F16" s="186">
        <v>81</v>
      </c>
      <c r="G16" s="186">
        <v>81</v>
      </c>
      <c r="H16" s="186">
        <v>55</v>
      </c>
      <c r="I16" s="186">
        <v>37</v>
      </c>
      <c r="J16" s="186">
        <v>18</v>
      </c>
      <c r="K16" s="45"/>
    </row>
    <row r="17" spans="1:11" s="46" customFormat="1" ht="16.5" customHeight="1">
      <c r="A17" s="193" t="s">
        <v>580</v>
      </c>
      <c r="B17" s="186">
        <v>187</v>
      </c>
      <c r="C17" s="186">
        <v>103</v>
      </c>
      <c r="D17" s="186">
        <v>84</v>
      </c>
      <c r="E17" s="186">
        <v>195</v>
      </c>
      <c r="F17" s="186">
        <v>106</v>
      </c>
      <c r="G17" s="186">
        <v>89</v>
      </c>
      <c r="H17" s="186">
        <v>-8</v>
      </c>
      <c r="I17" s="186">
        <v>-3</v>
      </c>
      <c r="J17" s="186">
        <v>-5</v>
      </c>
      <c r="K17" s="45"/>
    </row>
    <row r="18" spans="1:11" s="46" customFormat="1" ht="16.5" customHeight="1">
      <c r="A18" s="193" t="s">
        <v>581</v>
      </c>
      <c r="B18" s="186">
        <v>1601</v>
      </c>
      <c r="C18" s="186">
        <v>892</v>
      </c>
      <c r="D18" s="186">
        <v>709</v>
      </c>
      <c r="E18" s="186">
        <v>1750</v>
      </c>
      <c r="F18" s="186">
        <v>940</v>
      </c>
      <c r="G18" s="186">
        <v>810</v>
      </c>
      <c r="H18" s="186">
        <v>-149</v>
      </c>
      <c r="I18" s="186">
        <v>-48</v>
      </c>
      <c r="J18" s="186">
        <v>-101</v>
      </c>
      <c r="K18" s="45"/>
    </row>
    <row r="19" spans="1:11" s="46" customFormat="1" ht="16.5" customHeight="1">
      <c r="A19" s="193" t="s">
        <v>455</v>
      </c>
      <c r="B19" s="185">
        <v>272</v>
      </c>
      <c r="C19" s="185">
        <v>151</v>
      </c>
      <c r="D19" s="185">
        <v>121</v>
      </c>
      <c r="E19" s="185">
        <v>316</v>
      </c>
      <c r="F19" s="185">
        <v>162</v>
      </c>
      <c r="G19" s="185">
        <v>154</v>
      </c>
      <c r="H19" s="185">
        <v>-44</v>
      </c>
      <c r="I19" s="185">
        <v>-11</v>
      </c>
      <c r="J19" s="185">
        <v>-33</v>
      </c>
      <c r="K19" s="45"/>
    </row>
    <row r="20" spans="1:11" s="46" customFormat="1" ht="16.5" customHeight="1">
      <c r="A20" s="193" t="s">
        <v>582</v>
      </c>
      <c r="B20" s="186">
        <v>1234</v>
      </c>
      <c r="C20" s="186">
        <v>697</v>
      </c>
      <c r="D20" s="186">
        <v>537</v>
      </c>
      <c r="E20" s="186">
        <v>1300</v>
      </c>
      <c r="F20" s="186">
        <v>699</v>
      </c>
      <c r="G20" s="186">
        <v>601</v>
      </c>
      <c r="H20" s="186">
        <v>-66</v>
      </c>
      <c r="I20" s="186">
        <v>-2</v>
      </c>
      <c r="J20" s="186">
        <v>-64</v>
      </c>
      <c r="K20" s="45"/>
    </row>
    <row r="21" spans="1:11" s="46" customFormat="1" ht="16.5" customHeight="1">
      <c r="A21" s="193" t="s">
        <v>583</v>
      </c>
      <c r="B21" s="185">
        <v>177</v>
      </c>
      <c r="C21" s="185">
        <v>102</v>
      </c>
      <c r="D21" s="185">
        <v>75</v>
      </c>
      <c r="E21" s="185">
        <v>156</v>
      </c>
      <c r="F21" s="185">
        <v>83</v>
      </c>
      <c r="G21" s="185">
        <v>73</v>
      </c>
      <c r="H21" s="185">
        <v>21</v>
      </c>
      <c r="I21" s="185">
        <v>19</v>
      </c>
      <c r="J21" s="185">
        <v>2</v>
      </c>
      <c r="K21" s="45"/>
    </row>
    <row r="22" spans="1:11" s="46" customFormat="1" ht="16.5" customHeight="1">
      <c r="A22" s="193" t="s">
        <v>584</v>
      </c>
      <c r="B22" s="186">
        <v>13770</v>
      </c>
      <c r="C22" s="186">
        <v>7476</v>
      </c>
      <c r="D22" s="186">
        <v>6294</v>
      </c>
      <c r="E22" s="186">
        <v>15549</v>
      </c>
      <c r="F22" s="186">
        <v>8084</v>
      </c>
      <c r="G22" s="186">
        <v>7465</v>
      </c>
      <c r="H22" s="186">
        <v>-1779</v>
      </c>
      <c r="I22" s="186">
        <v>-608</v>
      </c>
      <c r="J22" s="186">
        <v>-1171</v>
      </c>
      <c r="K22" s="45"/>
    </row>
    <row r="23" spans="1:11" s="46" customFormat="1" ht="16.5" customHeight="1">
      <c r="A23" s="193" t="s">
        <v>585</v>
      </c>
      <c r="B23" s="185">
        <v>10968</v>
      </c>
      <c r="C23" s="185">
        <v>5979</v>
      </c>
      <c r="D23" s="185">
        <v>4989</v>
      </c>
      <c r="E23" s="185">
        <v>12606</v>
      </c>
      <c r="F23" s="185">
        <v>6564</v>
      </c>
      <c r="G23" s="185">
        <v>6042</v>
      </c>
      <c r="H23" s="185">
        <v>-1638</v>
      </c>
      <c r="I23" s="185">
        <v>-585</v>
      </c>
      <c r="J23" s="185">
        <v>-1053</v>
      </c>
      <c r="K23" s="45"/>
    </row>
    <row r="24" spans="1:11" s="46" customFormat="1" ht="16.5" customHeight="1">
      <c r="A24" s="193" t="s">
        <v>586</v>
      </c>
      <c r="B24" s="186">
        <v>1780</v>
      </c>
      <c r="C24" s="186">
        <v>988</v>
      </c>
      <c r="D24" s="186">
        <v>792</v>
      </c>
      <c r="E24" s="186">
        <v>1866</v>
      </c>
      <c r="F24" s="186">
        <v>952</v>
      </c>
      <c r="G24" s="186">
        <v>914</v>
      </c>
      <c r="H24" s="186">
        <v>-86</v>
      </c>
      <c r="I24" s="186">
        <v>36</v>
      </c>
      <c r="J24" s="186">
        <v>-122</v>
      </c>
      <c r="K24" s="45"/>
    </row>
    <row r="25" spans="1:11" s="46" customFormat="1" ht="16.5" customHeight="1">
      <c r="A25" s="193" t="s">
        <v>587</v>
      </c>
      <c r="B25" s="185">
        <v>575</v>
      </c>
      <c r="C25" s="185">
        <v>326</v>
      </c>
      <c r="D25" s="185">
        <v>249</v>
      </c>
      <c r="E25" s="185">
        <v>568</v>
      </c>
      <c r="F25" s="185">
        <v>298</v>
      </c>
      <c r="G25" s="185">
        <v>270</v>
      </c>
      <c r="H25" s="185">
        <v>7</v>
      </c>
      <c r="I25" s="185">
        <v>28</v>
      </c>
      <c r="J25" s="185">
        <v>-21</v>
      </c>
      <c r="K25" s="45"/>
    </row>
    <row r="26" spans="1:11" s="46" customFormat="1" ht="16.5" customHeight="1">
      <c r="A26" s="193" t="s">
        <v>588</v>
      </c>
      <c r="B26" s="185">
        <v>504</v>
      </c>
      <c r="C26" s="185">
        <v>284</v>
      </c>
      <c r="D26" s="185">
        <v>220</v>
      </c>
      <c r="E26" s="185">
        <v>600</v>
      </c>
      <c r="F26" s="185">
        <v>311</v>
      </c>
      <c r="G26" s="185">
        <v>289</v>
      </c>
      <c r="H26" s="185">
        <v>-96</v>
      </c>
      <c r="I26" s="185">
        <v>-27</v>
      </c>
      <c r="J26" s="185">
        <v>-69</v>
      </c>
      <c r="K26" s="45"/>
    </row>
    <row r="27" spans="1:11" s="46" customFormat="1" ht="16.5" customHeight="1">
      <c r="A27" s="193" t="s">
        <v>589</v>
      </c>
      <c r="B27" s="186">
        <v>232</v>
      </c>
      <c r="C27" s="186">
        <v>109</v>
      </c>
      <c r="D27" s="186">
        <v>123</v>
      </c>
      <c r="E27" s="186">
        <v>208</v>
      </c>
      <c r="F27" s="186">
        <v>114</v>
      </c>
      <c r="G27" s="186">
        <v>94</v>
      </c>
      <c r="H27" s="186">
        <v>24</v>
      </c>
      <c r="I27" s="186">
        <v>-5</v>
      </c>
      <c r="J27" s="186">
        <v>29</v>
      </c>
      <c r="K27" s="45"/>
    </row>
    <row r="28" spans="1:11" s="46" customFormat="1" ht="16.5" customHeight="1">
      <c r="A28" s="193" t="s">
        <v>590</v>
      </c>
      <c r="B28" s="185">
        <v>96</v>
      </c>
      <c r="C28" s="185">
        <v>47</v>
      </c>
      <c r="D28" s="185">
        <v>49</v>
      </c>
      <c r="E28" s="186">
        <v>78</v>
      </c>
      <c r="F28" s="185">
        <v>48</v>
      </c>
      <c r="G28" s="185">
        <v>30</v>
      </c>
      <c r="H28" s="185">
        <v>18</v>
      </c>
      <c r="I28" s="185">
        <v>-1</v>
      </c>
      <c r="J28" s="185">
        <v>19</v>
      </c>
      <c r="K28" s="45"/>
    </row>
    <row r="29" spans="1:11" s="46" customFormat="1" ht="16.5" customHeight="1">
      <c r="A29" s="193" t="s">
        <v>591</v>
      </c>
      <c r="B29" s="186">
        <v>81</v>
      </c>
      <c r="C29" s="186">
        <v>39</v>
      </c>
      <c r="D29" s="186">
        <v>42</v>
      </c>
      <c r="E29" s="186">
        <v>60</v>
      </c>
      <c r="F29" s="186">
        <v>36</v>
      </c>
      <c r="G29" s="186">
        <v>24</v>
      </c>
      <c r="H29" s="186">
        <v>21</v>
      </c>
      <c r="I29" s="186">
        <v>3</v>
      </c>
      <c r="J29" s="186">
        <v>18</v>
      </c>
      <c r="K29" s="45"/>
    </row>
    <row r="30" spans="1:11" s="46" customFormat="1" ht="16.5" customHeight="1">
      <c r="A30" s="193" t="s">
        <v>592</v>
      </c>
      <c r="B30" s="186">
        <v>95</v>
      </c>
      <c r="C30" s="186">
        <v>39</v>
      </c>
      <c r="D30" s="186">
        <v>56</v>
      </c>
      <c r="E30" s="186">
        <v>78</v>
      </c>
      <c r="F30" s="186">
        <v>53</v>
      </c>
      <c r="G30" s="186">
        <v>25</v>
      </c>
      <c r="H30" s="186">
        <v>17</v>
      </c>
      <c r="I30" s="186">
        <v>-14</v>
      </c>
      <c r="J30" s="186">
        <v>31</v>
      </c>
      <c r="K30" s="45"/>
    </row>
    <row r="31" spans="1:11" s="46" customFormat="1" ht="16.5" customHeight="1">
      <c r="A31" s="193" t="s">
        <v>593</v>
      </c>
      <c r="B31" s="186">
        <v>64</v>
      </c>
      <c r="C31" s="186">
        <v>33</v>
      </c>
      <c r="D31" s="186">
        <v>31</v>
      </c>
      <c r="E31" s="186">
        <v>30</v>
      </c>
      <c r="F31" s="186">
        <v>15</v>
      </c>
      <c r="G31" s="186">
        <v>15</v>
      </c>
      <c r="H31" s="186">
        <v>34</v>
      </c>
      <c r="I31" s="186">
        <v>18</v>
      </c>
      <c r="J31" s="186">
        <v>16</v>
      </c>
      <c r="K31" s="45"/>
    </row>
    <row r="32" spans="1:11" s="46" customFormat="1" ht="16.5" customHeight="1">
      <c r="A32" s="193" t="s">
        <v>594</v>
      </c>
      <c r="B32" s="186">
        <v>152</v>
      </c>
      <c r="C32" s="186">
        <v>78</v>
      </c>
      <c r="D32" s="186">
        <v>74</v>
      </c>
      <c r="E32" s="186">
        <v>112</v>
      </c>
      <c r="F32" s="186">
        <v>67</v>
      </c>
      <c r="G32" s="186">
        <v>45</v>
      </c>
      <c r="H32" s="186">
        <v>40</v>
      </c>
      <c r="I32" s="186">
        <v>11</v>
      </c>
      <c r="J32" s="186">
        <v>29</v>
      </c>
      <c r="K32" s="45"/>
    </row>
    <row r="33" spans="1:11" s="46" customFormat="1" ht="16.5" customHeight="1">
      <c r="A33" s="193" t="s">
        <v>595</v>
      </c>
      <c r="B33" s="186">
        <v>252</v>
      </c>
      <c r="C33" s="186">
        <v>130</v>
      </c>
      <c r="D33" s="186">
        <v>122</v>
      </c>
      <c r="E33" s="186">
        <v>239</v>
      </c>
      <c r="F33" s="186">
        <v>137</v>
      </c>
      <c r="G33" s="186">
        <v>102</v>
      </c>
      <c r="H33" s="186">
        <v>13</v>
      </c>
      <c r="I33" s="186">
        <v>-7</v>
      </c>
      <c r="J33" s="186">
        <v>20</v>
      </c>
      <c r="K33" s="45"/>
    </row>
    <row r="34" spans="1:11" s="46" customFormat="1" ht="16.5" customHeight="1">
      <c r="A34" s="193" t="s">
        <v>596</v>
      </c>
      <c r="B34" s="186">
        <v>123</v>
      </c>
      <c r="C34" s="186">
        <v>66</v>
      </c>
      <c r="D34" s="186">
        <v>57</v>
      </c>
      <c r="E34" s="186">
        <v>68</v>
      </c>
      <c r="F34" s="186">
        <v>39</v>
      </c>
      <c r="G34" s="186">
        <v>29</v>
      </c>
      <c r="H34" s="186">
        <v>55</v>
      </c>
      <c r="I34" s="186">
        <v>27</v>
      </c>
      <c r="J34" s="186">
        <v>28</v>
      </c>
      <c r="K34" s="45"/>
    </row>
    <row r="35" spans="1:11" s="46" customFormat="1" ht="16.5" customHeight="1">
      <c r="A35" s="193" t="s">
        <v>597</v>
      </c>
      <c r="B35" s="186">
        <v>348</v>
      </c>
      <c r="C35" s="186">
        <v>184</v>
      </c>
      <c r="D35" s="186">
        <v>164</v>
      </c>
      <c r="E35" s="186">
        <v>328</v>
      </c>
      <c r="F35" s="186">
        <v>172</v>
      </c>
      <c r="G35" s="186">
        <v>156</v>
      </c>
      <c r="H35" s="186">
        <v>20</v>
      </c>
      <c r="I35" s="186">
        <v>12</v>
      </c>
      <c r="J35" s="186">
        <v>8</v>
      </c>
      <c r="K35" s="45"/>
    </row>
    <row r="36" spans="1:11" s="46" customFormat="1" ht="16.5" customHeight="1">
      <c r="A36" s="193" t="s">
        <v>598</v>
      </c>
      <c r="B36" s="185">
        <v>81</v>
      </c>
      <c r="C36" s="185">
        <v>36</v>
      </c>
      <c r="D36" s="185">
        <v>45</v>
      </c>
      <c r="E36" s="185">
        <v>86</v>
      </c>
      <c r="F36" s="185">
        <v>45</v>
      </c>
      <c r="G36" s="185">
        <v>41</v>
      </c>
      <c r="H36" s="185">
        <v>-5</v>
      </c>
      <c r="I36" s="185">
        <v>-9</v>
      </c>
      <c r="J36" s="185">
        <v>4</v>
      </c>
      <c r="K36" s="45"/>
    </row>
    <row r="37" spans="1:11" s="46" customFormat="1" ht="16.5" customHeight="1">
      <c r="A37" s="194" t="s">
        <v>599</v>
      </c>
      <c r="B37" s="185">
        <v>52</v>
      </c>
      <c r="C37" s="185">
        <v>29</v>
      </c>
      <c r="D37" s="185">
        <v>23</v>
      </c>
      <c r="E37" s="187">
        <v>68</v>
      </c>
      <c r="F37" s="187">
        <v>39</v>
      </c>
      <c r="G37" s="187">
        <v>29</v>
      </c>
      <c r="H37" s="187">
        <v>-16</v>
      </c>
      <c r="I37" s="187">
        <v>-10</v>
      </c>
      <c r="J37" s="187">
        <v>-6</v>
      </c>
      <c r="K37" s="44"/>
    </row>
    <row r="38" spans="1:11" s="46" customFormat="1" ht="16.5" customHeight="1">
      <c r="A38" s="194" t="s">
        <v>600</v>
      </c>
      <c r="B38" s="189">
        <v>479</v>
      </c>
      <c r="C38" s="189">
        <v>292</v>
      </c>
      <c r="D38" s="189">
        <v>187</v>
      </c>
      <c r="E38" s="189">
        <v>364</v>
      </c>
      <c r="F38" s="189">
        <v>232</v>
      </c>
      <c r="G38" s="189">
        <v>132</v>
      </c>
      <c r="H38" s="189">
        <v>115</v>
      </c>
      <c r="I38" s="189">
        <v>60</v>
      </c>
      <c r="J38" s="189">
        <v>55</v>
      </c>
      <c r="K38" s="44"/>
    </row>
    <row r="39" spans="1:11" s="46" customFormat="1" ht="16.5" customHeight="1">
      <c r="A39" s="193" t="s">
        <v>601</v>
      </c>
      <c r="B39" s="187">
        <v>254</v>
      </c>
      <c r="C39" s="187">
        <v>160</v>
      </c>
      <c r="D39" s="187">
        <v>94</v>
      </c>
      <c r="E39" s="187">
        <v>222</v>
      </c>
      <c r="F39" s="187">
        <v>143</v>
      </c>
      <c r="G39" s="187">
        <v>79</v>
      </c>
      <c r="H39" s="187">
        <v>32</v>
      </c>
      <c r="I39" s="187">
        <v>17</v>
      </c>
      <c r="J39" s="187">
        <v>15</v>
      </c>
      <c r="K39" s="45"/>
    </row>
    <row r="40" spans="1:11" s="46" customFormat="1" ht="16.5" customHeight="1">
      <c r="A40" s="193" t="s">
        <v>602</v>
      </c>
      <c r="B40" s="189">
        <v>94</v>
      </c>
      <c r="C40" s="189">
        <v>43</v>
      </c>
      <c r="D40" s="189">
        <v>51</v>
      </c>
      <c r="E40" s="189">
        <v>71</v>
      </c>
      <c r="F40" s="189">
        <v>33</v>
      </c>
      <c r="G40" s="189">
        <v>38</v>
      </c>
      <c r="H40" s="189">
        <v>23</v>
      </c>
      <c r="I40" s="189">
        <v>10</v>
      </c>
      <c r="J40" s="189">
        <v>13</v>
      </c>
      <c r="K40" s="47"/>
    </row>
    <row r="41" spans="1:11" s="46" customFormat="1" ht="16.5" customHeight="1">
      <c r="A41" s="193" t="s">
        <v>603</v>
      </c>
      <c r="B41" s="189">
        <v>58</v>
      </c>
      <c r="C41" s="189">
        <v>37</v>
      </c>
      <c r="D41" s="189">
        <v>21</v>
      </c>
      <c r="E41" s="189">
        <v>69</v>
      </c>
      <c r="F41" s="189">
        <v>41</v>
      </c>
      <c r="G41" s="189">
        <v>28</v>
      </c>
      <c r="H41" s="189">
        <v>-11</v>
      </c>
      <c r="I41" s="189">
        <v>-4</v>
      </c>
      <c r="J41" s="189">
        <v>-7</v>
      </c>
      <c r="K41" s="47"/>
    </row>
    <row r="42" spans="1:11" s="46" customFormat="1" ht="16.5" customHeight="1">
      <c r="A42" s="193" t="s">
        <v>604</v>
      </c>
      <c r="B42" s="189">
        <v>183</v>
      </c>
      <c r="C42" s="189">
        <v>100</v>
      </c>
      <c r="D42" s="189">
        <v>83</v>
      </c>
      <c r="E42" s="189">
        <v>144</v>
      </c>
      <c r="F42" s="189">
        <v>90</v>
      </c>
      <c r="G42" s="189">
        <v>54</v>
      </c>
      <c r="H42" s="189">
        <v>39</v>
      </c>
      <c r="I42" s="189">
        <v>10</v>
      </c>
      <c r="J42" s="189">
        <v>29</v>
      </c>
      <c r="K42" s="47"/>
    </row>
    <row r="43" spans="1:11" s="46" customFormat="1" ht="16.5" customHeight="1">
      <c r="A43" s="193" t="s">
        <v>605</v>
      </c>
      <c r="B43" s="187">
        <v>125</v>
      </c>
      <c r="C43" s="187">
        <v>71</v>
      </c>
      <c r="D43" s="187">
        <v>54</v>
      </c>
      <c r="E43" s="187">
        <v>86</v>
      </c>
      <c r="F43" s="187">
        <v>50</v>
      </c>
      <c r="G43" s="187">
        <v>36</v>
      </c>
      <c r="H43" s="187">
        <v>39</v>
      </c>
      <c r="I43" s="187">
        <v>21</v>
      </c>
      <c r="J43" s="187">
        <v>18</v>
      </c>
      <c r="K43" s="47"/>
    </row>
    <row r="44" spans="1:11" s="46" customFormat="1" ht="16.5" customHeight="1">
      <c r="A44" s="193" t="s">
        <v>606</v>
      </c>
      <c r="B44" s="189">
        <v>602</v>
      </c>
      <c r="C44" s="189">
        <v>368</v>
      </c>
      <c r="D44" s="189">
        <v>234</v>
      </c>
      <c r="E44" s="189">
        <v>433</v>
      </c>
      <c r="F44" s="189">
        <v>268</v>
      </c>
      <c r="G44" s="189">
        <v>165</v>
      </c>
      <c r="H44" s="189">
        <v>169</v>
      </c>
      <c r="I44" s="189">
        <v>100</v>
      </c>
      <c r="J44" s="189">
        <v>69</v>
      </c>
      <c r="K44" s="47"/>
    </row>
    <row r="45" spans="1:11" s="46" customFormat="1" ht="16.5" customHeight="1">
      <c r="A45" s="193" t="s">
        <v>607</v>
      </c>
      <c r="B45" s="187">
        <v>260</v>
      </c>
      <c r="C45" s="187">
        <v>165</v>
      </c>
      <c r="D45" s="187">
        <v>95</v>
      </c>
      <c r="E45" s="187">
        <v>209</v>
      </c>
      <c r="F45" s="187">
        <v>138</v>
      </c>
      <c r="G45" s="187">
        <v>71</v>
      </c>
      <c r="H45" s="187">
        <v>51</v>
      </c>
      <c r="I45" s="187">
        <v>27</v>
      </c>
      <c r="J45" s="187">
        <v>24</v>
      </c>
      <c r="K45" s="47"/>
    </row>
    <row r="46" spans="1:11" s="46" customFormat="1" ht="16.5" customHeight="1">
      <c r="A46" s="193" t="s">
        <v>608</v>
      </c>
      <c r="B46" s="187">
        <v>32</v>
      </c>
      <c r="C46" s="187">
        <v>15</v>
      </c>
      <c r="D46" s="187">
        <v>17</v>
      </c>
      <c r="E46" s="187">
        <v>28</v>
      </c>
      <c r="F46" s="187">
        <v>15</v>
      </c>
      <c r="G46" s="187">
        <v>13</v>
      </c>
      <c r="H46" s="187">
        <v>4</v>
      </c>
      <c r="I46" s="187">
        <v>0</v>
      </c>
      <c r="J46" s="187">
        <v>4</v>
      </c>
      <c r="K46" s="47"/>
    </row>
    <row r="47" spans="1:11" s="46" customFormat="1" ht="16.5" customHeight="1">
      <c r="A47" s="193" t="s">
        <v>609</v>
      </c>
      <c r="B47" s="189">
        <v>394</v>
      </c>
      <c r="C47" s="189">
        <v>219</v>
      </c>
      <c r="D47" s="189">
        <v>175</v>
      </c>
      <c r="E47" s="189">
        <v>266</v>
      </c>
      <c r="F47" s="189">
        <v>149</v>
      </c>
      <c r="G47" s="189">
        <v>117</v>
      </c>
      <c r="H47" s="189">
        <v>128</v>
      </c>
      <c r="I47" s="189">
        <v>70</v>
      </c>
      <c r="J47" s="189">
        <v>58</v>
      </c>
      <c r="K47" s="47"/>
    </row>
    <row r="48" spans="1:11" s="46" customFormat="1" ht="16.5" customHeight="1">
      <c r="A48" s="193" t="s">
        <v>610</v>
      </c>
      <c r="B48" s="187">
        <v>125</v>
      </c>
      <c r="C48" s="187">
        <v>70</v>
      </c>
      <c r="D48" s="187">
        <v>55</v>
      </c>
      <c r="E48" s="187">
        <v>92</v>
      </c>
      <c r="F48" s="187">
        <v>52</v>
      </c>
      <c r="G48" s="187">
        <v>40</v>
      </c>
      <c r="H48" s="187">
        <v>33</v>
      </c>
      <c r="I48" s="187">
        <v>18</v>
      </c>
      <c r="J48" s="187">
        <v>15</v>
      </c>
      <c r="K48" s="47"/>
    </row>
    <row r="49" spans="1:11" s="46" customFormat="1" ht="16.5" customHeight="1">
      <c r="A49" s="193" t="s">
        <v>611</v>
      </c>
      <c r="B49" s="189">
        <v>68</v>
      </c>
      <c r="C49" s="189">
        <v>40</v>
      </c>
      <c r="D49" s="189">
        <v>28</v>
      </c>
      <c r="E49" s="189">
        <v>34</v>
      </c>
      <c r="F49" s="189">
        <v>24</v>
      </c>
      <c r="G49" s="189">
        <v>10</v>
      </c>
      <c r="H49" s="189">
        <v>34</v>
      </c>
      <c r="I49" s="189">
        <v>16</v>
      </c>
      <c r="J49" s="189">
        <v>18</v>
      </c>
      <c r="K49" s="47"/>
    </row>
    <row r="50" spans="1:11" s="46" customFormat="1" ht="16.5" customHeight="1">
      <c r="A50" s="193" t="s">
        <v>612</v>
      </c>
      <c r="B50" s="189">
        <v>30</v>
      </c>
      <c r="C50" s="189">
        <v>21</v>
      </c>
      <c r="D50" s="189">
        <v>9</v>
      </c>
      <c r="E50" s="189">
        <v>26</v>
      </c>
      <c r="F50" s="189">
        <v>16</v>
      </c>
      <c r="G50" s="189">
        <v>10</v>
      </c>
      <c r="H50" s="189">
        <v>4</v>
      </c>
      <c r="I50" s="189">
        <v>5</v>
      </c>
      <c r="J50" s="189">
        <v>-1</v>
      </c>
      <c r="K50" s="47"/>
    </row>
    <row r="51" spans="1:11" s="46" customFormat="1" ht="16.5" customHeight="1">
      <c r="A51" s="193" t="s">
        <v>613</v>
      </c>
      <c r="B51" s="189">
        <v>50</v>
      </c>
      <c r="C51" s="189">
        <v>29</v>
      </c>
      <c r="D51" s="189">
        <v>21</v>
      </c>
      <c r="E51" s="189">
        <v>29</v>
      </c>
      <c r="F51" s="189">
        <v>12</v>
      </c>
      <c r="G51" s="189">
        <v>17</v>
      </c>
      <c r="H51" s="189">
        <v>21</v>
      </c>
      <c r="I51" s="189">
        <v>17</v>
      </c>
      <c r="J51" s="189">
        <v>4</v>
      </c>
      <c r="K51" s="47"/>
    </row>
    <row r="52" spans="1:11" s="46" customFormat="1" ht="16.5" customHeight="1">
      <c r="A52" s="193" t="s">
        <v>614</v>
      </c>
      <c r="B52" s="189">
        <v>46</v>
      </c>
      <c r="C52" s="189">
        <v>26</v>
      </c>
      <c r="D52" s="189">
        <v>20</v>
      </c>
      <c r="E52" s="189">
        <v>43</v>
      </c>
      <c r="F52" s="189">
        <v>26</v>
      </c>
      <c r="G52" s="189">
        <v>17</v>
      </c>
      <c r="H52" s="189">
        <v>3</v>
      </c>
      <c r="I52" s="189">
        <v>0</v>
      </c>
      <c r="J52" s="189">
        <v>3</v>
      </c>
      <c r="K52" s="47"/>
    </row>
    <row r="53" spans="1:11" s="46" customFormat="1" ht="16.5" customHeight="1">
      <c r="A53" s="193" t="s">
        <v>615</v>
      </c>
      <c r="B53" s="189">
        <v>128</v>
      </c>
      <c r="C53" s="189">
        <v>75</v>
      </c>
      <c r="D53" s="189">
        <v>53</v>
      </c>
      <c r="E53" s="189">
        <v>74</v>
      </c>
      <c r="F53" s="189">
        <v>46</v>
      </c>
      <c r="G53" s="189">
        <v>28</v>
      </c>
      <c r="H53" s="189">
        <v>54</v>
      </c>
      <c r="I53" s="189">
        <v>29</v>
      </c>
      <c r="J53" s="189">
        <v>25</v>
      </c>
      <c r="K53" s="47"/>
    </row>
    <row r="54" spans="1:11" s="46" customFormat="1" ht="16.5" customHeight="1">
      <c r="A54" s="193" t="s">
        <v>616</v>
      </c>
      <c r="B54" s="189">
        <v>184</v>
      </c>
      <c r="C54" s="189">
        <v>109</v>
      </c>
      <c r="D54" s="189">
        <v>75</v>
      </c>
      <c r="E54" s="189">
        <v>175</v>
      </c>
      <c r="F54" s="189">
        <v>104</v>
      </c>
      <c r="G54" s="189">
        <v>71</v>
      </c>
      <c r="H54" s="189">
        <v>9</v>
      </c>
      <c r="I54" s="189">
        <v>5</v>
      </c>
      <c r="J54" s="189">
        <v>4</v>
      </c>
      <c r="K54" s="45"/>
    </row>
    <row r="55" spans="1:11" s="46" customFormat="1" ht="16.5" customHeight="1">
      <c r="A55" s="193" t="s">
        <v>617</v>
      </c>
      <c r="B55" s="187">
        <v>111</v>
      </c>
      <c r="C55" s="187">
        <v>62</v>
      </c>
      <c r="D55" s="187">
        <v>49</v>
      </c>
      <c r="E55" s="187">
        <v>119</v>
      </c>
      <c r="F55" s="187">
        <v>68</v>
      </c>
      <c r="G55" s="187">
        <v>51</v>
      </c>
      <c r="H55" s="187">
        <v>-8</v>
      </c>
      <c r="I55" s="187">
        <v>-6</v>
      </c>
      <c r="J55" s="187">
        <v>-2</v>
      </c>
      <c r="K55" s="45"/>
    </row>
    <row r="56" spans="1:11" s="46" customFormat="1" ht="16.5" customHeight="1">
      <c r="A56" s="193" t="s">
        <v>618</v>
      </c>
      <c r="B56" s="189">
        <v>79</v>
      </c>
      <c r="C56" s="189">
        <v>41</v>
      </c>
      <c r="D56" s="189">
        <v>38</v>
      </c>
      <c r="E56" s="189">
        <v>58</v>
      </c>
      <c r="F56" s="189">
        <v>34</v>
      </c>
      <c r="G56" s="189">
        <v>24</v>
      </c>
      <c r="H56" s="189">
        <v>21</v>
      </c>
      <c r="I56" s="189">
        <v>7</v>
      </c>
      <c r="J56" s="189">
        <v>14</v>
      </c>
      <c r="K56" s="45"/>
    </row>
    <row r="57" spans="1:11" s="46" customFormat="1" ht="16.5" customHeight="1">
      <c r="A57" s="193" t="s">
        <v>619</v>
      </c>
      <c r="B57" s="189">
        <v>42</v>
      </c>
      <c r="C57" s="189">
        <v>23</v>
      </c>
      <c r="D57" s="189">
        <v>19</v>
      </c>
      <c r="E57" s="189">
        <v>27</v>
      </c>
      <c r="F57" s="189">
        <v>16</v>
      </c>
      <c r="G57" s="189">
        <v>11</v>
      </c>
      <c r="H57" s="189">
        <v>15</v>
      </c>
      <c r="I57" s="189">
        <v>7</v>
      </c>
      <c r="J57" s="189">
        <v>8</v>
      </c>
      <c r="K57" s="45"/>
    </row>
    <row r="58" spans="1:11" s="46" customFormat="1" ht="16.5" customHeight="1">
      <c r="A58" s="193" t="s">
        <v>620</v>
      </c>
      <c r="B58" s="189">
        <v>51</v>
      </c>
      <c r="C58" s="189">
        <v>31</v>
      </c>
      <c r="D58" s="189">
        <v>20</v>
      </c>
      <c r="E58" s="189">
        <v>41</v>
      </c>
      <c r="F58" s="189">
        <v>24</v>
      </c>
      <c r="G58" s="189">
        <v>17</v>
      </c>
      <c r="H58" s="189">
        <v>10</v>
      </c>
      <c r="I58" s="189">
        <v>7</v>
      </c>
      <c r="J58" s="189">
        <v>3</v>
      </c>
      <c r="K58" s="45"/>
    </row>
    <row r="59" spans="1:11" s="46" customFormat="1" ht="16.5" customHeight="1">
      <c r="A59" s="193" t="s">
        <v>621</v>
      </c>
      <c r="B59" s="189">
        <v>96</v>
      </c>
      <c r="C59" s="189">
        <v>56</v>
      </c>
      <c r="D59" s="189">
        <v>40</v>
      </c>
      <c r="E59" s="189">
        <v>65</v>
      </c>
      <c r="F59" s="189">
        <v>29</v>
      </c>
      <c r="G59" s="189">
        <v>36</v>
      </c>
      <c r="H59" s="189">
        <v>31</v>
      </c>
      <c r="I59" s="189">
        <v>27</v>
      </c>
      <c r="J59" s="189">
        <v>4</v>
      </c>
      <c r="K59" s="45"/>
    </row>
    <row r="60" spans="1:11" s="46" customFormat="1" ht="16.5" customHeight="1">
      <c r="A60" s="193" t="s">
        <v>622</v>
      </c>
      <c r="B60" s="189">
        <v>58</v>
      </c>
      <c r="C60" s="189">
        <v>38</v>
      </c>
      <c r="D60" s="189">
        <v>20</v>
      </c>
      <c r="E60" s="189">
        <v>39</v>
      </c>
      <c r="F60" s="189">
        <v>28</v>
      </c>
      <c r="G60" s="189">
        <v>11</v>
      </c>
      <c r="H60" s="189">
        <v>19</v>
      </c>
      <c r="I60" s="189">
        <v>10</v>
      </c>
      <c r="J60" s="189">
        <v>9</v>
      </c>
      <c r="K60" s="45"/>
    </row>
    <row r="61" spans="1:11" s="46" customFormat="1" ht="16.5" customHeight="1">
      <c r="A61" s="193" t="s">
        <v>623</v>
      </c>
      <c r="B61" s="189">
        <v>469</v>
      </c>
      <c r="C61" s="189">
        <v>267</v>
      </c>
      <c r="D61" s="189">
        <v>202</v>
      </c>
      <c r="E61" s="189">
        <v>292</v>
      </c>
      <c r="F61" s="189">
        <v>177</v>
      </c>
      <c r="G61" s="189">
        <v>115</v>
      </c>
      <c r="H61" s="189">
        <v>177</v>
      </c>
      <c r="I61" s="189">
        <v>90</v>
      </c>
      <c r="J61" s="189">
        <v>87</v>
      </c>
      <c r="K61" s="45"/>
    </row>
    <row r="62" spans="1:11" s="46" customFormat="1" ht="16.5" customHeight="1">
      <c r="A62" s="193" t="s">
        <v>624</v>
      </c>
      <c r="B62" s="187">
        <v>60</v>
      </c>
      <c r="C62" s="187">
        <v>34</v>
      </c>
      <c r="D62" s="187">
        <v>26</v>
      </c>
      <c r="E62" s="187">
        <v>45</v>
      </c>
      <c r="F62" s="187">
        <v>28</v>
      </c>
      <c r="G62" s="187">
        <v>17</v>
      </c>
      <c r="H62" s="187">
        <v>15</v>
      </c>
      <c r="I62" s="187">
        <v>6</v>
      </c>
      <c r="J62" s="187">
        <v>9</v>
      </c>
      <c r="K62" s="45"/>
    </row>
    <row r="63" spans="1:11" s="46" customFormat="1" ht="16.5" customHeight="1">
      <c r="A63" s="193" t="s">
        <v>625</v>
      </c>
      <c r="B63" s="187">
        <v>238</v>
      </c>
      <c r="C63" s="187">
        <v>130</v>
      </c>
      <c r="D63" s="187">
        <v>108</v>
      </c>
      <c r="E63" s="187">
        <v>169</v>
      </c>
      <c r="F63" s="187">
        <v>107</v>
      </c>
      <c r="G63" s="187">
        <v>62</v>
      </c>
      <c r="H63" s="187">
        <v>69</v>
      </c>
      <c r="I63" s="187">
        <v>23</v>
      </c>
      <c r="J63" s="187">
        <v>46</v>
      </c>
      <c r="K63" s="45"/>
    </row>
    <row r="64" spans="1:11" s="46" customFormat="1" ht="16.5" customHeight="1">
      <c r="A64" s="193" t="s">
        <v>626</v>
      </c>
      <c r="B64" s="189">
        <v>46</v>
      </c>
      <c r="C64" s="189">
        <v>23</v>
      </c>
      <c r="D64" s="189">
        <v>23</v>
      </c>
      <c r="E64" s="189">
        <v>34</v>
      </c>
      <c r="F64" s="189">
        <v>14</v>
      </c>
      <c r="G64" s="189">
        <v>20</v>
      </c>
      <c r="H64" s="189">
        <v>12</v>
      </c>
      <c r="I64" s="189">
        <v>9</v>
      </c>
      <c r="J64" s="189">
        <v>3</v>
      </c>
      <c r="K64" s="45"/>
    </row>
    <row r="65" spans="1:11" s="46" customFormat="1" ht="16.5" customHeight="1">
      <c r="A65" s="193" t="s">
        <v>627</v>
      </c>
      <c r="B65" s="189">
        <v>109</v>
      </c>
      <c r="C65" s="189">
        <v>59</v>
      </c>
      <c r="D65" s="189">
        <v>50</v>
      </c>
      <c r="E65" s="189">
        <v>78</v>
      </c>
      <c r="F65" s="189">
        <v>48</v>
      </c>
      <c r="G65" s="189">
        <v>30</v>
      </c>
      <c r="H65" s="189">
        <v>31</v>
      </c>
      <c r="I65" s="189">
        <v>11</v>
      </c>
      <c r="J65" s="189">
        <v>20</v>
      </c>
      <c r="K65" s="45"/>
    </row>
    <row r="66" spans="1:11" s="48" customFormat="1" ht="16.5" customHeight="1">
      <c r="A66" s="193" t="s">
        <v>628</v>
      </c>
      <c r="B66" s="189">
        <v>107</v>
      </c>
      <c r="C66" s="189">
        <v>53</v>
      </c>
      <c r="D66" s="189">
        <v>54</v>
      </c>
      <c r="E66" s="189">
        <v>91</v>
      </c>
      <c r="F66" s="189">
        <v>51</v>
      </c>
      <c r="G66" s="189">
        <v>40</v>
      </c>
      <c r="H66" s="189">
        <v>16</v>
      </c>
      <c r="I66" s="189">
        <v>2</v>
      </c>
      <c r="J66" s="189">
        <v>14</v>
      </c>
      <c r="K66" s="45"/>
    </row>
    <row r="67" spans="1:11" s="46" customFormat="1" ht="16.5" customHeight="1">
      <c r="A67" s="193" t="s">
        <v>629</v>
      </c>
      <c r="B67" s="189">
        <v>77</v>
      </c>
      <c r="C67" s="189">
        <v>46</v>
      </c>
      <c r="D67" s="189">
        <v>31</v>
      </c>
      <c r="E67" s="189">
        <v>68</v>
      </c>
      <c r="F67" s="189">
        <v>44</v>
      </c>
      <c r="G67" s="189">
        <v>24</v>
      </c>
      <c r="H67" s="189">
        <v>9</v>
      </c>
      <c r="I67" s="189">
        <v>2</v>
      </c>
      <c r="J67" s="189">
        <v>7</v>
      </c>
      <c r="K67" s="45"/>
    </row>
    <row r="68" spans="1:11" s="46" customFormat="1" ht="16.5" customHeight="1">
      <c r="A68" s="193" t="s">
        <v>630</v>
      </c>
      <c r="B68" s="186">
        <v>87</v>
      </c>
      <c r="C68" s="186">
        <v>41</v>
      </c>
      <c r="D68" s="186">
        <v>46</v>
      </c>
      <c r="E68" s="186">
        <v>72</v>
      </c>
      <c r="F68" s="186">
        <v>42</v>
      </c>
      <c r="G68" s="186">
        <v>30</v>
      </c>
      <c r="H68" s="186">
        <v>15</v>
      </c>
      <c r="I68" s="186">
        <v>-1</v>
      </c>
      <c r="J68" s="186">
        <v>16</v>
      </c>
      <c r="K68" s="45"/>
    </row>
    <row r="69" spans="1:10" s="46" customFormat="1" ht="16.5" customHeight="1">
      <c r="A69" s="193" t="s">
        <v>631</v>
      </c>
      <c r="B69" s="186">
        <v>122</v>
      </c>
      <c r="C69" s="186">
        <v>61</v>
      </c>
      <c r="D69" s="186">
        <v>61</v>
      </c>
      <c r="E69" s="186">
        <v>108</v>
      </c>
      <c r="F69" s="186">
        <v>64</v>
      </c>
      <c r="G69" s="186">
        <v>44</v>
      </c>
      <c r="H69" s="186">
        <v>14</v>
      </c>
      <c r="I69" s="186">
        <v>-3</v>
      </c>
      <c r="J69" s="186">
        <v>17</v>
      </c>
    </row>
    <row r="70" spans="1:10" s="46" customFormat="1" ht="16.5" customHeight="1">
      <c r="A70" s="193" t="s">
        <v>632</v>
      </c>
      <c r="B70" s="189">
        <v>178</v>
      </c>
      <c r="C70" s="189">
        <v>95</v>
      </c>
      <c r="D70" s="189">
        <v>83</v>
      </c>
      <c r="E70" s="189">
        <v>180</v>
      </c>
      <c r="F70" s="189">
        <v>107</v>
      </c>
      <c r="G70" s="189">
        <v>73</v>
      </c>
      <c r="H70" s="189">
        <v>-2</v>
      </c>
      <c r="I70" s="189">
        <v>-12</v>
      </c>
      <c r="J70" s="189">
        <v>10</v>
      </c>
    </row>
    <row r="71" spans="1:10" s="46" customFormat="1" ht="16.5" customHeight="1">
      <c r="A71" s="193" t="s">
        <v>633</v>
      </c>
      <c r="B71" s="189">
        <v>838</v>
      </c>
      <c r="C71" s="189">
        <v>408</v>
      </c>
      <c r="D71" s="189">
        <v>430</v>
      </c>
      <c r="E71" s="189">
        <v>765</v>
      </c>
      <c r="F71" s="189">
        <v>370</v>
      </c>
      <c r="G71" s="189">
        <v>395</v>
      </c>
      <c r="H71" s="189">
        <v>73</v>
      </c>
      <c r="I71" s="189">
        <v>38</v>
      </c>
      <c r="J71" s="189">
        <v>35</v>
      </c>
    </row>
    <row r="72" spans="1:10" s="46" customFormat="1" ht="16.5" customHeight="1" thickBot="1">
      <c r="A72" s="195" t="s">
        <v>634</v>
      </c>
      <c r="B72" s="190">
        <v>7</v>
      </c>
      <c r="C72" s="190">
        <v>5</v>
      </c>
      <c r="D72" s="190">
        <v>2</v>
      </c>
      <c r="E72" s="190">
        <v>62</v>
      </c>
      <c r="F72" s="190">
        <v>36</v>
      </c>
      <c r="G72" s="190">
        <v>26</v>
      </c>
      <c r="H72" s="190">
        <v>-55</v>
      </c>
      <c r="I72" s="190">
        <v>-31</v>
      </c>
      <c r="J72" s="190">
        <v>-24</v>
      </c>
    </row>
    <row r="73" spans="1:10" s="46" customFormat="1" ht="16.5" customHeight="1">
      <c r="A73" s="191" t="s">
        <v>336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2:10" s="46" customFormat="1" ht="16.5" customHeight="1">
      <c r="B74" s="40"/>
      <c r="C74" s="40"/>
      <c r="D74" s="40"/>
      <c r="E74" s="40"/>
      <c r="F74" s="40"/>
      <c r="G74" s="40"/>
      <c r="H74" s="40"/>
      <c r="I74" s="40"/>
      <c r="J74" s="40"/>
    </row>
    <row r="75" spans="2:10" s="46" customFormat="1" ht="16.5" customHeight="1">
      <c r="B75" s="40"/>
      <c r="C75" s="40"/>
      <c r="D75" s="40"/>
      <c r="E75" s="40"/>
      <c r="F75" s="40"/>
      <c r="G75" s="40"/>
      <c r="H75" s="40"/>
      <c r="I75" s="40"/>
      <c r="J75" s="40"/>
    </row>
    <row r="76" spans="2:10" s="46" customFormat="1" ht="16.5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s="46" customFormat="1" ht="16.5" customHeight="1">
      <c r="B77" s="40"/>
      <c r="C77" s="40"/>
      <c r="D77" s="40"/>
      <c r="E77" s="40"/>
      <c r="F77" s="40"/>
      <c r="G77" s="40"/>
      <c r="H77" s="40"/>
      <c r="I77" s="40"/>
      <c r="J77" s="40"/>
    </row>
    <row r="78" spans="2:10" s="46" customFormat="1" ht="16.5" customHeight="1">
      <c r="B78" s="40"/>
      <c r="C78" s="40"/>
      <c r="D78" s="40"/>
      <c r="E78" s="40"/>
      <c r="F78" s="40"/>
      <c r="G78" s="40"/>
      <c r="H78" s="40"/>
      <c r="I78" s="40"/>
      <c r="J78" s="40"/>
    </row>
    <row r="79" spans="2:10" s="46" customFormat="1" ht="16.5" customHeight="1">
      <c r="B79" s="40"/>
      <c r="C79" s="40"/>
      <c r="D79" s="40"/>
      <c r="E79" s="40"/>
      <c r="F79" s="40"/>
      <c r="G79" s="40"/>
      <c r="H79" s="40"/>
      <c r="I79" s="40"/>
      <c r="J79" s="40"/>
    </row>
    <row r="80" spans="2:10" s="46" customFormat="1" ht="16.5" customHeight="1">
      <c r="B80" s="40"/>
      <c r="C80" s="40"/>
      <c r="D80" s="40"/>
      <c r="E80" s="40"/>
      <c r="F80" s="40"/>
      <c r="G80" s="40"/>
      <c r="H80" s="40"/>
      <c r="I80" s="40"/>
      <c r="J80" s="40"/>
    </row>
  </sheetData>
  <sheetProtection/>
  <mergeCells count="4">
    <mergeCell ref="B3:D3"/>
    <mergeCell ref="E3:G3"/>
    <mergeCell ref="H3:J3"/>
    <mergeCell ref="A3:A4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5" sqref="C105"/>
    </sheetView>
  </sheetViews>
  <sheetFormatPr defaultColWidth="9.00390625" defaultRowHeight="16.5" customHeight="1"/>
  <cols>
    <col min="1" max="1" width="14.625" style="50" customWidth="1"/>
    <col min="2" max="4" width="10.00390625" style="50" bestFit="1" customWidth="1"/>
    <col min="5" max="50" width="9.125" style="50" bestFit="1" customWidth="1"/>
    <col min="51" max="16384" width="9.00390625" style="50" customWidth="1"/>
  </cols>
  <sheetData>
    <row r="1" ht="16.5" customHeight="1">
      <c r="A1" s="133" t="s">
        <v>727</v>
      </c>
    </row>
    <row r="2" ht="16.5" customHeight="1" thickBot="1">
      <c r="A2" s="182" t="str">
        <f>HYPERLINK("#目次!A7","目次に戻る")</f>
        <v>目次に戻る</v>
      </c>
    </row>
    <row r="3" spans="1:50" ht="16.5" customHeight="1">
      <c r="A3" s="370" t="s">
        <v>638</v>
      </c>
      <c r="B3" s="372" t="s">
        <v>639</v>
      </c>
      <c r="C3" s="372" t="s">
        <v>137</v>
      </c>
      <c r="D3" s="372" t="s">
        <v>640</v>
      </c>
      <c r="E3" s="368" t="s">
        <v>641</v>
      </c>
      <c r="F3" s="369"/>
      <c r="G3" s="368" t="s">
        <v>642</v>
      </c>
      <c r="H3" s="369"/>
      <c r="I3" s="366" t="s">
        <v>635</v>
      </c>
      <c r="J3" s="367"/>
      <c r="K3" s="366" t="s">
        <v>636</v>
      </c>
      <c r="L3" s="367"/>
      <c r="M3" s="366" t="s">
        <v>637</v>
      </c>
      <c r="N3" s="367"/>
      <c r="O3" s="366" t="s">
        <v>643</v>
      </c>
      <c r="P3" s="367"/>
      <c r="Q3" s="366" t="s">
        <v>644</v>
      </c>
      <c r="R3" s="367"/>
      <c r="S3" s="366" t="s">
        <v>645</v>
      </c>
      <c r="T3" s="367"/>
      <c r="U3" s="366" t="s">
        <v>646</v>
      </c>
      <c r="V3" s="367"/>
      <c r="W3" s="366" t="s">
        <v>647</v>
      </c>
      <c r="X3" s="367"/>
      <c r="Y3" s="366" t="s">
        <v>648</v>
      </c>
      <c r="Z3" s="367"/>
      <c r="AA3" s="366" t="s">
        <v>649</v>
      </c>
      <c r="AB3" s="367"/>
      <c r="AC3" s="366" t="s">
        <v>650</v>
      </c>
      <c r="AD3" s="367"/>
      <c r="AE3" s="366" t="s">
        <v>651</v>
      </c>
      <c r="AF3" s="367"/>
      <c r="AG3" s="366" t="s">
        <v>652</v>
      </c>
      <c r="AH3" s="367"/>
      <c r="AI3" s="366" t="s">
        <v>653</v>
      </c>
      <c r="AJ3" s="367"/>
      <c r="AK3" s="366" t="s">
        <v>654</v>
      </c>
      <c r="AL3" s="367"/>
      <c r="AM3" s="366" t="s">
        <v>655</v>
      </c>
      <c r="AN3" s="367"/>
      <c r="AO3" s="366" t="s">
        <v>656</v>
      </c>
      <c r="AP3" s="367"/>
      <c r="AQ3" s="366" t="s">
        <v>657</v>
      </c>
      <c r="AR3" s="367"/>
      <c r="AS3" s="366" t="s">
        <v>658</v>
      </c>
      <c r="AT3" s="367"/>
      <c r="AU3" s="366" t="s">
        <v>659</v>
      </c>
      <c r="AV3" s="367"/>
      <c r="AW3" s="366" t="s">
        <v>660</v>
      </c>
      <c r="AX3" s="367"/>
    </row>
    <row r="4" spans="1:50" ht="16.5" customHeight="1">
      <c r="A4" s="371"/>
      <c r="B4" s="373"/>
      <c r="C4" s="373"/>
      <c r="D4" s="373"/>
      <c r="E4" s="280" t="s">
        <v>137</v>
      </c>
      <c r="F4" s="280" t="s">
        <v>138</v>
      </c>
      <c r="G4" s="280" t="s">
        <v>137</v>
      </c>
      <c r="H4" s="280" t="s">
        <v>138</v>
      </c>
      <c r="I4" s="281" t="s">
        <v>137</v>
      </c>
      <c r="J4" s="280" t="s">
        <v>138</v>
      </c>
      <c r="K4" s="280" t="s">
        <v>137</v>
      </c>
      <c r="L4" s="280" t="s">
        <v>138</v>
      </c>
      <c r="M4" s="280" t="s">
        <v>137</v>
      </c>
      <c r="N4" s="280" t="s">
        <v>138</v>
      </c>
      <c r="O4" s="280" t="s">
        <v>137</v>
      </c>
      <c r="P4" s="280" t="s">
        <v>138</v>
      </c>
      <c r="Q4" s="280" t="s">
        <v>137</v>
      </c>
      <c r="R4" s="280" t="s">
        <v>138</v>
      </c>
      <c r="S4" s="280" t="s">
        <v>137</v>
      </c>
      <c r="T4" s="280" t="s">
        <v>138</v>
      </c>
      <c r="U4" s="280" t="s">
        <v>137</v>
      </c>
      <c r="V4" s="288" t="s">
        <v>138</v>
      </c>
      <c r="W4" s="280" t="s">
        <v>137</v>
      </c>
      <c r="X4" s="280" t="s">
        <v>138</v>
      </c>
      <c r="Y4" s="280" t="s">
        <v>137</v>
      </c>
      <c r="Z4" s="280" t="s">
        <v>138</v>
      </c>
      <c r="AA4" s="280" t="s">
        <v>137</v>
      </c>
      <c r="AB4" s="280" t="s">
        <v>138</v>
      </c>
      <c r="AC4" s="280" t="s">
        <v>137</v>
      </c>
      <c r="AD4" s="280" t="s">
        <v>138</v>
      </c>
      <c r="AE4" s="280" t="s">
        <v>137</v>
      </c>
      <c r="AF4" s="280" t="s">
        <v>138</v>
      </c>
      <c r="AG4" s="280" t="s">
        <v>137</v>
      </c>
      <c r="AH4" s="280" t="s">
        <v>138</v>
      </c>
      <c r="AI4" s="281" t="s">
        <v>137</v>
      </c>
      <c r="AJ4" s="280" t="s">
        <v>138</v>
      </c>
      <c r="AK4" s="281" t="s">
        <v>137</v>
      </c>
      <c r="AL4" s="280" t="s">
        <v>138</v>
      </c>
      <c r="AM4" s="280" t="s">
        <v>137</v>
      </c>
      <c r="AN4" s="280" t="s">
        <v>138</v>
      </c>
      <c r="AO4" s="280" t="s">
        <v>137</v>
      </c>
      <c r="AP4" s="280" t="s">
        <v>138</v>
      </c>
      <c r="AQ4" s="280" t="s">
        <v>137</v>
      </c>
      <c r="AR4" s="280" t="s">
        <v>138</v>
      </c>
      <c r="AS4" s="280" t="s">
        <v>137</v>
      </c>
      <c r="AT4" s="280" t="s">
        <v>138</v>
      </c>
      <c r="AU4" s="280" t="s">
        <v>137</v>
      </c>
      <c r="AV4" s="280" t="s">
        <v>138</v>
      </c>
      <c r="AW4" s="280" t="s">
        <v>137</v>
      </c>
      <c r="AX4" s="280" t="s">
        <v>138</v>
      </c>
    </row>
    <row r="5" spans="1:50" ht="16.5" customHeight="1">
      <c r="A5" s="282" t="s">
        <v>456</v>
      </c>
      <c r="B5" s="328">
        <v>299562</v>
      </c>
      <c r="C5" s="328">
        <v>150498</v>
      </c>
      <c r="D5" s="328">
        <v>149064</v>
      </c>
      <c r="E5" s="328">
        <v>13257</v>
      </c>
      <c r="F5" s="328">
        <v>12509</v>
      </c>
      <c r="G5" s="328">
        <v>24551</v>
      </c>
      <c r="H5" s="328">
        <v>35672</v>
      </c>
      <c r="I5" s="328">
        <v>4696</v>
      </c>
      <c r="J5" s="328">
        <v>4484</v>
      </c>
      <c r="K5" s="328">
        <v>4265</v>
      </c>
      <c r="L5" s="328">
        <v>4005</v>
      </c>
      <c r="M5" s="328">
        <v>4296</v>
      </c>
      <c r="N5" s="328">
        <v>4020</v>
      </c>
      <c r="O5" s="328">
        <v>4586</v>
      </c>
      <c r="P5" s="328">
        <v>4437</v>
      </c>
      <c r="Q5" s="328">
        <v>9868</v>
      </c>
      <c r="R5" s="328">
        <v>9503</v>
      </c>
      <c r="S5" s="328">
        <v>16988</v>
      </c>
      <c r="T5" s="328">
        <v>14136</v>
      </c>
      <c r="U5" s="328">
        <v>16731</v>
      </c>
      <c r="V5" s="328">
        <v>13868</v>
      </c>
      <c r="W5" s="328">
        <v>15022</v>
      </c>
      <c r="X5" s="328">
        <v>13136</v>
      </c>
      <c r="Y5" s="328">
        <v>12638</v>
      </c>
      <c r="Z5" s="328">
        <v>10850</v>
      </c>
      <c r="AA5" s="328">
        <v>10182</v>
      </c>
      <c r="AB5" s="328">
        <v>9221</v>
      </c>
      <c r="AC5" s="328">
        <v>8303</v>
      </c>
      <c r="AD5" s="328">
        <v>7853</v>
      </c>
      <c r="AE5" s="328">
        <v>8824</v>
      </c>
      <c r="AF5" s="328">
        <v>8372</v>
      </c>
      <c r="AG5" s="328">
        <v>9548</v>
      </c>
      <c r="AH5" s="328">
        <v>9507</v>
      </c>
      <c r="AI5" s="328">
        <v>7660</v>
      </c>
      <c r="AJ5" s="328">
        <v>8653</v>
      </c>
      <c r="AK5" s="328">
        <v>6084</v>
      </c>
      <c r="AL5" s="328">
        <v>7879</v>
      </c>
      <c r="AM5" s="328">
        <v>5099</v>
      </c>
      <c r="AN5" s="328">
        <v>7470</v>
      </c>
      <c r="AO5" s="328">
        <v>3378</v>
      </c>
      <c r="AP5" s="328">
        <v>5814</v>
      </c>
      <c r="AQ5" s="328">
        <v>1602</v>
      </c>
      <c r="AR5" s="328">
        <v>3630</v>
      </c>
      <c r="AS5" s="328">
        <v>571</v>
      </c>
      <c r="AT5" s="328">
        <v>1601</v>
      </c>
      <c r="AU5" s="328">
        <v>140</v>
      </c>
      <c r="AV5" s="328">
        <v>533</v>
      </c>
      <c r="AW5" s="328">
        <v>17</v>
      </c>
      <c r="AX5" s="328">
        <v>92</v>
      </c>
    </row>
    <row r="6" spans="1:50" ht="16.5" customHeight="1">
      <c r="A6" s="283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</row>
    <row r="7" spans="1:50" ht="16.5" customHeight="1">
      <c r="A7" s="284" t="s">
        <v>141</v>
      </c>
      <c r="B7" s="328">
        <v>18677</v>
      </c>
      <c r="C7" s="328">
        <v>9468</v>
      </c>
      <c r="D7" s="328">
        <v>9209</v>
      </c>
      <c r="E7" s="328">
        <v>868</v>
      </c>
      <c r="F7" s="328">
        <v>796</v>
      </c>
      <c r="G7" s="328">
        <v>1659</v>
      </c>
      <c r="H7" s="328">
        <v>2352</v>
      </c>
      <c r="I7" s="328">
        <v>274</v>
      </c>
      <c r="J7" s="328">
        <v>261</v>
      </c>
      <c r="K7" s="328">
        <v>295</v>
      </c>
      <c r="L7" s="328">
        <v>265</v>
      </c>
      <c r="M7" s="328">
        <v>299</v>
      </c>
      <c r="N7" s="328">
        <v>270</v>
      </c>
      <c r="O7" s="328">
        <v>335</v>
      </c>
      <c r="P7" s="328">
        <v>297</v>
      </c>
      <c r="Q7" s="328">
        <v>671</v>
      </c>
      <c r="R7" s="328">
        <v>488</v>
      </c>
      <c r="S7" s="328">
        <v>952</v>
      </c>
      <c r="T7" s="328">
        <v>772</v>
      </c>
      <c r="U7" s="328">
        <v>962</v>
      </c>
      <c r="V7" s="328">
        <v>834</v>
      </c>
      <c r="W7" s="328">
        <v>882</v>
      </c>
      <c r="X7" s="328">
        <v>778</v>
      </c>
      <c r="Y7" s="328">
        <v>797</v>
      </c>
      <c r="Z7" s="328">
        <v>709</v>
      </c>
      <c r="AA7" s="328">
        <v>678</v>
      </c>
      <c r="AB7" s="328">
        <v>622</v>
      </c>
      <c r="AC7" s="328">
        <v>530</v>
      </c>
      <c r="AD7" s="328">
        <v>511</v>
      </c>
      <c r="AE7" s="328">
        <v>565</v>
      </c>
      <c r="AF7" s="328">
        <v>512</v>
      </c>
      <c r="AG7" s="328">
        <v>569</v>
      </c>
      <c r="AH7" s="328">
        <v>538</v>
      </c>
      <c r="AI7" s="328">
        <v>478</v>
      </c>
      <c r="AJ7" s="328">
        <v>557</v>
      </c>
      <c r="AK7" s="328">
        <v>417</v>
      </c>
      <c r="AL7" s="328">
        <v>557</v>
      </c>
      <c r="AM7" s="328">
        <v>361</v>
      </c>
      <c r="AN7" s="328">
        <v>523</v>
      </c>
      <c r="AO7" s="328">
        <v>256</v>
      </c>
      <c r="AP7" s="328">
        <v>392</v>
      </c>
      <c r="AQ7" s="328">
        <v>108</v>
      </c>
      <c r="AR7" s="328">
        <v>214</v>
      </c>
      <c r="AS7" s="328">
        <v>34</v>
      </c>
      <c r="AT7" s="328">
        <v>81</v>
      </c>
      <c r="AU7" s="328">
        <v>5</v>
      </c>
      <c r="AV7" s="328">
        <v>23</v>
      </c>
      <c r="AW7" s="328">
        <v>0</v>
      </c>
      <c r="AX7" s="328">
        <v>5</v>
      </c>
    </row>
    <row r="8" spans="1:50" ht="16.5" customHeight="1">
      <c r="A8" s="285" t="s">
        <v>142</v>
      </c>
      <c r="B8" s="52">
        <v>1225</v>
      </c>
      <c r="C8" s="52">
        <v>614</v>
      </c>
      <c r="D8" s="52">
        <v>611</v>
      </c>
      <c r="E8" s="52">
        <v>51</v>
      </c>
      <c r="F8" s="52">
        <v>53</v>
      </c>
      <c r="G8" s="52">
        <v>106</v>
      </c>
      <c r="H8" s="52">
        <v>146</v>
      </c>
      <c r="I8" s="52">
        <v>18</v>
      </c>
      <c r="J8" s="52">
        <v>15</v>
      </c>
      <c r="K8" s="52">
        <v>15</v>
      </c>
      <c r="L8" s="52">
        <v>25</v>
      </c>
      <c r="M8" s="52">
        <v>18</v>
      </c>
      <c r="N8" s="52">
        <v>13</v>
      </c>
      <c r="O8" s="52">
        <v>15</v>
      </c>
      <c r="P8" s="52">
        <v>14</v>
      </c>
      <c r="Q8" s="52">
        <v>45</v>
      </c>
      <c r="R8" s="52">
        <v>43</v>
      </c>
      <c r="S8" s="52">
        <v>76</v>
      </c>
      <c r="T8" s="52">
        <v>63</v>
      </c>
      <c r="U8" s="52">
        <v>65</v>
      </c>
      <c r="V8" s="52">
        <v>60</v>
      </c>
      <c r="W8" s="52">
        <v>63</v>
      </c>
      <c r="X8" s="52">
        <v>54</v>
      </c>
      <c r="Y8" s="52">
        <v>47</v>
      </c>
      <c r="Z8" s="52">
        <v>46</v>
      </c>
      <c r="AA8" s="52">
        <v>42</v>
      </c>
      <c r="AB8" s="52">
        <v>41</v>
      </c>
      <c r="AC8" s="52">
        <v>34</v>
      </c>
      <c r="AD8" s="52">
        <v>30</v>
      </c>
      <c r="AE8" s="52">
        <v>31</v>
      </c>
      <c r="AF8" s="52">
        <v>28</v>
      </c>
      <c r="AG8" s="52">
        <v>39</v>
      </c>
      <c r="AH8" s="52">
        <v>33</v>
      </c>
      <c r="AI8" s="52">
        <v>33</v>
      </c>
      <c r="AJ8" s="52">
        <v>34</v>
      </c>
      <c r="AK8" s="52">
        <v>28</v>
      </c>
      <c r="AL8" s="52">
        <v>33</v>
      </c>
      <c r="AM8" s="52">
        <v>23</v>
      </c>
      <c r="AN8" s="52">
        <v>35</v>
      </c>
      <c r="AO8" s="52">
        <v>11</v>
      </c>
      <c r="AP8" s="52">
        <v>20</v>
      </c>
      <c r="AQ8" s="52">
        <v>10</v>
      </c>
      <c r="AR8" s="52">
        <v>11</v>
      </c>
      <c r="AS8" s="52">
        <v>1</v>
      </c>
      <c r="AT8" s="52">
        <v>13</v>
      </c>
      <c r="AU8" s="52">
        <v>0</v>
      </c>
      <c r="AV8" s="52">
        <v>0</v>
      </c>
      <c r="AW8" s="52">
        <v>0</v>
      </c>
      <c r="AX8" s="52">
        <v>0</v>
      </c>
    </row>
    <row r="9" spans="1:50" ht="16.5" customHeight="1">
      <c r="A9" s="285" t="s">
        <v>143</v>
      </c>
      <c r="B9" s="52">
        <v>4889</v>
      </c>
      <c r="C9" s="52">
        <v>2473</v>
      </c>
      <c r="D9" s="52">
        <v>2416</v>
      </c>
      <c r="E9" s="52">
        <v>220</v>
      </c>
      <c r="F9" s="52">
        <v>200</v>
      </c>
      <c r="G9" s="52">
        <v>452</v>
      </c>
      <c r="H9" s="52">
        <v>653</v>
      </c>
      <c r="I9" s="52">
        <v>68</v>
      </c>
      <c r="J9" s="52">
        <v>64</v>
      </c>
      <c r="K9" s="52">
        <v>73</v>
      </c>
      <c r="L9" s="52">
        <v>81</v>
      </c>
      <c r="M9" s="52">
        <v>79</v>
      </c>
      <c r="N9" s="52">
        <v>55</v>
      </c>
      <c r="O9" s="52">
        <v>75</v>
      </c>
      <c r="P9" s="52">
        <v>73</v>
      </c>
      <c r="Q9" s="52">
        <v>174</v>
      </c>
      <c r="R9" s="52">
        <v>132</v>
      </c>
      <c r="S9" s="52">
        <v>241</v>
      </c>
      <c r="T9" s="52">
        <v>195</v>
      </c>
      <c r="U9" s="52">
        <v>255</v>
      </c>
      <c r="V9" s="52">
        <v>218</v>
      </c>
      <c r="W9" s="52">
        <v>244</v>
      </c>
      <c r="X9" s="52">
        <v>196</v>
      </c>
      <c r="Y9" s="52">
        <v>211</v>
      </c>
      <c r="Z9" s="52">
        <v>197</v>
      </c>
      <c r="AA9" s="52">
        <v>164</v>
      </c>
      <c r="AB9" s="52">
        <v>150</v>
      </c>
      <c r="AC9" s="52">
        <v>128</v>
      </c>
      <c r="AD9" s="52">
        <v>135</v>
      </c>
      <c r="AE9" s="52">
        <v>157</v>
      </c>
      <c r="AF9" s="52">
        <v>121</v>
      </c>
      <c r="AG9" s="52">
        <v>152</v>
      </c>
      <c r="AH9" s="52">
        <v>146</v>
      </c>
      <c r="AI9" s="52">
        <v>127</v>
      </c>
      <c r="AJ9" s="52">
        <v>152</v>
      </c>
      <c r="AK9" s="52">
        <v>129</v>
      </c>
      <c r="AL9" s="52">
        <v>164</v>
      </c>
      <c r="AM9" s="52">
        <v>103</v>
      </c>
      <c r="AN9" s="52">
        <v>135</v>
      </c>
      <c r="AO9" s="52">
        <v>64</v>
      </c>
      <c r="AP9" s="52">
        <v>105</v>
      </c>
      <c r="AQ9" s="52">
        <v>21</v>
      </c>
      <c r="AR9" s="52">
        <v>68</v>
      </c>
      <c r="AS9" s="52">
        <v>7</v>
      </c>
      <c r="AT9" s="52">
        <v>21</v>
      </c>
      <c r="AU9" s="52">
        <v>1</v>
      </c>
      <c r="AV9" s="52">
        <v>7</v>
      </c>
      <c r="AW9" s="52">
        <v>0</v>
      </c>
      <c r="AX9" s="52">
        <v>1</v>
      </c>
    </row>
    <row r="10" spans="1:50" ht="16.5" customHeight="1">
      <c r="A10" s="285" t="s">
        <v>144</v>
      </c>
      <c r="B10" s="52">
        <v>4755</v>
      </c>
      <c r="C10" s="52">
        <v>2464</v>
      </c>
      <c r="D10" s="52">
        <v>2291</v>
      </c>
      <c r="E10" s="52">
        <v>260</v>
      </c>
      <c r="F10" s="52">
        <v>233</v>
      </c>
      <c r="G10" s="52">
        <v>401</v>
      </c>
      <c r="H10" s="52">
        <v>563</v>
      </c>
      <c r="I10" s="52">
        <v>85</v>
      </c>
      <c r="J10" s="52">
        <v>82</v>
      </c>
      <c r="K10" s="52">
        <v>91</v>
      </c>
      <c r="L10" s="52">
        <v>68</v>
      </c>
      <c r="M10" s="52">
        <v>84</v>
      </c>
      <c r="N10" s="52">
        <v>83</v>
      </c>
      <c r="O10" s="52">
        <v>103</v>
      </c>
      <c r="P10" s="52">
        <v>73</v>
      </c>
      <c r="Q10" s="52">
        <v>199</v>
      </c>
      <c r="R10" s="52">
        <v>114</v>
      </c>
      <c r="S10" s="52">
        <v>231</v>
      </c>
      <c r="T10" s="52">
        <v>183</v>
      </c>
      <c r="U10" s="52">
        <v>243</v>
      </c>
      <c r="V10" s="52">
        <v>190</v>
      </c>
      <c r="W10" s="52">
        <v>220</v>
      </c>
      <c r="X10" s="52">
        <v>198</v>
      </c>
      <c r="Y10" s="52">
        <v>201</v>
      </c>
      <c r="Z10" s="52">
        <v>191</v>
      </c>
      <c r="AA10" s="52">
        <v>187</v>
      </c>
      <c r="AB10" s="52">
        <v>155</v>
      </c>
      <c r="AC10" s="52">
        <v>143</v>
      </c>
      <c r="AD10" s="52">
        <v>139</v>
      </c>
      <c r="AE10" s="52">
        <v>143</v>
      </c>
      <c r="AF10" s="52">
        <v>127</v>
      </c>
      <c r="AG10" s="52">
        <v>133</v>
      </c>
      <c r="AH10" s="52">
        <v>125</v>
      </c>
      <c r="AI10" s="52">
        <v>125</v>
      </c>
      <c r="AJ10" s="52">
        <v>149</v>
      </c>
      <c r="AK10" s="52">
        <v>92</v>
      </c>
      <c r="AL10" s="52">
        <v>129</v>
      </c>
      <c r="AM10" s="52">
        <v>87</v>
      </c>
      <c r="AN10" s="52">
        <v>130</v>
      </c>
      <c r="AO10" s="52">
        <v>62</v>
      </c>
      <c r="AP10" s="52">
        <v>90</v>
      </c>
      <c r="AQ10" s="52">
        <v>25</v>
      </c>
      <c r="AR10" s="52">
        <v>34</v>
      </c>
      <c r="AS10" s="52">
        <v>8</v>
      </c>
      <c r="AT10" s="52">
        <v>21</v>
      </c>
      <c r="AU10" s="52">
        <v>2</v>
      </c>
      <c r="AV10" s="52">
        <v>9</v>
      </c>
      <c r="AW10" s="52">
        <v>0</v>
      </c>
      <c r="AX10" s="52">
        <v>1</v>
      </c>
    </row>
    <row r="11" spans="1:50" ht="16.5" customHeight="1">
      <c r="A11" s="285" t="s">
        <v>145</v>
      </c>
      <c r="B11" s="52">
        <v>4096</v>
      </c>
      <c r="C11" s="52">
        <v>2065</v>
      </c>
      <c r="D11" s="52">
        <v>2031</v>
      </c>
      <c r="E11" s="52">
        <v>163</v>
      </c>
      <c r="F11" s="52">
        <v>156</v>
      </c>
      <c r="G11" s="52">
        <v>408</v>
      </c>
      <c r="H11" s="52">
        <v>570</v>
      </c>
      <c r="I11" s="52">
        <v>51</v>
      </c>
      <c r="J11" s="52">
        <v>50</v>
      </c>
      <c r="K11" s="52">
        <v>60</v>
      </c>
      <c r="L11" s="52">
        <v>46</v>
      </c>
      <c r="M11" s="52">
        <v>52</v>
      </c>
      <c r="N11" s="52">
        <v>60</v>
      </c>
      <c r="O11" s="52">
        <v>67</v>
      </c>
      <c r="P11" s="52">
        <v>60</v>
      </c>
      <c r="Q11" s="52">
        <v>119</v>
      </c>
      <c r="R11" s="52">
        <v>96</v>
      </c>
      <c r="S11" s="52">
        <v>215</v>
      </c>
      <c r="T11" s="52">
        <v>168</v>
      </c>
      <c r="U11" s="52">
        <v>199</v>
      </c>
      <c r="V11" s="52">
        <v>204</v>
      </c>
      <c r="W11" s="52">
        <v>180</v>
      </c>
      <c r="X11" s="52">
        <v>170</v>
      </c>
      <c r="Y11" s="52">
        <v>182</v>
      </c>
      <c r="Z11" s="52">
        <v>127</v>
      </c>
      <c r="AA11" s="52">
        <v>138</v>
      </c>
      <c r="AB11" s="52">
        <v>141</v>
      </c>
      <c r="AC11" s="52">
        <v>125</v>
      </c>
      <c r="AD11" s="52">
        <v>108</v>
      </c>
      <c r="AE11" s="52">
        <v>139</v>
      </c>
      <c r="AF11" s="52">
        <v>113</v>
      </c>
      <c r="AG11" s="52">
        <v>130</v>
      </c>
      <c r="AH11" s="52">
        <v>118</v>
      </c>
      <c r="AI11" s="52">
        <v>102</v>
      </c>
      <c r="AJ11" s="52">
        <v>112</v>
      </c>
      <c r="AK11" s="52">
        <v>91</v>
      </c>
      <c r="AL11" s="52">
        <v>125</v>
      </c>
      <c r="AM11" s="52">
        <v>87</v>
      </c>
      <c r="AN11" s="52">
        <v>134</v>
      </c>
      <c r="AO11" s="52">
        <v>80</v>
      </c>
      <c r="AP11" s="52">
        <v>110</v>
      </c>
      <c r="AQ11" s="52">
        <v>36</v>
      </c>
      <c r="AR11" s="52">
        <v>65</v>
      </c>
      <c r="AS11" s="52">
        <v>12</v>
      </c>
      <c r="AT11" s="52">
        <v>16</v>
      </c>
      <c r="AU11" s="52">
        <v>0</v>
      </c>
      <c r="AV11" s="52">
        <v>5</v>
      </c>
      <c r="AW11" s="52">
        <v>0</v>
      </c>
      <c r="AX11" s="52">
        <v>3</v>
      </c>
    </row>
    <row r="12" spans="1:50" ht="16.5" customHeight="1">
      <c r="A12" s="285" t="s">
        <v>146</v>
      </c>
      <c r="B12" s="52">
        <v>3712</v>
      </c>
      <c r="C12" s="52">
        <v>1852</v>
      </c>
      <c r="D12" s="52">
        <v>1860</v>
      </c>
      <c r="E12" s="52">
        <v>174</v>
      </c>
      <c r="F12" s="52">
        <v>154</v>
      </c>
      <c r="G12" s="52">
        <v>292</v>
      </c>
      <c r="H12" s="52">
        <v>420</v>
      </c>
      <c r="I12" s="52">
        <v>52</v>
      </c>
      <c r="J12" s="52">
        <v>50</v>
      </c>
      <c r="K12" s="52">
        <v>56</v>
      </c>
      <c r="L12" s="52">
        <v>45</v>
      </c>
      <c r="M12" s="52">
        <v>66</v>
      </c>
      <c r="N12" s="52">
        <v>59</v>
      </c>
      <c r="O12" s="52">
        <v>75</v>
      </c>
      <c r="P12" s="52">
        <v>77</v>
      </c>
      <c r="Q12" s="52">
        <v>134</v>
      </c>
      <c r="R12" s="52">
        <v>103</v>
      </c>
      <c r="S12" s="52">
        <v>189</v>
      </c>
      <c r="T12" s="52">
        <v>163</v>
      </c>
      <c r="U12" s="52">
        <v>200</v>
      </c>
      <c r="V12" s="52">
        <v>162</v>
      </c>
      <c r="W12" s="52">
        <v>175</v>
      </c>
      <c r="X12" s="52">
        <v>160</v>
      </c>
      <c r="Y12" s="52">
        <v>156</v>
      </c>
      <c r="Z12" s="52">
        <v>148</v>
      </c>
      <c r="AA12" s="52">
        <v>147</v>
      </c>
      <c r="AB12" s="52">
        <v>135</v>
      </c>
      <c r="AC12" s="52">
        <v>100</v>
      </c>
      <c r="AD12" s="52">
        <v>99</v>
      </c>
      <c r="AE12" s="52">
        <v>95</v>
      </c>
      <c r="AF12" s="52">
        <v>123</v>
      </c>
      <c r="AG12" s="52">
        <v>115</v>
      </c>
      <c r="AH12" s="52">
        <v>116</v>
      </c>
      <c r="AI12" s="52">
        <v>91</v>
      </c>
      <c r="AJ12" s="52">
        <v>110</v>
      </c>
      <c r="AK12" s="52">
        <v>77</v>
      </c>
      <c r="AL12" s="52">
        <v>106</v>
      </c>
      <c r="AM12" s="52">
        <v>61</v>
      </c>
      <c r="AN12" s="52">
        <v>89</v>
      </c>
      <c r="AO12" s="52">
        <v>39</v>
      </c>
      <c r="AP12" s="52">
        <v>67</v>
      </c>
      <c r="AQ12" s="52">
        <v>16</v>
      </c>
      <c r="AR12" s="52">
        <v>36</v>
      </c>
      <c r="AS12" s="52">
        <v>6</v>
      </c>
      <c r="AT12" s="52">
        <v>10</v>
      </c>
      <c r="AU12" s="52">
        <v>2</v>
      </c>
      <c r="AV12" s="52">
        <v>2</v>
      </c>
      <c r="AW12" s="52">
        <v>0</v>
      </c>
      <c r="AX12" s="52">
        <v>0</v>
      </c>
    </row>
    <row r="13" spans="1:50" ht="16.5" customHeight="1">
      <c r="A13" s="284" t="s">
        <v>147</v>
      </c>
      <c r="B13" s="328">
        <v>20486</v>
      </c>
      <c r="C13" s="328">
        <v>10128</v>
      </c>
      <c r="D13" s="328">
        <v>10358</v>
      </c>
      <c r="E13" s="328">
        <v>869</v>
      </c>
      <c r="F13" s="328">
        <v>815</v>
      </c>
      <c r="G13" s="328">
        <v>1651</v>
      </c>
      <c r="H13" s="328">
        <v>2434</v>
      </c>
      <c r="I13" s="328">
        <v>338</v>
      </c>
      <c r="J13" s="328">
        <v>299</v>
      </c>
      <c r="K13" s="328">
        <v>261</v>
      </c>
      <c r="L13" s="328">
        <v>266</v>
      </c>
      <c r="M13" s="328">
        <v>270</v>
      </c>
      <c r="N13" s="328">
        <v>250</v>
      </c>
      <c r="O13" s="328">
        <v>326</v>
      </c>
      <c r="P13" s="328">
        <v>318</v>
      </c>
      <c r="Q13" s="328">
        <v>621</v>
      </c>
      <c r="R13" s="328">
        <v>680</v>
      </c>
      <c r="S13" s="328">
        <v>1115</v>
      </c>
      <c r="T13" s="328">
        <v>1030</v>
      </c>
      <c r="U13" s="328">
        <v>1114</v>
      </c>
      <c r="V13" s="328">
        <v>1001</v>
      </c>
      <c r="W13" s="328">
        <v>1089</v>
      </c>
      <c r="X13" s="328">
        <v>944</v>
      </c>
      <c r="Y13" s="328">
        <v>801</v>
      </c>
      <c r="Z13" s="328">
        <v>740</v>
      </c>
      <c r="AA13" s="328">
        <v>644</v>
      </c>
      <c r="AB13" s="328">
        <v>612</v>
      </c>
      <c r="AC13" s="328">
        <v>598</v>
      </c>
      <c r="AD13" s="328">
        <v>534</v>
      </c>
      <c r="AE13" s="328">
        <v>645</v>
      </c>
      <c r="AF13" s="328">
        <v>595</v>
      </c>
      <c r="AG13" s="328">
        <v>655</v>
      </c>
      <c r="AH13" s="328">
        <v>655</v>
      </c>
      <c r="AI13" s="328">
        <v>511</v>
      </c>
      <c r="AJ13" s="328">
        <v>610</v>
      </c>
      <c r="AK13" s="328">
        <v>434</v>
      </c>
      <c r="AL13" s="328">
        <v>551</v>
      </c>
      <c r="AM13" s="328">
        <v>347</v>
      </c>
      <c r="AN13" s="328">
        <v>524</v>
      </c>
      <c r="AO13" s="328">
        <v>216</v>
      </c>
      <c r="AP13" s="328">
        <v>350</v>
      </c>
      <c r="AQ13" s="328">
        <v>100</v>
      </c>
      <c r="AR13" s="328">
        <v>244</v>
      </c>
      <c r="AS13" s="328">
        <v>35</v>
      </c>
      <c r="AT13" s="328">
        <v>110</v>
      </c>
      <c r="AU13" s="328">
        <v>7</v>
      </c>
      <c r="AV13" s="328">
        <v>40</v>
      </c>
      <c r="AW13" s="328">
        <v>1</v>
      </c>
      <c r="AX13" s="328">
        <v>5</v>
      </c>
    </row>
    <row r="14" spans="1:50" ht="16.5" customHeight="1">
      <c r="A14" s="285" t="s">
        <v>148</v>
      </c>
      <c r="B14" s="52">
        <v>5704</v>
      </c>
      <c r="C14" s="52">
        <v>2937</v>
      </c>
      <c r="D14" s="52">
        <v>2767</v>
      </c>
      <c r="E14" s="52">
        <v>260</v>
      </c>
      <c r="F14" s="52">
        <v>213</v>
      </c>
      <c r="G14" s="52">
        <v>402</v>
      </c>
      <c r="H14" s="52">
        <v>556</v>
      </c>
      <c r="I14" s="52">
        <v>112</v>
      </c>
      <c r="J14" s="52">
        <v>90</v>
      </c>
      <c r="K14" s="52">
        <v>83</v>
      </c>
      <c r="L14" s="52">
        <v>68</v>
      </c>
      <c r="M14" s="52">
        <v>65</v>
      </c>
      <c r="N14" s="52">
        <v>55</v>
      </c>
      <c r="O14" s="52">
        <v>82</v>
      </c>
      <c r="P14" s="52">
        <v>74</v>
      </c>
      <c r="Q14" s="52">
        <v>197</v>
      </c>
      <c r="R14" s="52">
        <v>186</v>
      </c>
      <c r="S14" s="52">
        <v>384</v>
      </c>
      <c r="T14" s="52">
        <v>298</v>
      </c>
      <c r="U14" s="52">
        <v>364</v>
      </c>
      <c r="V14" s="52">
        <v>291</v>
      </c>
      <c r="W14" s="52">
        <v>337</v>
      </c>
      <c r="X14" s="52">
        <v>287</v>
      </c>
      <c r="Y14" s="52">
        <v>226</v>
      </c>
      <c r="Z14" s="52">
        <v>220</v>
      </c>
      <c r="AA14" s="52">
        <v>187</v>
      </c>
      <c r="AB14" s="52">
        <v>177</v>
      </c>
      <c r="AC14" s="52">
        <v>177</v>
      </c>
      <c r="AD14" s="52">
        <v>158</v>
      </c>
      <c r="AE14" s="52">
        <v>175</v>
      </c>
      <c r="AF14" s="52">
        <v>158</v>
      </c>
      <c r="AG14" s="52">
        <v>146</v>
      </c>
      <c r="AH14" s="52">
        <v>149</v>
      </c>
      <c r="AI14" s="52">
        <v>117</v>
      </c>
      <c r="AJ14" s="52">
        <v>125</v>
      </c>
      <c r="AK14" s="52">
        <v>95</v>
      </c>
      <c r="AL14" s="52">
        <v>113</v>
      </c>
      <c r="AM14" s="52">
        <v>93</v>
      </c>
      <c r="AN14" s="52">
        <v>136</v>
      </c>
      <c r="AO14" s="52">
        <v>58</v>
      </c>
      <c r="AP14" s="52">
        <v>97</v>
      </c>
      <c r="AQ14" s="52">
        <v>31</v>
      </c>
      <c r="AR14" s="52">
        <v>55</v>
      </c>
      <c r="AS14" s="52">
        <v>6</v>
      </c>
      <c r="AT14" s="52">
        <v>22</v>
      </c>
      <c r="AU14" s="52">
        <v>1</v>
      </c>
      <c r="AV14" s="52">
        <v>6</v>
      </c>
      <c r="AW14" s="52">
        <v>1</v>
      </c>
      <c r="AX14" s="52">
        <v>2</v>
      </c>
    </row>
    <row r="15" spans="1:50" ht="16.5" customHeight="1">
      <c r="A15" s="285" t="s">
        <v>149</v>
      </c>
      <c r="B15" s="52">
        <v>4531</v>
      </c>
      <c r="C15" s="52">
        <v>2210</v>
      </c>
      <c r="D15" s="52">
        <v>2321</v>
      </c>
      <c r="E15" s="52">
        <v>183</v>
      </c>
      <c r="F15" s="52">
        <v>184</v>
      </c>
      <c r="G15" s="52">
        <v>345</v>
      </c>
      <c r="H15" s="52">
        <v>543</v>
      </c>
      <c r="I15" s="52">
        <v>79</v>
      </c>
      <c r="J15" s="52">
        <v>67</v>
      </c>
      <c r="K15" s="52">
        <v>54</v>
      </c>
      <c r="L15" s="52">
        <v>62</v>
      </c>
      <c r="M15" s="52">
        <v>50</v>
      </c>
      <c r="N15" s="52">
        <v>55</v>
      </c>
      <c r="O15" s="52">
        <v>56</v>
      </c>
      <c r="P15" s="52">
        <v>50</v>
      </c>
      <c r="Q15" s="52">
        <v>128</v>
      </c>
      <c r="R15" s="52">
        <v>166</v>
      </c>
      <c r="S15" s="52">
        <v>237</v>
      </c>
      <c r="T15" s="52">
        <v>260</v>
      </c>
      <c r="U15" s="52">
        <v>261</v>
      </c>
      <c r="V15" s="52">
        <v>236</v>
      </c>
      <c r="W15" s="52">
        <v>253</v>
      </c>
      <c r="X15" s="52">
        <v>202</v>
      </c>
      <c r="Y15" s="52">
        <v>152</v>
      </c>
      <c r="Z15" s="52">
        <v>155</v>
      </c>
      <c r="AA15" s="52">
        <v>154</v>
      </c>
      <c r="AB15" s="52">
        <v>128</v>
      </c>
      <c r="AC15" s="52">
        <v>120</v>
      </c>
      <c r="AD15" s="52">
        <v>106</v>
      </c>
      <c r="AE15" s="52">
        <v>150</v>
      </c>
      <c r="AF15" s="52">
        <v>134</v>
      </c>
      <c r="AG15" s="52">
        <v>171</v>
      </c>
      <c r="AH15" s="52">
        <v>157</v>
      </c>
      <c r="AI15" s="52">
        <v>111</v>
      </c>
      <c r="AJ15" s="52">
        <v>148</v>
      </c>
      <c r="AK15" s="52">
        <v>94</v>
      </c>
      <c r="AL15" s="52">
        <v>120</v>
      </c>
      <c r="AM15" s="52">
        <v>69</v>
      </c>
      <c r="AN15" s="52">
        <v>117</v>
      </c>
      <c r="AO15" s="52">
        <v>38</v>
      </c>
      <c r="AP15" s="52">
        <v>76</v>
      </c>
      <c r="AQ15" s="52">
        <v>19</v>
      </c>
      <c r="AR15" s="52">
        <v>49</v>
      </c>
      <c r="AS15" s="52">
        <v>11</v>
      </c>
      <c r="AT15" s="52">
        <v>27</v>
      </c>
      <c r="AU15" s="52">
        <v>3</v>
      </c>
      <c r="AV15" s="52">
        <v>5</v>
      </c>
      <c r="AW15" s="52">
        <v>0</v>
      </c>
      <c r="AX15" s="52">
        <v>1</v>
      </c>
    </row>
    <row r="16" spans="1:50" ht="16.5" customHeight="1">
      <c r="A16" s="285" t="s">
        <v>150</v>
      </c>
      <c r="B16" s="52">
        <v>2824</v>
      </c>
      <c r="C16" s="52">
        <v>1417</v>
      </c>
      <c r="D16" s="52">
        <v>1407</v>
      </c>
      <c r="E16" s="52">
        <v>104</v>
      </c>
      <c r="F16" s="52">
        <v>83</v>
      </c>
      <c r="G16" s="52">
        <v>288</v>
      </c>
      <c r="H16" s="52">
        <v>382</v>
      </c>
      <c r="I16" s="52">
        <v>38</v>
      </c>
      <c r="J16" s="52">
        <v>35</v>
      </c>
      <c r="K16" s="52">
        <v>27</v>
      </c>
      <c r="L16" s="52">
        <v>28</v>
      </c>
      <c r="M16" s="52">
        <v>39</v>
      </c>
      <c r="N16" s="52">
        <v>20</v>
      </c>
      <c r="O16" s="52">
        <v>49</v>
      </c>
      <c r="P16" s="52">
        <v>47</v>
      </c>
      <c r="Q16" s="52">
        <v>81</v>
      </c>
      <c r="R16" s="52">
        <v>83</v>
      </c>
      <c r="S16" s="52">
        <v>143</v>
      </c>
      <c r="T16" s="52">
        <v>128</v>
      </c>
      <c r="U16" s="52">
        <v>152</v>
      </c>
      <c r="V16" s="52">
        <v>144</v>
      </c>
      <c r="W16" s="52">
        <v>149</v>
      </c>
      <c r="X16" s="52">
        <v>136</v>
      </c>
      <c r="Y16" s="52">
        <v>118</v>
      </c>
      <c r="Z16" s="52">
        <v>106</v>
      </c>
      <c r="AA16" s="52">
        <v>87</v>
      </c>
      <c r="AB16" s="52">
        <v>79</v>
      </c>
      <c r="AC16" s="52">
        <v>74</v>
      </c>
      <c r="AD16" s="52">
        <v>66</v>
      </c>
      <c r="AE16" s="52">
        <v>80</v>
      </c>
      <c r="AF16" s="52">
        <v>64</v>
      </c>
      <c r="AG16" s="52">
        <v>92</v>
      </c>
      <c r="AH16" s="52">
        <v>89</v>
      </c>
      <c r="AI16" s="52">
        <v>95</v>
      </c>
      <c r="AJ16" s="52">
        <v>93</v>
      </c>
      <c r="AK16" s="52">
        <v>82</v>
      </c>
      <c r="AL16" s="52">
        <v>82</v>
      </c>
      <c r="AM16" s="52">
        <v>47</v>
      </c>
      <c r="AN16" s="52">
        <v>75</v>
      </c>
      <c r="AO16" s="52">
        <v>42</v>
      </c>
      <c r="AP16" s="52">
        <v>59</v>
      </c>
      <c r="AQ16" s="52">
        <v>16</v>
      </c>
      <c r="AR16" s="52">
        <v>45</v>
      </c>
      <c r="AS16" s="52">
        <v>3</v>
      </c>
      <c r="AT16" s="52">
        <v>21</v>
      </c>
      <c r="AU16" s="52">
        <v>3</v>
      </c>
      <c r="AV16" s="52">
        <v>7</v>
      </c>
      <c r="AW16" s="52">
        <v>0</v>
      </c>
      <c r="AX16" s="52">
        <v>0</v>
      </c>
    </row>
    <row r="17" spans="1:50" ht="16.5" customHeight="1">
      <c r="A17" s="285" t="s">
        <v>151</v>
      </c>
      <c r="B17" s="52">
        <v>3027</v>
      </c>
      <c r="C17" s="52">
        <v>1468</v>
      </c>
      <c r="D17" s="52">
        <v>1559</v>
      </c>
      <c r="E17" s="52">
        <v>130</v>
      </c>
      <c r="F17" s="52">
        <v>149</v>
      </c>
      <c r="G17" s="52">
        <v>279</v>
      </c>
      <c r="H17" s="52">
        <v>401</v>
      </c>
      <c r="I17" s="52">
        <v>43</v>
      </c>
      <c r="J17" s="52">
        <v>54</v>
      </c>
      <c r="K17" s="52">
        <v>47</v>
      </c>
      <c r="L17" s="52">
        <v>51</v>
      </c>
      <c r="M17" s="52">
        <v>40</v>
      </c>
      <c r="N17" s="52">
        <v>44</v>
      </c>
      <c r="O17" s="52">
        <v>50</v>
      </c>
      <c r="P17" s="52">
        <v>46</v>
      </c>
      <c r="Q17" s="52">
        <v>79</v>
      </c>
      <c r="R17" s="52">
        <v>77</v>
      </c>
      <c r="S17" s="52">
        <v>138</v>
      </c>
      <c r="T17" s="52">
        <v>134</v>
      </c>
      <c r="U17" s="52">
        <v>136</v>
      </c>
      <c r="V17" s="52">
        <v>134</v>
      </c>
      <c r="W17" s="52">
        <v>143</v>
      </c>
      <c r="X17" s="52">
        <v>125</v>
      </c>
      <c r="Y17" s="52">
        <v>125</v>
      </c>
      <c r="Z17" s="52">
        <v>96</v>
      </c>
      <c r="AA17" s="52">
        <v>90</v>
      </c>
      <c r="AB17" s="52">
        <v>90</v>
      </c>
      <c r="AC17" s="52">
        <v>80</v>
      </c>
      <c r="AD17" s="52">
        <v>87</v>
      </c>
      <c r="AE17" s="52">
        <v>113</v>
      </c>
      <c r="AF17" s="52">
        <v>103</v>
      </c>
      <c r="AG17" s="52">
        <v>105</v>
      </c>
      <c r="AH17" s="52">
        <v>117</v>
      </c>
      <c r="AI17" s="52">
        <v>92</v>
      </c>
      <c r="AJ17" s="52">
        <v>109</v>
      </c>
      <c r="AK17" s="52">
        <v>72</v>
      </c>
      <c r="AL17" s="52">
        <v>94</v>
      </c>
      <c r="AM17" s="52">
        <v>55</v>
      </c>
      <c r="AN17" s="52">
        <v>78</v>
      </c>
      <c r="AO17" s="52">
        <v>36</v>
      </c>
      <c r="AP17" s="52">
        <v>49</v>
      </c>
      <c r="AQ17" s="52">
        <v>16</v>
      </c>
      <c r="AR17" s="52">
        <v>40</v>
      </c>
      <c r="AS17" s="52">
        <v>8</v>
      </c>
      <c r="AT17" s="52">
        <v>18</v>
      </c>
      <c r="AU17" s="52">
        <v>0</v>
      </c>
      <c r="AV17" s="52">
        <v>11</v>
      </c>
      <c r="AW17" s="52">
        <v>0</v>
      </c>
      <c r="AX17" s="52">
        <v>2</v>
      </c>
    </row>
    <row r="18" spans="1:50" ht="16.5" customHeight="1">
      <c r="A18" s="285" t="s">
        <v>152</v>
      </c>
      <c r="B18" s="52">
        <v>3148</v>
      </c>
      <c r="C18" s="52">
        <v>1531</v>
      </c>
      <c r="D18" s="52">
        <v>1617</v>
      </c>
      <c r="E18" s="52">
        <v>144</v>
      </c>
      <c r="F18" s="52">
        <v>119</v>
      </c>
      <c r="G18" s="52">
        <v>239</v>
      </c>
      <c r="H18" s="52">
        <v>397</v>
      </c>
      <c r="I18" s="52">
        <v>49</v>
      </c>
      <c r="J18" s="52">
        <v>33</v>
      </c>
      <c r="K18" s="52">
        <v>39</v>
      </c>
      <c r="L18" s="52">
        <v>33</v>
      </c>
      <c r="M18" s="52">
        <v>56</v>
      </c>
      <c r="N18" s="52">
        <v>53</v>
      </c>
      <c r="O18" s="52">
        <v>66</v>
      </c>
      <c r="P18" s="52">
        <v>41</v>
      </c>
      <c r="Q18" s="52">
        <v>78</v>
      </c>
      <c r="R18" s="52">
        <v>100</v>
      </c>
      <c r="S18" s="52">
        <v>165</v>
      </c>
      <c r="T18" s="52">
        <v>151</v>
      </c>
      <c r="U18" s="52">
        <v>159</v>
      </c>
      <c r="V18" s="52">
        <v>136</v>
      </c>
      <c r="W18" s="52">
        <v>148</v>
      </c>
      <c r="X18" s="52">
        <v>143</v>
      </c>
      <c r="Y18" s="52">
        <v>129</v>
      </c>
      <c r="Z18" s="52">
        <v>111</v>
      </c>
      <c r="AA18" s="52">
        <v>85</v>
      </c>
      <c r="AB18" s="52">
        <v>101</v>
      </c>
      <c r="AC18" s="52">
        <v>107</v>
      </c>
      <c r="AD18" s="52">
        <v>95</v>
      </c>
      <c r="AE18" s="52">
        <v>101</v>
      </c>
      <c r="AF18" s="52">
        <v>113</v>
      </c>
      <c r="AG18" s="52">
        <v>110</v>
      </c>
      <c r="AH18" s="52">
        <v>110</v>
      </c>
      <c r="AI18" s="52">
        <v>75</v>
      </c>
      <c r="AJ18" s="52">
        <v>96</v>
      </c>
      <c r="AK18" s="52">
        <v>70</v>
      </c>
      <c r="AL18" s="52">
        <v>105</v>
      </c>
      <c r="AM18" s="52">
        <v>45</v>
      </c>
      <c r="AN18" s="52">
        <v>75</v>
      </c>
      <c r="AO18" s="52">
        <v>28</v>
      </c>
      <c r="AP18" s="52">
        <v>55</v>
      </c>
      <c r="AQ18" s="52">
        <v>15</v>
      </c>
      <c r="AR18" s="52">
        <v>39</v>
      </c>
      <c r="AS18" s="52">
        <v>6</v>
      </c>
      <c r="AT18" s="52">
        <v>16</v>
      </c>
      <c r="AU18" s="52">
        <v>0</v>
      </c>
      <c r="AV18" s="52">
        <v>11</v>
      </c>
      <c r="AW18" s="52">
        <v>0</v>
      </c>
      <c r="AX18" s="52">
        <v>0</v>
      </c>
    </row>
    <row r="19" spans="1:50" ht="16.5" customHeight="1">
      <c r="A19" s="285" t="s">
        <v>153</v>
      </c>
      <c r="B19" s="52">
        <v>1252</v>
      </c>
      <c r="C19" s="52">
        <v>565</v>
      </c>
      <c r="D19" s="52">
        <v>687</v>
      </c>
      <c r="E19" s="52">
        <v>48</v>
      </c>
      <c r="F19" s="52">
        <v>67</v>
      </c>
      <c r="G19" s="52">
        <v>98</v>
      </c>
      <c r="H19" s="52">
        <v>155</v>
      </c>
      <c r="I19" s="52">
        <v>17</v>
      </c>
      <c r="J19" s="52">
        <v>20</v>
      </c>
      <c r="K19" s="52">
        <v>11</v>
      </c>
      <c r="L19" s="52">
        <v>24</v>
      </c>
      <c r="M19" s="52">
        <v>20</v>
      </c>
      <c r="N19" s="52">
        <v>23</v>
      </c>
      <c r="O19" s="52">
        <v>23</v>
      </c>
      <c r="P19" s="52">
        <v>60</v>
      </c>
      <c r="Q19" s="52">
        <v>58</v>
      </c>
      <c r="R19" s="52">
        <v>68</v>
      </c>
      <c r="S19" s="52">
        <v>48</v>
      </c>
      <c r="T19" s="52">
        <v>59</v>
      </c>
      <c r="U19" s="52">
        <v>42</v>
      </c>
      <c r="V19" s="52">
        <v>60</v>
      </c>
      <c r="W19" s="52">
        <v>59</v>
      </c>
      <c r="X19" s="52">
        <v>51</v>
      </c>
      <c r="Y19" s="52">
        <v>51</v>
      </c>
      <c r="Z19" s="52">
        <v>52</v>
      </c>
      <c r="AA19" s="52">
        <v>41</v>
      </c>
      <c r="AB19" s="52">
        <v>37</v>
      </c>
      <c r="AC19" s="52">
        <v>40</v>
      </c>
      <c r="AD19" s="52">
        <v>22</v>
      </c>
      <c r="AE19" s="52">
        <v>26</v>
      </c>
      <c r="AF19" s="52">
        <v>23</v>
      </c>
      <c r="AG19" s="52">
        <v>31</v>
      </c>
      <c r="AH19" s="52">
        <v>33</v>
      </c>
      <c r="AI19" s="52">
        <v>21</v>
      </c>
      <c r="AJ19" s="52">
        <v>39</v>
      </c>
      <c r="AK19" s="52">
        <v>21</v>
      </c>
      <c r="AL19" s="52">
        <v>37</v>
      </c>
      <c r="AM19" s="52">
        <v>38</v>
      </c>
      <c r="AN19" s="52">
        <v>43</v>
      </c>
      <c r="AO19" s="52">
        <v>14</v>
      </c>
      <c r="AP19" s="52">
        <v>14</v>
      </c>
      <c r="AQ19" s="52">
        <v>3</v>
      </c>
      <c r="AR19" s="52">
        <v>16</v>
      </c>
      <c r="AS19" s="52">
        <v>1</v>
      </c>
      <c r="AT19" s="52">
        <v>6</v>
      </c>
      <c r="AU19" s="52">
        <v>0</v>
      </c>
      <c r="AV19" s="52">
        <v>0</v>
      </c>
      <c r="AW19" s="52">
        <v>0</v>
      </c>
      <c r="AX19" s="52">
        <v>0</v>
      </c>
    </row>
    <row r="20" spans="1:50" ht="16.5" customHeight="1">
      <c r="A20" s="284" t="s">
        <v>154</v>
      </c>
      <c r="B20" s="328">
        <v>26488</v>
      </c>
      <c r="C20" s="328">
        <v>13018</v>
      </c>
      <c r="D20" s="328">
        <v>13470</v>
      </c>
      <c r="E20" s="328">
        <v>985</v>
      </c>
      <c r="F20" s="328">
        <v>1018</v>
      </c>
      <c r="G20" s="328">
        <v>2052</v>
      </c>
      <c r="H20" s="328">
        <v>2974</v>
      </c>
      <c r="I20" s="328">
        <v>384</v>
      </c>
      <c r="J20" s="328">
        <v>364</v>
      </c>
      <c r="K20" s="328">
        <v>304</v>
      </c>
      <c r="L20" s="328">
        <v>315</v>
      </c>
      <c r="M20" s="328">
        <v>297</v>
      </c>
      <c r="N20" s="328">
        <v>339</v>
      </c>
      <c r="O20" s="328">
        <v>322</v>
      </c>
      <c r="P20" s="328">
        <v>298</v>
      </c>
      <c r="Q20" s="328">
        <v>700</v>
      </c>
      <c r="R20" s="328">
        <v>813</v>
      </c>
      <c r="S20" s="328">
        <v>1530</v>
      </c>
      <c r="T20" s="328">
        <v>1403</v>
      </c>
      <c r="U20" s="328">
        <v>1615</v>
      </c>
      <c r="V20" s="328">
        <v>1447</v>
      </c>
      <c r="W20" s="328">
        <v>1476</v>
      </c>
      <c r="X20" s="328">
        <v>1343</v>
      </c>
      <c r="Y20" s="328">
        <v>1140</v>
      </c>
      <c r="Z20" s="328">
        <v>991</v>
      </c>
      <c r="AA20" s="328">
        <v>869</v>
      </c>
      <c r="AB20" s="328">
        <v>845</v>
      </c>
      <c r="AC20" s="328">
        <v>700</v>
      </c>
      <c r="AD20" s="328">
        <v>719</v>
      </c>
      <c r="AE20" s="328">
        <v>746</v>
      </c>
      <c r="AF20" s="328">
        <v>762</v>
      </c>
      <c r="AG20" s="328">
        <v>883</v>
      </c>
      <c r="AH20" s="328">
        <v>857</v>
      </c>
      <c r="AI20" s="328">
        <v>682</v>
      </c>
      <c r="AJ20" s="328">
        <v>732</v>
      </c>
      <c r="AK20" s="328">
        <v>520</v>
      </c>
      <c r="AL20" s="328">
        <v>685</v>
      </c>
      <c r="AM20" s="328">
        <v>395</v>
      </c>
      <c r="AN20" s="328">
        <v>603</v>
      </c>
      <c r="AO20" s="328">
        <v>263</v>
      </c>
      <c r="AP20" s="328">
        <v>471</v>
      </c>
      <c r="AQ20" s="328">
        <v>124</v>
      </c>
      <c r="AR20" s="328">
        <v>318</v>
      </c>
      <c r="AS20" s="328">
        <v>60</v>
      </c>
      <c r="AT20" s="328">
        <v>125</v>
      </c>
      <c r="AU20" s="328">
        <v>6</v>
      </c>
      <c r="AV20" s="328">
        <v>35</v>
      </c>
      <c r="AW20" s="328">
        <v>2</v>
      </c>
      <c r="AX20" s="328">
        <v>5</v>
      </c>
    </row>
    <row r="21" spans="1:50" ht="16.5" customHeight="1">
      <c r="A21" s="285" t="s">
        <v>155</v>
      </c>
      <c r="B21" s="52">
        <v>3442</v>
      </c>
      <c r="C21" s="52">
        <v>1684</v>
      </c>
      <c r="D21" s="52">
        <v>1758</v>
      </c>
      <c r="E21" s="52">
        <v>111</v>
      </c>
      <c r="F21" s="52">
        <v>136</v>
      </c>
      <c r="G21" s="52">
        <v>279</v>
      </c>
      <c r="H21" s="52">
        <v>386</v>
      </c>
      <c r="I21" s="52">
        <v>52</v>
      </c>
      <c r="J21" s="52">
        <v>58</v>
      </c>
      <c r="K21" s="52">
        <v>35</v>
      </c>
      <c r="L21" s="52">
        <v>41</v>
      </c>
      <c r="M21" s="52">
        <v>24</v>
      </c>
      <c r="N21" s="52">
        <v>37</v>
      </c>
      <c r="O21" s="52">
        <v>29</v>
      </c>
      <c r="P21" s="52">
        <v>25</v>
      </c>
      <c r="Q21" s="52">
        <v>83</v>
      </c>
      <c r="R21" s="52">
        <v>108</v>
      </c>
      <c r="S21" s="52">
        <v>199</v>
      </c>
      <c r="T21" s="52">
        <v>178</v>
      </c>
      <c r="U21" s="52">
        <v>230</v>
      </c>
      <c r="V21" s="52">
        <v>197</v>
      </c>
      <c r="W21" s="52">
        <v>221</v>
      </c>
      <c r="X21" s="52">
        <v>201</v>
      </c>
      <c r="Y21" s="52">
        <v>131</v>
      </c>
      <c r="Z21" s="52">
        <v>120</v>
      </c>
      <c r="AA21" s="52">
        <v>86</v>
      </c>
      <c r="AB21" s="52">
        <v>98</v>
      </c>
      <c r="AC21" s="52">
        <v>100</v>
      </c>
      <c r="AD21" s="52">
        <v>98</v>
      </c>
      <c r="AE21" s="52">
        <v>111</v>
      </c>
      <c r="AF21" s="52">
        <v>101</v>
      </c>
      <c r="AG21" s="52">
        <v>104</v>
      </c>
      <c r="AH21" s="52">
        <v>110</v>
      </c>
      <c r="AI21" s="52">
        <v>93</v>
      </c>
      <c r="AJ21" s="52">
        <v>102</v>
      </c>
      <c r="AK21" s="52">
        <v>58</v>
      </c>
      <c r="AL21" s="52">
        <v>84</v>
      </c>
      <c r="AM21" s="52">
        <v>59</v>
      </c>
      <c r="AN21" s="52">
        <v>68</v>
      </c>
      <c r="AO21" s="52">
        <v>35</v>
      </c>
      <c r="AP21" s="52">
        <v>58</v>
      </c>
      <c r="AQ21" s="52">
        <v>21</v>
      </c>
      <c r="AR21" s="52">
        <v>46</v>
      </c>
      <c r="AS21" s="52">
        <v>10</v>
      </c>
      <c r="AT21" s="52">
        <v>24</v>
      </c>
      <c r="AU21" s="52">
        <v>2</v>
      </c>
      <c r="AV21" s="52">
        <v>4</v>
      </c>
      <c r="AW21" s="52">
        <v>1</v>
      </c>
      <c r="AX21" s="52">
        <v>0</v>
      </c>
    </row>
    <row r="22" spans="1:50" ht="16.5" customHeight="1">
      <c r="A22" s="285" t="s">
        <v>156</v>
      </c>
      <c r="B22" s="52">
        <v>3976</v>
      </c>
      <c r="C22" s="52">
        <v>2020</v>
      </c>
      <c r="D22" s="52">
        <v>1956</v>
      </c>
      <c r="E22" s="52">
        <v>124</v>
      </c>
      <c r="F22" s="52">
        <v>128</v>
      </c>
      <c r="G22" s="52">
        <v>371</v>
      </c>
      <c r="H22" s="52">
        <v>503</v>
      </c>
      <c r="I22" s="52">
        <v>34</v>
      </c>
      <c r="J22" s="52">
        <v>35</v>
      </c>
      <c r="K22" s="52">
        <v>38</v>
      </c>
      <c r="L22" s="52">
        <v>41</v>
      </c>
      <c r="M22" s="52">
        <v>52</v>
      </c>
      <c r="N22" s="52">
        <v>52</v>
      </c>
      <c r="O22" s="52">
        <v>50</v>
      </c>
      <c r="P22" s="52">
        <v>45</v>
      </c>
      <c r="Q22" s="52">
        <v>121</v>
      </c>
      <c r="R22" s="52">
        <v>126</v>
      </c>
      <c r="S22" s="52">
        <v>270</v>
      </c>
      <c r="T22" s="52">
        <v>197</v>
      </c>
      <c r="U22" s="52">
        <v>240</v>
      </c>
      <c r="V22" s="52">
        <v>199</v>
      </c>
      <c r="W22" s="52">
        <v>200</v>
      </c>
      <c r="X22" s="52">
        <v>189</v>
      </c>
      <c r="Y22" s="52">
        <v>155</v>
      </c>
      <c r="Z22" s="52">
        <v>128</v>
      </c>
      <c r="AA22" s="52">
        <v>131</v>
      </c>
      <c r="AB22" s="52">
        <v>115</v>
      </c>
      <c r="AC22" s="52">
        <v>101</v>
      </c>
      <c r="AD22" s="52">
        <v>96</v>
      </c>
      <c r="AE22" s="52">
        <v>114</v>
      </c>
      <c r="AF22" s="52">
        <v>106</v>
      </c>
      <c r="AG22" s="52">
        <v>143</v>
      </c>
      <c r="AH22" s="52">
        <v>124</v>
      </c>
      <c r="AI22" s="52">
        <v>103</v>
      </c>
      <c r="AJ22" s="52">
        <v>104</v>
      </c>
      <c r="AK22" s="52">
        <v>104</v>
      </c>
      <c r="AL22" s="52">
        <v>114</v>
      </c>
      <c r="AM22" s="52">
        <v>65</v>
      </c>
      <c r="AN22" s="52">
        <v>119</v>
      </c>
      <c r="AO22" s="52">
        <v>57</v>
      </c>
      <c r="AP22" s="52">
        <v>81</v>
      </c>
      <c r="AQ22" s="52">
        <v>24</v>
      </c>
      <c r="AR22" s="52">
        <v>59</v>
      </c>
      <c r="AS22" s="52">
        <v>15</v>
      </c>
      <c r="AT22" s="52">
        <v>21</v>
      </c>
      <c r="AU22" s="52">
        <v>3</v>
      </c>
      <c r="AV22" s="52">
        <v>5</v>
      </c>
      <c r="AW22" s="52">
        <v>0</v>
      </c>
      <c r="AX22" s="52">
        <v>0</v>
      </c>
    </row>
    <row r="23" spans="1:50" ht="16.5" customHeight="1">
      <c r="A23" s="285" t="s">
        <v>157</v>
      </c>
      <c r="B23" s="52">
        <v>4633</v>
      </c>
      <c r="C23" s="52">
        <v>2349</v>
      </c>
      <c r="D23" s="52">
        <v>2284</v>
      </c>
      <c r="E23" s="52">
        <v>196</v>
      </c>
      <c r="F23" s="52">
        <v>170</v>
      </c>
      <c r="G23" s="52">
        <v>280</v>
      </c>
      <c r="H23" s="52">
        <v>415</v>
      </c>
      <c r="I23" s="52">
        <v>78</v>
      </c>
      <c r="J23" s="52">
        <v>65</v>
      </c>
      <c r="K23" s="52">
        <v>64</v>
      </c>
      <c r="L23" s="52">
        <v>49</v>
      </c>
      <c r="M23" s="52">
        <v>54</v>
      </c>
      <c r="N23" s="52">
        <v>56</v>
      </c>
      <c r="O23" s="52">
        <v>69</v>
      </c>
      <c r="P23" s="52">
        <v>63</v>
      </c>
      <c r="Q23" s="52">
        <v>127</v>
      </c>
      <c r="R23" s="52">
        <v>145</v>
      </c>
      <c r="S23" s="52">
        <v>337</v>
      </c>
      <c r="T23" s="52">
        <v>295</v>
      </c>
      <c r="U23" s="52">
        <v>309</v>
      </c>
      <c r="V23" s="52">
        <v>276</v>
      </c>
      <c r="W23" s="52">
        <v>265</v>
      </c>
      <c r="X23" s="52">
        <v>235</v>
      </c>
      <c r="Y23" s="52">
        <v>224</v>
      </c>
      <c r="Z23" s="52">
        <v>179</v>
      </c>
      <c r="AA23" s="52">
        <v>168</v>
      </c>
      <c r="AB23" s="52">
        <v>145</v>
      </c>
      <c r="AC23" s="52">
        <v>113</v>
      </c>
      <c r="AD23" s="52">
        <v>109</v>
      </c>
      <c r="AE23" s="52">
        <v>119</v>
      </c>
      <c r="AF23" s="52">
        <v>116</v>
      </c>
      <c r="AG23" s="52">
        <v>142</v>
      </c>
      <c r="AH23" s="52">
        <v>136</v>
      </c>
      <c r="AI23" s="52">
        <v>107</v>
      </c>
      <c r="AJ23" s="52">
        <v>115</v>
      </c>
      <c r="AK23" s="52">
        <v>69</v>
      </c>
      <c r="AL23" s="52">
        <v>98</v>
      </c>
      <c r="AM23" s="52">
        <v>53</v>
      </c>
      <c r="AN23" s="52">
        <v>85</v>
      </c>
      <c r="AO23" s="52">
        <v>27</v>
      </c>
      <c r="AP23" s="52">
        <v>55</v>
      </c>
      <c r="AQ23" s="52">
        <v>18</v>
      </c>
      <c r="AR23" s="52">
        <v>40</v>
      </c>
      <c r="AS23" s="52">
        <v>6</v>
      </c>
      <c r="AT23" s="52">
        <v>17</v>
      </c>
      <c r="AU23" s="52">
        <v>0</v>
      </c>
      <c r="AV23" s="52">
        <v>5</v>
      </c>
      <c r="AW23" s="52">
        <v>0</v>
      </c>
      <c r="AX23" s="52">
        <v>0</v>
      </c>
    </row>
    <row r="24" spans="1:50" ht="16.5" customHeight="1">
      <c r="A24" s="285" t="s">
        <v>158</v>
      </c>
      <c r="B24" s="52">
        <v>6476</v>
      </c>
      <c r="C24" s="52">
        <v>3146</v>
      </c>
      <c r="D24" s="52">
        <v>3330</v>
      </c>
      <c r="E24" s="52">
        <v>274</v>
      </c>
      <c r="F24" s="52">
        <v>256</v>
      </c>
      <c r="G24" s="52">
        <v>488</v>
      </c>
      <c r="H24" s="52">
        <v>763</v>
      </c>
      <c r="I24" s="52">
        <v>113</v>
      </c>
      <c r="J24" s="52">
        <v>102</v>
      </c>
      <c r="K24" s="52">
        <v>80</v>
      </c>
      <c r="L24" s="52">
        <v>66</v>
      </c>
      <c r="M24" s="52">
        <v>81</v>
      </c>
      <c r="N24" s="52">
        <v>88</v>
      </c>
      <c r="O24" s="52">
        <v>67</v>
      </c>
      <c r="P24" s="52">
        <v>62</v>
      </c>
      <c r="Q24" s="52">
        <v>160</v>
      </c>
      <c r="R24" s="52">
        <v>176</v>
      </c>
      <c r="S24" s="52">
        <v>323</v>
      </c>
      <c r="T24" s="52">
        <v>318</v>
      </c>
      <c r="U24" s="52">
        <v>409</v>
      </c>
      <c r="V24" s="52">
        <v>367</v>
      </c>
      <c r="W24" s="52">
        <v>364</v>
      </c>
      <c r="X24" s="52">
        <v>318</v>
      </c>
      <c r="Y24" s="52">
        <v>294</v>
      </c>
      <c r="Z24" s="52">
        <v>248</v>
      </c>
      <c r="AA24" s="52">
        <v>221</v>
      </c>
      <c r="AB24" s="52">
        <v>222</v>
      </c>
      <c r="AC24" s="52">
        <v>157</v>
      </c>
      <c r="AD24" s="52">
        <v>182</v>
      </c>
      <c r="AE24" s="52">
        <v>174</v>
      </c>
      <c r="AF24" s="52">
        <v>194</v>
      </c>
      <c r="AG24" s="52">
        <v>215</v>
      </c>
      <c r="AH24" s="52">
        <v>224</v>
      </c>
      <c r="AI24" s="52">
        <v>175</v>
      </c>
      <c r="AJ24" s="52">
        <v>189</v>
      </c>
      <c r="AK24" s="52">
        <v>121</v>
      </c>
      <c r="AL24" s="52">
        <v>192</v>
      </c>
      <c r="AM24" s="52">
        <v>88</v>
      </c>
      <c r="AN24" s="52">
        <v>147</v>
      </c>
      <c r="AO24" s="52">
        <v>63</v>
      </c>
      <c r="AP24" s="52">
        <v>122</v>
      </c>
      <c r="AQ24" s="52">
        <v>26</v>
      </c>
      <c r="AR24" s="52">
        <v>73</v>
      </c>
      <c r="AS24" s="52">
        <v>13</v>
      </c>
      <c r="AT24" s="52">
        <v>28</v>
      </c>
      <c r="AU24" s="52">
        <v>1</v>
      </c>
      <c r="AV24" s="52">
        <v>9</v>
      </c>
      <c r="AW24" s="52">
        <v>1</v>
      </c>
      <c r="AX24" s="52">
        <v>3</v>
      </c>
    </row>
    <row r="25" spans="1:50" ht="16.5" customHeight="1">
      <c r="A25" s="285" t="s">
        <v>159</v>
      </c>
      <c r="B25" s="52">
        <v>3493</v>
      </c>
      <c r="C25" s="52">
        <v>1685</v>
      </c>
      <c r="D25" s="52">
        <v>1808</v>
      </c>
      <c r="E25" s="52">
        <v>130</v>
      </c>
      <c r="F25" s="52">
        <v>144</v>
      </c>
      <c r="G25" s="52">
        <v>259</v>
      </c>
      <c r="H25" s="52">
        <v>386</v>
      </c>
      <c r="I25" s="52">
        <v>55</v>
      </c>
      <c r="J25" s="52">
        <v>56</v>
      </c>
      <c r="K25" s="52">
        <v>36</v>
      </c>
      <c r="L25" s="52">
        <v>43</v>
      </c>
      <c r="M25" s="52">
        <v>39</v>
      </c>
      <c r="N25" s="52">
        <v>45</v>
      </c>
      <c r="O25" s="52">
        <v>42</v>
      </c>
      <c r="P25" s="52">
        <v>38</v>
      </c>
      <c r="Q25" s="52">
        <v>100</v>
      </c>
      <c r="R25" s="52">
        <v>114</v>
      </c>
      <c r="S25" s="52">
        <v>195</v>
      </c>
      <c r="T25" s="52">
        <v>196</v>
      </c>
      <c r="U25" s="52">
        <v>206</v>
      </c>
      <c r="V25" s="52">
        <v>186</v>
      </c>
      <c r="W25" s="52">
        <v>191</v>
      </c>
      <c r="X25" s="52">
        <v>168</v>
      </c>
      <c r="Y25" s="52">
        <v>145</v>
      </c>
      <c r="Z25" s="52">
        <v>135</v>
      </c>
      <c r="AA25" s="52">
        <v>114</v>
      </c>
      <c r="AB25" s="52">
        <v>102</v>
      </c>
      <c r="AC25" s="52">
        <v>85</v>
      </c>
      <c r="AD25" s="52">
        <v>112</v>
      </c>
      <c r="AE25" s="52">
        <v>98</v>
      </c>
      <c r="AF25" s="52">
        <v>111</v>
      </c>
      <c r="AG25" s="52">
        <v>120</v>
      </c>
      <c r="AH25" s="52">
        <v>116</v>
      </c>
      <c r="AI25" s="52">
        <v>82</v>
      </c>
      <c r="AJ25" s="52">
        <v>88</v>
      </c>
      <c r="AK25" s="52">
        <v>66</v>
      </c>
      <c r="AL25" s="52">
        <v>77</v>
      </c>
      <c r="AM25" s="52">
        <v>52</v>
      </c>
      <c r="AN25" s="52">
        <v>81</v>
      </c>
      <c r="AO25" s="52">
        <v>36</v>
      </c>
      <c r="AP25" s="52">
        <v>74</v>
      </c>
      <c r="AQ25" s="52">
        <v>17</v>
      </c>
      <c r="AR25" s="52">
        <v>49</v>
      </c>
      <c r="AS25" s="52">
        <v>6</v>
      </c>
      <c r="AT25" s="52">
        <v>12</v>
      </c>
      <c r="AU25" s="52">
        <v>0</v>
      </c>
      <c r="AV25" s="52">
        <v>4</v>
      </c>
      <c r="AW25" s="52">
        <v>0</v>
      </c>
      <c r="AX25" s="52">
        <v>1</v>
      </c>
    </row>
    <row r="26" spans="1:50" ht="16.5" customHeight="1">
      <c r="A26" s="285" t="s">
        <v>160</v>
      </c>
      <c r="B26" s="52">
        <v>4468</v>
      </c>
      <c r="C26" s="52">
        <v>2134</v>
      </c>
      <c r="D26" s="52">
        <v>2334</v>
      </c>
      <c r="E26" s="52">
        <v>150</v>
      </c>
      <c r="F26" s="52">
        <v>184</v>
      </c>
      <c r="G26" s="52">
        <v>375</v>
      </c>
      <c r="H26" s="52">
        <v>521</v>
      </c>
      <c r="I26" s="52">
        <v>52</v>
      </c>
      <c r="J26" s="52">
        <v>48</v>
      </c>
      <c r="K26" s="52">
        <v>51</v>
      </c>
      <c r="L26" s="52">
        <v>75</v>
      </c>
      <c r="M26" s="52">
        <v>47</v>
      </c>
      <c r="N26" s="52">
        <v>61</v>
      </c>
      <c r="O26" s="52">
        <v>65</v>
      </c>
      <c r="P26" s="52">
        <v>65</v>
      </c>
      <c r="Q26" s="52">
        <v>109</v>
      </c>
      <c r="R26" s="52">
        <v>144</v>
      </c>
      <c r="S26" s="52">
        <v>206</v>
      </c>
      <c r="T26" s="52">
        <v>219</v>
      </c>
      <c r="U26" s="52">
        <v>221</v>
      </c>
      <c r="V26" s="52">
        <v>222</v>
      </c>
      <c r="W26" s="52">
        <v>235</v>
      </c>
      <c r="X26" s="52">
        <v>232</v>
      </c>
      <c r="Y26" s="52">
        <v>191</v>
      </c>
      <c r="Z26" s="52">
        <v>181</v>
      </c>
      <c r="AA26" s="52">
        <v>149</v>
      </c>
      <c r="AB26" s="52">
        <v>163</v>
      </c>
      <c r="AC26" s="52">
        <v>144</v>
      </c>
      <c r="AD26" s="52">
        <v>122</v>
      </c>
      <c r="AE26" s="52">
        <v>130</v>
      </c>
      <c r="AF26" s="52">
        <v>134</v>
      </c>
      <c r="AG26" s="52">
        <v>159</v>
      </c>
      <c r="AH26" s="52">
        <v>147</v>
      </c>
      <c r="AI26" s="52">
        <v>122</v>
      </c>
      <c r="AJ26" s="52">
        <v>134</v>
      </c>
      <c r="AK26" s="52">
        <v>102</v>
      </c>
      <c r="AL26" s="52">
        <v>120</v>
      </c>
      <c r="AM26" s="52">
        <v>78</v>
      </c>
      <c r="AN26" s="52">
        <v>103</v>
      </c>
      <c r="AO26" s="52">
        <v>45</v>
      </c>
      <c r="AP26" s="52">
        <v>81</v>
      </c>
      <c r="AQ26" s="52">
        <v>18</v>
      </c>
      <c r="AR26" s="52">
        <v>51</v>
      </c>
      <c r="AS26" s="52">
        <v>10</v>
      </c>
      <c r="AT26" s="52">
        <v>23</v>
      </c>
      <c r="AU26" s="52">
        <v>0</v>
      </c>
      <c r="AV26" s="52">
        <v>8</v>
      </c>
      <c r="AW26" s="52">
        <v>0</v>
      </c>
      <c r="AX26" s="52">
        <v>1</v>
      </c>
    </row>
    <row r="27" spans="1:50" ht="16.5" customHeight="1">
      <c r="A27" s="284" t="s">
        <v>161</v>
      </c>
      <c r="B27" s="328">
        <v>25993</v>
      </c>
      <c r="C27" s="328">
        <v>13057</v>
      </c>
      <c r="D27" s="328">
        <v>12936</v>
      </c>
      <c r="E27" s="328">
        <v>1056</v>
      </c>
      <c r="F27" s="328">
        <v>985</v>
      </c>
      <c r="G27" s="328">
        <v>1911</v>
      </c>
      <c r="H27" s="328">
        <v>2980</v>
      </c>
      <c r="I27" s="328">
        <v>403</v>
      </c>
      <c r="J27" s="328">
        <v>375</v>
      </c>
      <c r="K27" s="328">
        <v>330</v>
      </c>
      <c r="L27" s="328">
        <v>326</v>
      </c>
      <c r="M27" s="328">
        <v>323</v>
      </c>
      <c r="N27" s="328">
        <v>284</v>
      </c>
      <c r="O27" s="328">
        <v>321</v>
      </c>
      <c r="P27" s="328">
        <v>300</v>
      </c>
      <c r="Q27" s="328">
        <v>793</v>
      </c>
      <c r="R27" s="328">
        <v>760</v>
      </c>
      <c r="S27" s="328">
        <v>1585</v>
      </c>
      <c r="T27" s="328">
        <v>1260</v>
      </c>
      <c r="U27" s="328">
        <v>1625</v>
      </c>
      <c r="V27" s="328">
        <v>1409</v>
      </c>
      <c r="W27" s="328">
        <v>1407</v>
      </c>
      <c r="X27" s="328">
        <v>1242</v>
      </c>
      <c r="Y27" s="328">
        <v>1169</v>
      </c>
      <c r="Z27" s="328">
        <v>938</v>
      </c>
      <c r="AA27" s="328">
        <v>915</v>
      </c>
      <c r="AB27" s="328">
        <v>848</v>
      </c>
      <c r="AC27" s="328">
        <v>712</v>
      </c>
      <c r="AD27" s="328">
        <v>687</v>
      </c>
      <c r="AE27" s="328">
        <v>735</v>
      </c>
      <c r="AF27" s="328">
        <v>710</v>
      </c>
      <c r="AG27" s="328">
        <v>828</v>
      </c>
      <c r="AH27" s="328">
        <v>817</v>
      </c>
      <c r="AI27" s="328">
        <v>620</v>
      </c>
      <c r="AJ27" s="328">
        <v>742</v>
      </c>
      <c r="AK27" s="328">
        <v>467</v>
      </c>
      <c r="AL27" s="328">
        <v>643</v>
      </c>
      <c r="AM27" s="328">
        <v>394</v>
      </c>
      <c r="AN27" s="328">
        <v>569</v>
      </c>
      <c r="AO27" s="328">
        <v>228</v>
      </c>
      <c r="AP27" s="328">
        <v>512</v>
      </c>
      <c r="AQ27" s="328">
        <v>145</v>
      </c>
      <c r="AR27" s="328">
        <v>321</v>
      </c>
      <c r="AS27" s="328">
        <v>46</v>
      </c>
      <c r="AT27" s="328">
        <v>139</v>
      </c>
      <c r="AU27" s="328">
        <v>10</v>
      </c>
      <c r="AV27" s="328">
        <v>46</v>
      </c>
      <c r="AW27" s="328">
        <v>1</v>
      </c>
      <c r="AX27" s="328">
        <v>8</v>
      </c>
    </row>
    <row r="28" spans="1:50" ht="16.5" customHeight="1">
      <c r="A28" s="285" t="s">
        <v>162</v>
      </c>
      <c r="B28" s="52">
        <v>4774</v>
      </c>
      <c r="C28" s="52">
        <v>2429</v>
      </c>
      <c r="D28" s="52">
        <v>2345</v>
      </c>
      <c r="E28" s="52">
        <v>188</v>
      </c>
      <c r="F28" s="52">
        <v>181</v>
      </c>
      <c r="G28" s="52">
        <v>325</v>
      </c>
      <c r="H28" s="52">
        <v>479</v>
      </c>
      <c r="I28" s="52">
        <v>81</v>
      </c>
      <c r="J28" s="52">
        <v>72</v>
      </c>
      <c r="K28" s="52">
        <v>54</v>
      </c>
      <c r="L28" s="52">
        <v>62</v>
      </c>
      <c r="M28" s="52">
        <v>53</v>
      </c>
      <c r="N28" s="52">
        <v>47</v>
      </c>
      <c r="O28" s="52">
        <v>50</v>
      </c>
      <c r="P28" s="52">
        <v>47</v>
      </c>
      <c r="Q28" s="52">
        <v>132</v>
      </c>
      <c r="R28" s="52">
        <v>117</v>
      </c>
      <c r="S28" s="52">
        <v>322</v>
      </c>
      <c r="T28" s="52">
        <v>241</v>
      </c>
      <c r="U28" s="52">
        <v>312</v>
      </c>
      <c r="V28" s="52">
        <v>264</v>
      </c>
      <c r="W28" s="52">
        <v>290</v>
      </c>
      <c r="X28" s="52">
        <v>258</v>
      </c>
      <c r="Y28" s="52">
        <v>228</v>
      </c>
      <c r="Z28" s="52">
        <v>174</v>
      </c>
      <c r="AA28" s="52">
        <v>177</v>
      </c>
      <c r="AB28" s="52">
        <v>164</v>
      </c>
      <c r="AC28" s="52">
        <v>124</v>
      </c>
      <c r="AD28" s="52">
        <v>153</v>
      </c>
      <c r="AE28" s="52">
        <v>131</v>
      </c>
      <c r="AF28" s="52">
        <v>119</v>
      </c>
      <c r="AG28" s="52">
        <v>150</v>
      </c>
      <c r="AH28" s="52">
        <v>148</v>
      </c>
      <c r="AI28" s="52">
        <v>109</v>
      </c>
      <c r="AJ28" s="52">
        <v>132</v>
      </c>
      <c r="AK28" s="52">
        <v>80</v>
      </c>
      <c r="AL28" s="52">
        <v>93</v>
      </c>
      <c r="AM28" s="52">
        <v>63</v>
      </c>
      <c r="AN28" s="52">
        <v>85</v>
      </c>
      <c r="AO28" s="52">
        <v>42</v>
      </c>
      <c r="AP28" s="52">
        <v>88</v>
      </c>
      <c r="AQ28" s="52">
        <v>21</v>
      </c>
      <c r="AR28" s="52">
        <v>51</v>
      </c>
      <c r="AS28" s="52">
        <v>8</v>
      </c>
      <c r="AT28" s="52">
        <v>19</v>
      </c>
      <c r="AU28" s="52">
        <v>2</v>
      </c>
      <c r="AV28" s="52">
        <v>9</v>
      </c>
      <c r="AW28" s="52">
        <v>0</v>
      </c>
      <c r="AX28" s="52">
        <v>2</v>
      </c>
    </row>
    <row r="29" spans="1:50" ht="16.5" customHeight="1">
      <c r="A29" s="285" t="s">
        <v>163</v>
      </c>
      <c r="B29" s="52">
        <v>6057</v>
      </c>
      <c r="C29" s="52">
        <v>3071</v>
      </c>
      <c r="D29" s="52">
        <v>2986</v>
      </c>
      <c r="E29" s="52">
        <v>268</v>
      </c>
      <c r="F29" s="52">
        <v>236</v>
      </c>
      <c r="G29" s="52">
        <v>443</v>
      </c>
      <c r="H29" s="52">
        <v>691</v>
      </c>
      <c r="I29" s="52">
        <v>101</v>
      </c>
      <c r="J29" s="52">
        <v>90</v>
      </c>
      <c r="K29" s="52">
        <v>84</v>
      </c>
      <c r="L29" s="52">
        <v>89</v>
      </c>
      <c r="M29" s="52">
        <v>83</v>
      </c>
      <c r="N29" s="52">
        <v>57</v>
      </c>
      <c r="O29" s="52">
        <v>72</v>
      </c>
      <c r="P29" s="52">
        <v>64</v>
      </c>
      <c r="Q29" s="52">
        <v>186</v>
      </c>
      <c r="R29" s="52">
        <v>175</v>
      </c>
      <c r="S29" s="52">
        <v>367</v>
      </c>
      <c r="T29" s="52">
        <v>292</v>
      </c>
      <c r="U29" s="52">
        <v>387</v>
      </c>
      <c r="V29" s="52">
        <v>353</v>
      </c>
      <c r="W29" s="52">
        <v>350</v>
      </c>
      <c r="X29" s="52">
        <v>279</v>
      </c>
      <c r="Y29" s="52">
        <v>297</v>
      </c>
      <c r="Z29" s="52">
        <v>230</v>
      </c>
      <c r="AA29" s="52">
        <v>199</v>
      </c>
      <c r="AB29" s="52">
        <v>189</v>
      </c>
      <c r="AC29" s="52">
        <v>155</v>
      </c>
      <c r="AD29" s="52">
        <v>142</v>
      </c>
      <c r="AE29" s="52">
        <v>169</v>
      </c>
      <c r="AF29" s="52">
        <v>164</v>
      </c>
      <c r="AG29" s="52">
        <v>178</v>
      </c>
      <c r="AH29" s="52">
        <v>171</v>
      </c>
      <c r="AI29" s="52">
        <v>140</v>
      </c>
      <c r="AJ29" s="52">
        <v>172</v>
      </c>
      <c r="AK29" s="52">
        <v>108</v>
      </c>
      <c r="AL29" s="52">
        <v>152</v>
      </c>
      <c r="AM29" s="52">
        <v>94</v>
      </c>
      <c r="AN29" s="52">
        <v>135</v>
      </c>
      <c r="AO29" s="52">
        <v>47</v>
      </c>
      <c r="AP29" s="52">
        <v>123</v>
      </c>
      <c r="AQ29" s="52">
        <v>38</v>
      </c>
      <c r="AR29" s="52">
        <v>70</v>
      </c>
      <c r="AS29" s="52">
        <v>15</v>
      </c>
      <c r="AT29" s="52">
        <v>31</v>
      </c>
      <c r="AU29" s="52">
        <v>1</v>
      </c>
      <c r="AV29" s="52">
        <v>7</v>
      </c>
      <c r="AW29" s="52">
        <v>0</v>
      </c>
      <c r="AX29" s="52">
        <v>1</v>
      </c>
    </row>
    <row r="30" spans="1:50" ht="16.5" customHeight="1">
      <c r="A30" s="285" t="s">
        <v>164</v>
      </c>
      <c r="B30" s="52">
        <v>4960</v>
      </c>
      <c r="C30" s="52">
        <v>2500</v>
      </c>
      <c r="D30" s="52">
        <v>2460</v>
      </c>
      <c r="E30" s="52">
        <v>201</v>
      </c>
      <c r="F30" s="52">
        <v>161</v>
      </c>
      <c r="G30" s="52">
        <v>379</v>
      </c>
      <c r="H30" s="52">
        <v>558</v>
      </c>
      <c r="I30" s="52">
        <v>73</v>
      </c>
      <c r="J30" s="52">
        <v>65</v>
      </c>
      <c r="K30" s="52">
        <v>68</v>
      </c>
      <c r="L30" s="52">
        <v>43</v>
      </c>
      <c r="M30" s="52">
        <v>60</v>
      </c>
      <c r="N30" s="52">
        <v>53</v>
      </c>
      <c r="O30" s="52">
        <v>88</v>
      </c>
      <c r="P30" s="52">
        <v>71</v>
      </c>
      <c r="Q30" s="52">
        <v>160</v>
      </c>
      <c r="R30" s="52">
        <v>173</v>
      </c>
      <c r="S30" s="52">
        <v>310</v>
      </c>
      <c r="T30" s="52">
        <v>256</v>
      </c>
      <c r="U30" s="52">
        <v>303</v>
      </c>
      <c r="V30" s="52">
        <v>272</v>
      </c>
      <c r="W30" s="52">
        <v>258</v>
      </c>
      <c r="X30" s="52">
        <v>235</v>
      </c>
      <c r="Y30" s="52">
        <v>185</v>
      </c>
      <c r="Z30" s="52">
        <v>161</v>
      </c>
      <c r="AA30" s="52">
        <v>178</v>
      </c>
      <c r="AB30" s="52">
        <v>169</v>
      </c>
      <c r="AC30" s="52">
        <v>146</v>
      </c>
      <c r="AD30" s="52">
        <v>109</v>
      </c>
      <c r="AE30" s="52">
        <v>146</v>
      </c>
      <c r="AF30" s="52">
        <v>144</v>
      </c>
      <c r="AG30" s="52">
        <v>146</v>
      </c>
      <c r="AH30" s="52">
        <v>151</v>
      </c>
      <c r="AI30" s="52">
        <v>125</v>
      </c>
      <c r="AJ30" s="52">
        <v>120</v>
      </c>
      <c r="AK30" s="52">
        <v>81</v>
      </c>
      <c r="AL30" s="52">
        <v>127</v>
      </c>
      <c r="AM30" s="52">
        <v>77</v>
      </c>
      <c r="AN30" s="52">
        <v>103</v>
      </c>
      <c r="AO30" s="52">
        <v>54</v>
      </c>
      <c r="AP30" s="52">
        <v>99</v>
      </c>
      <c r="AQ30" s="52">
        <v>31</v>
      </c>
      <c r="AR30" s="52">
        <v>62</v>
      </c>
      <c r="AS30" s="52">
        <v>7</v>
      </c>
      <c r="AT30" s="52">
        <v>32</v>
      </c>
      <c r="AU30" s="52">
        <v>3</v>
      </c>
      <c r="AV30" s="52">
        <v>13</v>
      </c>
      <c r="AW30" s="52">
        <v>1</v>
      </c>
      <c r="AX30" s="52">
        <v>2</v>
      </c>
    </row>
    <row r="31" spans="1:50" ht="16.5" customHeight="1">
      <c r="A31" s="285" t="s">
        <v>165</v>
      </c>
      <c r="B31" s="52">
        <v>5537</v>
      </c>
      <c r="C31" s="52">
        <v>2772</v>
      </c>
      <c r="D31" s="52">
        <v>2765</v>
      </c>
      <c r="E31" s="52">
        <v>211</v>
      </c>
      <c r="F31" s="52">
        <v>198</v>
      </c>
      <c r="G31" s="52">
        <v>436</v>
      </c>
      <c r="H31" s="52">
        <v>700</v>
      </c>
      <c r="I31" s="52">
        <v>84</v>
      </c>
      <c r="J31" s="52">
        <v>68</v>
      </c>
      <c r="K31" s="52">
        <v>69</v>
      </c>
      <c r="L31" s="52">
        <v>66</v>
      </c>
      <c r="M31" s="52">
        <v>58</v>
      </c>
      <c r="N31" s="52">
        <v>64</v>
      </c>
      <c r="O31" s="52">
        <v>55</v>
      </c>
      <c r="P31" s="52">
        <v>59</v>
      </c>
      <c r="Q31" s="52">
        <v>163</v>
      </c>
      <c r="R31" s="52">
        <v>146</v>
      </c>
      <c r="S31" s="52">
        <v>341</v>
      </c>
      <c r="T31" s="52">
        <v>268</v>
      </c>
      <c r="U31" s="52">
        <v>360</v>
      </c>
      <c r="V31" s="52">
        <v>301</v>
      </c>
      <c r="W31" s="52">
        <v>272</v>
      </c>
      <c r="X31" s="52">
        <v>255</v>
      </c>
      <c r="Y31" s="52">
        <v>257</v>
      </c>
      <c r="Z31" s="52">
        <v>184</v>
      </c>
      <c r="AA31" s="52">
        <v>176</v>
      </c>
      <c r="AB31" s="52">
        <v>159</v>
      </c>
      <c r="AC31" s="52">
        <v>145</v>
      </c>
      <c r="AD31" s="52">
        <v>148</v>
      </c>
      <c r="AE31" s="52">
        <v>169</v>
      </c>
      <c r="AF31" s="52">
        <v>151</v>
      </c>
      <c r="AG31" s="52">
        <v>187</v>
      </c>
      <c r="AH31" s="52">
        <v>196</v>
      </c>
      <c r="AI31" s="52">
        <v>137</v>
      </c>
      <c r="AJ31" s="52">
        <v>175</v>
      </c>
      <c r="AK31" s="52">
        <v>118</v>
      </c>
      <c r="AL31" s="52">
        <v>140</v>
      </c>
      <c r="AM31" s="52">
        <v>88</v>
      </c>
      <c r="AN31" s="52">
        <v>150</v>
      </c>
      <c r="AO31" s="52">
        <v>48</v>
      </c>
      <c r="AP31" s="52">
        <v>124</v>
      </c>
      <c r="AQ31" s="52">
        <v>35</v>
      </c>
      <c r="AR31" s="52">
        <v>76</v>
      </c>
      <c r="AS31" s="52">
        <v>8</v>
      </c>
      <c r="AT31" s="52">
        <v>29</v>
      </c>
      <c r="AU31" s="52">
        <v>2</v>
      </c>
      <c r="AV31" s="52">
        <v>4</v>
      </c>
      <c r="AW31" s="52">
        <v>0</v>
      </c>
      <c r="AX31" s="52">
        <v>2</v>
      </c>
    </row>
    <row r="32" spans="1:50" ht="16.5" customHeight="1">
      <c r="A32" s="285" t="s">
        <v>166</v>
      </c>
      <c r="B32" s="52">
        <v>4665</v>
      </c>
      <c r="C32" s="52">
        <v>2285</v>
      </c>
      <c r="D32" s="52">
        <v>2380</v>
      </c>
      <c r="E32" s="52">
        <v>188</v>
      </c>
      <c r="F32" s="52">
        <v>209</v>
      </c>
      <c r="G32" s="52">
        <v>328</v>
      </c>
      <c r="H32" s="52">
        <v>552</v>
      </c>
      <c r="I32" s="52">
        <v>64</v>
      </c>
      <c r="J32" s="52">
        <v>80</v>
      </c>
      <c r="K32" s="52">
        <v>55</v>
      </c>
      <c r="L32" s="52">
        <v>66</v>
      </c>
      <c r="M32" s="52">
        <v>69</v>
      </c>
      <c r="N32" s="52">
        <v>63</v>
      </c>
      <c r="O32" s="52">
        <v>56</v>
      </c>
      <c r="P32" s="52">
        <v>59</v>
      </c>
      <c r="Q32" s="52">
        <v>152</v>
      </c>
      <c r="R32" s="52">
        <v>149</v>
      </c>
      <c r="S32" s="52">
        <v>245</v>
      </c>
      <c r="T32" s="52">
        <v>203</v>
      </c>
      <c r="U32" s="52">
        <v>263</v>
      </c>
      <c r="V32" s="52">
        <v>219</v>
      </c>
      <c r="W32" s="52">
        <v>237</v>
      </c>
      <c r="X32" s="52">
        <v>215</v>
      </c>
      <c r="Y32" s="52">
        <v>202</v>
      </c>
      <c r="Z32" s="52">
        <v>189</v>
      </c>
      <c r="AA32" s="52">
        <v>185</v>
      </c>
      <c r="AB32" s="52">
        <v>167</v>
      </c>
      <c r="AC32" s="52">
        <v>142</v>
      </c>
      <c r="AD32" s="52">
        <v>135</v>
      </c>
      <c r="AE32" s="52">
        <v>120</v>
      </c>
      <c r="AF32" s="52">
        <v>132</v>
      </c>
      <c r="AG32" s="52">
        <v>167</v>
      </c>
      <c r="AH32" s="52">
        <v>151</v>
      </c>
      <c r="AI32" s="52">
        <v>109</v>
      </c>
      <c r="AJ32" s="52">
        <v>143</v>
      </c>
      <c r="AK32" s="52">
        <v>80</v>
      </c>
      <c r="AL32" s="52">
        <v>131</v>
      </c>
      <c r="AM32" s="52">
        <v>72</v>
      </c>
      <c r="AN32" s="52">
        <v>96</v>
      </c>
      <c r="AO32" s="52">
        <v>37</v>
      </c>
      <c r="AP32" s="52">
        <v>78</v>
      </c>
      <c r="AQ32" s="52">
        <v>20</v>
      </c>
      <c r="AR32" s="52">
        <v>62</v>
      </c>
      <c r="AS32" s="52">
        <v>8</v>
      </c>
      <c r="AT32" s="52">
        <v>28</v>
      </c>
      <c r="AU32" s="52">
        <v>2</v>
      </c>
      <c r="AV32" s="52">
        <v>13</v>
      </c>
      <c r="AW32" s="52">
        <v>0</v>
      </c>
      <c r="AX32" s="52">
        <v>1</v>
      </c>
    </row>
    <row r="33" spans="1:50" ht="16.5" customHeight="1">
      <c r="A33" s="284" t="s">
        <v>167</v>
      </c>
      <c r="B33" s="328">
        <v>19342</v>
      </c>
      <c r="C33" s="328">
        <v>9593</v>
      </c>
      <c r="D33" s="328">
        <v>9749</v>
      </c>
      <c r="E33" s="328">
        <v>743</v>
      </c>
      <c r="F33" s="328">
        <v>703</v>
      </c>
      <c r="G33" s="328">
        <v>1445</v>
      </c>
      <c r="H33" s="328">
        <v>2155</v>
      </c>
      <c r="I33" s="328">
        <v>288</v>
      </c>
      <c r="J33" s="328">
        <v>272</v>
      </c>
      <c r="K33" s="328">
        <v>215</v>
      </c>
      <c r="L33" s="328">
        <v>209</v>
      </c>
      <c r="M33" s="328">
        <v>240</v>
      </c>
      <c r="N33" s="328">
        <v>222</v>
      </c>
      <c r="O33" s="328">
        <v>272</v>
      </c>
      <c r="P33" s="328">
        <v>237</v>
      </c>
      <c r="Q33" s="328">
        <v>605</v>
      </c>
      <c r="R33" s="328">
        <v>645</v>
      </c>
      <c r="S33" s="328">
        <v>1172</v>
      </c>
      <c r="T33" s="328">
        <v>1021</v>
      </c>
      <c r="U33" s="328">
        <v>1208</v>
      </c>
      <c r="V33" s="328">
        <v>1027</v>
      </c>
      <c r="W33" s="328">
        <v>976</v>
      </c>
      <c r="X33" s="328">
        <v>907</v>
      </c>
      <c r="Y33" s="328">
        <v>841</v>
      </c>
      <c r="Z33" s="328">
        <v>703</v>
      </c>
      <c r="AA33" s="328">
        <v>633</v>
      </c>
      <c r="AB33" s="328">
        <v>621</v>
      </c>
      <c r="AC33" s="328">
        <v>522</v>
      </c>
      <c r="AD33" s="328">
        <v>565</v>
      </c>
      <c r="AE33" s="328">
        <v>590</v>
      </c>
      <c r="AF33" s="328">
        <v>561</v>
      </c>
      <c r="AG33" s="328">
        <v>586</v>
      </c>
      <c r="AH33" s="328">
        <v>604</v>
      </c>
      <c r="AI33" s="328">
        <v>433</v>
      </c>
      <c r="AJ33" s="328">
        <v>543</v>
      </c>
      <c r="AK33" s="328">
        <v>370</v>
      </c>
      <c r="AL33" s="328">
        <v>488</v>
      </c>
      <c r="AM33" s="328">
        <v>300</v>
      </c>
      <c r="AN33" s="328">
        <v>435</v>
      </c>
      <c r="AO33" s="328">
        <v>209</v>
      </c>
      <c r="AP33" s="328">
        <v>340</v>
      </c>
      <c r="AQ33" s="328">
        <v>80</v>
      </c>
      <c r="AR33" s="328">
        <v>216</v>
      </c>
      <c r="AS33" s="328">
        <v>39</v>
      </c>
      <c r="AT33" s="328">
        <v>102</v>
      </c>
      <c r="AU33" s="328">
        <v>12</v>
      </c>
      <c r="AV33" s="328">
        <v>26</v>
      </c>
      <c r="AW33" s="328">
        <v>2</v>
      </c>
      <c r="AX33" s="328">
        <v>5</v>
      </c>
    </row>
    <row r="34" spans="1:50" ht="16.5" customHeight="1">
      <c r="A34" s="285" t="s">
        <v>168</v>
      </c>
      <c r="B34" s="52">
        <v>5416</v>
      </c>
      <c r="C34" s="52">
        <v>2723</v>
      </c>
      <c r="D34" s="52">
        <v>2693</v>
      </c>
      <c r="E34" s="52">
        <v>201</v>
      </c>
      <c r="F34" s="52">
        <v>181</v>
      </c>
      <c r="G34" s="52">
        <v>380</v>
      </c>
      <c r="H34" s="52">
        <v>564</v>
      </c>
      <c r="I34" s="52">
        <v>66</v>
      </c>
      <c r="J34" s="52">
        <v>64</v>
      </c>
      <c r="K34" s="52">
        <v>59</v>
      </c>
      <c r="L34" s="52">
        <v>60</v>
      </c>
      <c r="M34" s="52">
        <v>76</v>
      </c>
      <c r="N34" s="52">
        <v>57</v>
      </c>
      <c r="O34" s="52">
        <v>73</v>
      </c>
      <c r="P34" s="52">
        <v>59</v>
      </c>
      <c r="Q34" s="52">
        <v>165</v>
      </c>
      <c r="R34" s="52">
        <v>196</v>
      </c>
      <c r="S34" s="52">
        <v>370</v>
      </c>
      <c r="T34" s="52">
        <v>306</v>
      </c>
      <c r="U34" s="52">
        <v>347</v>
      </c>
      <c r="V34" s="52">
        <v>265</v>
      </c>
      <c r="W34" s="52">
        <v>279</v>
      </c>
      <c r="X34" s="52">
        <v>262</v>
      </c>
      <c r="Y34" s="52">
        <v>264</v>
      </c>
      <c r="Z34" s="52">
        <v>204</v>
      </c>
      <c r="AA34" s="52">
        <v>162</v>
      </c>
      <c r="AB34" s="52">
        <v>182</v>
      </c>
      <c r="AC34" s="52">
        <v>156</v>
      </c>
      <c r="AD34" s="52">
        <v>172</v>
      </c>
      <c r="AE34" s="52">
        <v>176</v>
      </c>
      <c r="AF34" s="52">
        <v>155</v>
      </c>
      <c r="AG34" s="52">
        <v>150</v>
      </c>
      <c r="AH34" s="52">
        <v>147</v>
      </c>
      <c r="AI34" s="52">
        <v>116</v>
      </c>
      <c r="AJ34" s="52">
        <v>120</v>
      </c>
      <c r="AK34" s="52">
        <v>84</v>
      </c>
      <c r="AL34" s="52">
        <v>138</v>
      </c>
      <c r="AM34" s="52">
        <v>78</v>
      </c>
      <c r="AN34" s="52">
        <v>126</v>
      </c>
      <c r="AO34" s="52">
        <v>66</v>
      </c>
      <c r="AP34" s="52">
        <v>97</v>
      </c>
      <c r="AQ34" s="52">
        <v>25</v>
      </c>
      <c r="AR34" s="52">
        <v>49</v>
      </c>
      <c r="AS34" s="52">
        <v>10</v>
      </c>
      <c r="AT34" s="52">
        <v>22</v>
      </c>
      <c r="AU34" s="52">
        <v>1</v>
      </c>
      <c r="AV34" s="52">
        <v>9</v>
      </c>
      <c r="AW34" s="52">
        <v>0</v>
      </c>
      <c r="AX34" s="52">
        <v>3</v>
      </c>
    </row>
    <row r="35" spans="1:50" ht="16.5" customHeight="1">
      <c r="A35" s="285" t="s">
        <v>169</v>
      </c>
      <c r="B35" s="52">
        <v>4146</v>
      </c>
      <c r="C35" s="52">
        <v>2008</v>
      </c>
      <c r="D35" s="52">
        <v>2138</v>
      </c>
      <c r="E35" s="52">
        <v>188</v>
      </c>
      <c r="F35" s="52">
        <v>192</v>
      </c>
      <c r="G35" s="52">
        <v>329</v>
      </c>
      <c r="H35" s="52">
        <v>473</v>
      </c>
      <c r="I35" s="52">
        <v>68</v>
      </c>
      <c r="J35" s="52">
        <v>60</v>
      </c>
      <c r="K35" s="52">
        <v>55</v>
      </c>
      <c r="L35" s="52">
        <v>65</v>
      </c>
      <c r="M35" s="52">
        <v>65</v>
      </c>
      <c r="N35" s="52">
        <v>67</v>
      </c>
      <c r="O35" s="52">
        <v>65</v>
      </c>
      <c r="P35" s="52">
        <v>64</v>
      </c>
      <c r="Q35" s="52">
        <v>126</v>
      </c>
      <c r="R35" s="52">
        <v>142</v>
      </c>
      <c r="S35" s="52">
        <v>190</v>
      </c>
      <c r="T35" s="52">
        <v>191</v>
      </c>
      <c r="U35" s="52">
        <v>213</v>
      </c>
      <c r="V35" s="52">
        <v>184</v>
      </c>
      <c r="W35" s="52">
        <v>193</v>
      </c>
      <c r="X35" s="52">
        <v>189</v>
      </c>
      <c r="Y35" s="52">
        <v>164</v>
      </c>
      <c r="Z35" s="52">
        <v>158</v>
      </c>
      <c r="AA35" s="52">
        <v>156</v>
      </c>
      <c r="AB35" s="52">
        <v>135</v>
      </c>
      <c r="AC35" s="52">
        <v>118</v>
      </c>
      <c r="AD35" s="52">
        <v>141</v>
      </c>
      <c r="AE35" s="52">
        <v>129</v>
      </c>
      <c r="AF35" s="52">
        <v>140</v>
      </c>
      <c r="AG35" s="52">
        <v>137</v>
      </c>
      <c r="AH35" s="52">
        <v>129</v>
      </c>
      <c r="AI35" s="52">
        <v>85</v>
      </c>
      <c r="AJ35" s="52">
        <v>121</v>
      </c>
      <c r="AK35" s="52">
        <v>85</v>
      </c>
      <c r="AL35" s="52">
        <v>96</v>
      </c>
      <c r="AM35" s="52">
        <v>75</v>
      </c>
      <c r="AN35" s="52">
        <v>96</v>
      </c>
      <c r="AO35" s="52">
        <v>43</v>
      </c>
      <c r="AP35" s="52">
        <v>83</v>
      </c>
      <c r="AQ35" s="52">
        <v>24</v>
      </c>
      <c r="AR35" s="52">
        <v>51</v>
      </c>
      <c r="AS35" s="52">
        <v>12</v>
      </c>
      <c r="AT35" s="52">
        <v>19</v>
      </c>
      <c r="AU35" s="52">
        <v>4</v>
      </c>
      <c r="AV35" s="52">
        <v>5</v>
      </c>
      <c r="AW35" s="52">
        <v>1</v>
      </c>
      <c r="AX35" s="52">
        <v>2</v>
      </c>
    </row>
    <row r="36" spans="1:50" ht="16.5" customHeight="1">
      <c r="A36" s="285" t="s">
        <v>170</v>
      </c>
      <c r="B36" s="52">
        <v>2748</v>
      </c>
      <c r="C36" s="52">
        <v>1325</v>
      </c>
      <c r="D36" s="52">
        <v>1423</v>
      </c>
      <c r="E36" s="52">
        <v>83</v>
      </c>
      <c r="F36" s="52">
        <v>79</v>
      </c>
      <c r="G36" s="52">
        <v>205</v>
      </c>
      <c r="H36" s="52">
        <v>326</v>
      </c>
      <c r="I36" s="52">
        <v>34</v>
      </c>
      <c r="J36" s="52">
        <v>30</v>
      </c>
      <c r="K36" s="52">
        <v>23</v>
      </c>
      <c r="L36" s="52">
        <v>19</v>
      </c>
      <c r="M36" s="52">
        <v>26</v>
      </c>
      <c r="N36" s="52">
        <v>30</v>
      </c>
      <c r="O36" s="52">
        <v>26</v>
      </c>
      <c r="P36" s="52">
        <v>36</v>
      </c>
      <c r="Q36" s="52">
        <v>96</v>
      </c>
      <c r="R36" s="52">
        <v>109</v>
      </c>
      <c r="S36" s="52">
        <v>181</v>
      </c>
      <c r="T36" s="52">
        <v>166</v>
      </c>
      <c r="U36" s="52">
        <v>176</v>
      </c>
      <c r="V36" s="52">
        <v>166</v>
      </c>
      <c r="W36" s="52">
        <v>138</v>
      </c>
      <c r="X36" s="52">
        <v>132</v>
      </c>
      <c r="Y36" s="52">
        <v>100</v>
      </c>
      <c r="Z36" s="52">
        <v>79</v>
      </c>
      <c r="AA36" s="52">
        <v>81</v>
      </c>
      <c r="AB36" s="52">
        <v>73</v>
      </c>
      <c r="AC36" s="52">
        <v>59</v>
      </c>
      <c r="AD36" s="52">
        <v>71</v>
      </c>
      <c r="AE36" s="52">
        <v>102</v>
      </c>
      <c r="AF36" s="52">
        <v>81</v>
      </c>
      <c r="AG36" s="52">
        <v>78</v>
      </c>
      <c r="AH36" s="52">
        <v>105</v>
      </c>
      <c r="AI36" s="52">
        <v>73</v>
      </c>
      <c r="AJ36" s="52">
        <v>93</v>
      </c>
      <c r="AK36" s="52">
        <v>48</v>
      </c>
      <c r="AL36" s="52">
        <v>70</v>
      </c>
      <c r="AM36" s="52">
        <v>39</v>
      </c>
      <c r="AN36" s="52">
        <v>56</v>
      </c>
      <c r="AO36" s="52">
        <v>26</v>
      </c>
      <c r="AP36" s="52">
        <v>56</v>
      </c>
      <c r="AQ36" s="52">
        <v>13</v>
      </c>
      <c r="AR36" s="52">
        <v>28</v>
      </c>
      <c r="AS36" s="52">
        <v>6</v>
      </c>
      <c r="AT36" s="52">
        <v>20</v>
      </c>
      <c r="AU36" s="52">
        <v>0</v>
      </c>
      <c r="AV36" s="52">
        <v>3</v>
      </c>
      <c r="AW36" s="52">
        <v>0</v>
      </c>
      <c r="AX36" s="52">
        <v>0</v>
      </c>
    </row>
    <row r="37" spans="1:50" ht="16.5" customHeight="1">
      <c r="A37" s="285" t="s">
        <v>171</v>
      </c>
      <c r="B37" s="52">
        <v>3106</v>
      </c>
      <c r="C37" s="52">
        <v>1539</v>
      </c>
      <c r="D37" s="52">
        <v>1567</v>
      </c>
      <c r="E37" s="52">
        <v>79</v>
      </c>
      <c r="F37" s="52">
        <v>76</v>
      </c>
      <c r="G37" s="52">
        <v>263</v>
      </c>
      <c r="H37" s="52">
        <v>399</v>
      </c>
      <c r="I37" s="52">
        <v>31</v>
      </c>
      <c r="J37" s="52">
        <v>33</v>
      </c>
      <c r="K37" s="52">
        <v>24</v>
      </c>
      <c r="L37" s="52">
        <v>16</v>
      </c>
      <c r="M37" s="52">
        <v>24</v>
      </c>
      <c r="N37" s="52">
        <v>27</v>
      </c>
      <c r="O37" s="52">
        <v>30</v>
      </c>
      <c r="P37" s="52">
        <v>27</v>
      </c>
      <c r="Q37" s="52">
        <v>108</v>
      </c>
      <c r="R37" s="52">
        <v>107</v>
      </c>
      <c r="S37" s="52">
        <v>184</v>
      </c>
      <c r="T37" s="52">
        <v>197</v>
      </c>
      <c r="U37" s="52">
        <v>208</v>
      </c>
      <c r="V37" s="52">
        <v>170</v>
      </c>
      <c r="W37" s="52">
        <v>162</v>
      </c>
      <c r="X37" s="52">
        <v>121</v>
      </c>
      <c r="Y37" s="52">
        <v>126</v>
      </c>
      <c r="Z37" s="52">
        <v>105</v>
      </c>
      <c r="AA37" s="52">
        <v>88</v>
      </c>
      <c r="AB37" s="52">
        <v>79</v>
      </c>
      <c r="AC37" s="52">
        <v>86</v>
      </c>
      <c r="AD37" s="52">
        <v>83</v>
      </c>
      <c r="AE37" s="52">
        <v>98</v>
      </c>
      <c r="AF37" s="52">
        <v>98</v>
      </c>
      <c r="AG37" s="52">
        <v>107</v>
      </c>
      <c r="AH37" s="52">
        <v>105</v>
      </c>
      <c r="AI37" s="52">
        <v>85</v>
      </c>
      <c r="AJ37" s="52">
        <v>96</v>
      </c>
      <c r="AK37" s="52">
        <v>69</v>
      </c>
      <c r="AL37" s="52">
        <v>92</v>
      </c>
      <c r="AM37" s="52">
        <v>52</v>
      </c>
      <c r="AN37" s="52">
        <v>76</v>
      </c>
      <c r="AO37" s="52">
        <v>36</v>
      </c>
      <c r="AP37" s="52">
        <v>49</v>
      </c>
      <c r="AQ37" s="52">
        <v>12</v>
      </c>
      <c r="AR37" s="52">
        <v>59</v>
      </c>
      <c r="AS37" s="52">
        <v>5</v>
      </c>
      <c r="AT37" s="52">
        <v>22</v>
      </c>
      <c r="AU37" s="52">
        <v>4</v>
      </c>
      <c r="AV37" s="52">
        <v>5</v>
      </c>
      <c r="AW37" s="52">
        <v>0</v>
      </c>
      <c r="AX37" s="52">
        <v>0</v>
      </c>
    </row>
    <row r="38" spans="1:50" ht="16.5" customHeight="1">
      <c r="A38" s="285" t="s">
        <v>172</v>
      </c>
      <c r="B38" s="52">
        <v>3926</v>
      </c>
      <c r="C38" s="52">
        <v>1998</v>
      </c>
      <c r="D38" s="52">
        <v>1928</v>
      </c>
      <c r="E38" s="52">
        <v>192</v>
      </c>
      <c r="F38" s="52">
        <v>175</v>
      </c>
      <c r="G38" s="52">
        <v>268</v>
      </c>
      <c r="H38" s="52">
        <v>393</v>
      </c>
      <c r="I38" s="52">
        <v>89</v>
      </c>
      <c r="J38" s="52">
        <v>85</v>
      </c>
      <c r="K38" s="52">
        <v>54</v>
      </c>
      <c r="L38" s="52">
        <v>49</v>
      </c>
      <c r="M38" s="52">
        <v>49</v>
      </c>
      <c r="N38" s="52">
        <v>41</v>
      </c>
      <c r="O38" s="52">
        <v>78</v>
      </c>
      <c r="P38" s="52">
        <v>51</v>
      </c>
      <c r="Q38" s="52">
        <v>110</v>
      </c>
      <c r="R38" s="52">
        <v>91</v>
      </c>
      <c r="S38" s="52">
        <v>247</v>
      </c>
      <c r="T38" s="52">
        <v>161</v>
      </c>
      <c r="U38" s="52">
        <v>264</v>
      </c>
      <c r="V38" s="52">
        <v>242</v>
      </c>
      <c r="W38" s="52">
        <v>204</v>
      </c>
      <c r="X38" s="52">
        <v>203</v>
      </c>
      <c r="Y38" s="52">
        <v>187</v>
      </c>
      <c r="Z38" s="52">
        <v>157</v>
      </c>
      <c r="AA38" s="52">
        <v>146</v>
      </c>
      <c r="AB38" s="52">
        <v>152</v>
      </c>
      <c r="AC38" s="52">
        <v>103</v>
      </c>
      <c r="AD38" s="52">
        <v>98</v>
      </c>
      <c r="AE38" s="52">
        <v>85</v>
      </c>
      <c r="AF38" s="52">
        <v>87</v>
      </c>
      <c r="AG38" s="52">
        <v>114</v>
      </c>
      <c r="AH38" s="52">
        <v>118</v>
      </c>
      <c r="AI38" s="52">
        <v>74</v>
      </c>
      <c r="AJ38" s="52">
        <v>113</v>
      </c>
      <c r="AK38" s="52">
        <v>84</v>
      </c>
      <c r="AL38" s="52">
        <v>92</v>
      </c>
      <c r="AM38" s="52">
        <v>56</v>
      </c>
      <c r="AN38" s="52">
        <v>81</v>
      </c>
      <c r="AO38" s="52">
        <v>38</v>
      </c>
      <c r="AP38" s="52">
        <v>55</v>
      </c>
      <c r="AQ38" s="52">
        <v>6</v>
      </c>
      <c r="AR38" s="52">
        <v>29</v>
      </c>
      <c r="AS38" s="52">
        <v>6</v>
      </c>
      <c r="AT38" s="52">
        <v>19</v>
      </c>
      <c r="AU38" s="52">
        <v>3</v>
      </c>
      <c r="AV38" s="52">
        <v>4</v>
      </c>
      <c r="AW38" s="52">
        <v>1</v>
      </c>
      <c r="AX38" s="52">
        <v>0</v>
      </c>
    </row>
    <row r="39" spans="1:50" ht="16.5" customHeight="1">
      <c r="A39" s="284" t="s">
        <v>173</v>
      </c>
      <c r="B39" s="330">
        <v>23857</v>
      </c>
      <c r="C39" s="330">
        <v>12241</v>
      </c>
      <c r="D39" s="330">
        <v>11616</v>
      </c>
      <c r="E39" s="330">
        <v>956</v>
      </c>
      <c r="F39" s="328">
        <v>970</v>
      </c>
      <c r="G39" s="328">
        <v>1874</v>
      </c>
      <c r="H39" s="328">
        <v>2776</v>
      </c>
      <c r="I39" s="328">
        <v>332</v>
      </c>
      <c r="J39" s="328">
        <v>383</v>
      </c>
      <c r="K39" s="328">
        <v>329</v>
      </c>
      <c r="L39" s="328">
        <v>308</v>
      </c>
      <c r="M39" s="328">
        <v>295</v>
      </c>
      <c r="N39" s="328">
        <v>279</v>
      </c>
      <c r="O39" s="328">
        <v>320</v>
      </c>
      <c r="P39" s="328">
        <v>321</v>
      </c>
      <c r="Q39" s="328">
        <v>786</v>
      </c>
      <c r="R39" s="328">
        <v>696</v>
      </c>
      <c r="S39" s="328">
        <v>1502</v>
      </c>
      <c r="T39" s="328">
        <v>1084</v>
      </c>
      <c r="U39" s="328">
        <v>1533</v>
      </c>
      <c r="V39" s="328">
        <v>1080</v>
      </c>
      <c r="W39" s="328">
        <v>1271</v>
      </c>
      <c r="X39" s="328">
        <v>1032</v>
      </c>
      <c r="Y39" s="328">
        <v>1087</v>
      </c>
      <c r="Z39" s="328">
        <v>888</v>
      </c>
      <c r="AA39" s="328">
        <v>855</v>
      </c>
      <c r="AB39" s="328">
        <v>801</v>
      </c>
      <c r="AC39" s="328">
        <v>623</v>
      </c>
      <c r="AD39" s="328">
        <v>592</v>
      </c>
      <c r="AE39" s="328">
        <v>688</v>
      </c>
      <c r="AF39" s="328">
        <v>656</v>
      </c>
      <c r="AG39" s="328">
        <v>746</v>
      </c>
      <c r="AH39" s="328">
        <v>720</v>
      </c>
      <c r="AI39" s="328">
        <v>587</v>
      </c>
      <c r="AJ39" s="328">
        <v>643</v>
      </c>
      <c r="AK39" s="328">
        <v>448</v>
      </c>
      <c r="AL39" s="328">
        <v>619</v>
      </c>
      <c r="AM39" s="328">
        <v>390</v>
      </c>
      <c r="AN39" s="328">
        <v>591</v>
      </c>
      <c r="AO39" s="328">
        <v>252</v>
      </c>
      <c r="AP39" s="328">
        <v>467</v>
      </c>
      <c r="AQ39" s="328">
        <v>136</v>
      </c>
      <c r="AR39" s="328">
        <v>281</v>
      </c>
      <c r="AS39" s="328">
        <v>40</v>
      </c>
      <c r="AT39" s="328">
        <v>128</v>
      </c>
      <c r="AU39" s="328">
        <v>20</v>
      </c>
      <c r="AV39" s="328">
        <v>37</v>
      </c>
      <c r="AW39" s="328">
        <v>1</v>
      </c>
      <c r="AX39" s="328">
        <v>10</v>
      </c>
    </row>
    <row r="40" spans="1:50" ht="16.5" customHeight="1">
      <c r="A40" s="285" t="s">
        <v>174</v>
      </c>
      <c r="B40" s="52">
        <v>5430</v>
      </c>
      <c r="C40" s="52">
        <v>2820</v>
      </c>
      <c r="D40" s="52">
        <v>2610</v>
      </c>
      <c r="E40" s="52">
        <v>219</v>
      </c>
      <c r="F40" s="52">
        <v>227</v>
      </c>
      <c r="G40" s="52">
        <v>436</v>
      </c>
      <c r="H40" s="52">
        <v>627</v>
      </c>
      <c r="I40" s="52">
        <v>68</v>
      </c>
      <c r="J40" s="52">
        <v>78</v>
      </c>
      <c r="K40" s="52">
        <v>76</v>
      </c>
      <c r="L40" s="52">
        <v>71</v>
      </c>
      <c r="M40" s="52">
        <v>75</v>
      </c>
      <c r="N40" s="52">
        <v>78</v>
      </c>
      <c r="O40" s="52">
        <v>85</v>
      </c>
      <c r="P40" s="52">
        <v>80</v>
      </c>
      <c r="Q40" s="52">
        <v>208</v>
      </c>
      <c r="R40" s="52">
        <v>170</v>
      </c>
      <c r="S40" s="52">
        <v>361</v>
      </c>
      <c r="T40" s="52">
        <v>229</v>
      </c>
      <c r="U40" s="52">
        <v>358</v>
      </c>
      <c r="V40" s="52">
        <v>229</v>
      </c>
      <c r="W40" s="52">
        <v>273</v>
      </c>
      <c r="X40" s="52">
        <v>222</v>
      </c>
      <c r="Y40" s="52">
        <v>212</v>
      </c>
      <c r="Z40" s="52">
        <v>188</v>
      </c>
      <c r="AA40" s="52">
        <v>183</v>
      </c>
      <c r="AB40" s="52">
        <v>166</v>
      </c>
      <c r="AC40" s="52">
        <v>151</v>
      </c>
      <c r="AD40" s="52">
        <v>149</v>
      </c>
      <c r="AE40" s="52">
        <v>162</v>
      </c>
      <c r="AF40" s="52">
        <v>155</v>
      </c>
      <c r="AG40" s="52">
        <v>172</v>
      </c>
      <c r="AH40" s="52">
        <v>168</v>
      </c>
      <c r="AI40" s="52">
        <v>156</v>
      </c>
      <c r="AJ40" s="52">
        <v>132</v>
      </c>
      <c r="AK40" s="52">
        <v>96</v>
      </c>
      <c r="AL40" s="52">
        <v>108</v>
      </c>
      <c r="AM40" s="52">
        <v>72</v>
      </c>
      <c r="AN40" s="52">
        <v>148</v>
      </c>
      <c r="AO40" s="52">
        <v>56</v>
      </c>
      <c r="AP40" s="52">
        <v>109</v>
      </c>
      <c r="AQ40" s="52">
        <v>39</v>
      </c>
      <c r="AR40" s="52">
        <v>76</v>
      </c>
      <c r="AS40" s="52">
        <v>10</v>
      </c>
      <c r="AT40" s="52">
        <v>39</v>
      </c>
      <c r="AU40" s="52">
        <v>7</v>
      </c>
      <c r="AV40" s="52">
        <v>12</v>
      </c>
      <c r="AW40" s="52">
        <v>0</v>
      </c>
      <c r="AX40" s="52">
        <v>3</v>
      </c>
    </row>
    <row r="41" spans="1:50" ht="16.5" customHeight="1">
      <c r="A41" s="285" t="s">
        <v>175</v>
      </c>
      <c r="B41" s="52">
        <v>2521</v>
      </c>
      <c r="C41" s="52">
        <v>1227</v>
      </c>
      <c r="D41" s="52">
        <v>1294</v>
      </c>
      <c r="E41" s="52">
        <v>102</v>
      </c>
      <c r="F41" s="52">
        <v>106</v>
      </c>
      <c r="G41" s="52">
        <v>199</v>
      </c>
      <c r="H41" s="52">
        <v>360</v>
      </c>
      <c r="I41" s="52">
        <v>50</v>
      </c>
      <c r="J41" s="52">
        <v>54</v>
      </c>
      <c r="K41" s="52">
        <v>29</v>
      </c>
      <c r="L41" s="52">
        <v>26</v>
      </c>
      <c r="M41" s="52">
        <v>23</v>
      </c>
      <c r="N41" s="52">
        <v>26</v>
      </c>
      <c r="O41" s="52">
        <v>41</v>
      </c>
      <c r="P41" s="52">
        <v>25</v>
      </c>
      <c r="Q41" s="52">
        <v>72</v>
      </c>
      <c r="R41" s="52">
        <v>75</v>
      </c>
      <c r="S41" s="52">
        <v>126</v>
      </c>
      <c r="T41" s="52">
        <v>134</v>
      </c>
      <c r="U41" s="52">
        <v>168</v>
      </c>
      <c r="V41" s="52">
        <v>124</v>
      </c>
      <c r="W41" s="52">
        <v>122</v>
      </c>
      <c r="X41" s="52">
        <v>117</v>
      </c>
      <c r="Y41" s="52">
        <v>111</v>
      </c>
      <c r="Z41" s="52">
        <v>86</v>
      </c>
      <c r="AA41" s="52">
        <v>84</v>
      </c>
      <c r="AB41" s="52">
        <v>69</v>
      </c>
      <c r="AC41" s="52">
        <v>50</v>
      </c>
      <c r="AD41" s="52">
        <v>60</v>
      </c>
      <c r="AE41" s="52">
        <v>68</v>
      </c>
      <c r="AF41" s="52">
        <v>67</v>
      </c>
      <c r="AG41" s="52">
        <v>84</v>
      </c>
      <c r="AH41" s="52">
        <v>71</v>
      </c>
      <c r="AI41" s="52">
        <v>45</v>
      </c>
      <c r="AJ41" s="52">
        <v>69</v>
      </c>
      <c r="AK41" s="52">
        <v>52</v>
      </c>
      <c r="AL41" s="52">
        <v>96</v>
      </c>
      <c r="AM41" s="52">
        <v>41</v>
      </c>
      <c r="AN41" s="52">
        <v>71</v>
      </c>
      <c r="AO41" s="52">
        <v>35</v>
      </c>
      <c r="AP41" s="52">
        <v>68</v>
      </c>
      <c r="AQ41" s="52">
        <v>17</v>
      </c>
      <c r="AR41" s="52">
        <v>36</v>
      </c>
      <c r="AS41" s="52">
        <v>8</v>
      </c>
      <c r="AT41" s="52">
        <v>15</v>
      </c>
      <c r="AU41" s="52">
        <v>1</v>
      </c>
      <c r="AV41" s="52">
        <v>5</v>
      </c>
      <c r="AW41" s="52">
        <v>0</v>
      </c>
      <c r="AX41" s="52">
        <v>0</v>
      </c>
    </row>
    <row r="42" spans="1:50" ht="16.5" customHeight="1">
      <c r="A42" s="285" t="s">
        <v>176</v>
      </c>
      <c r="B42" s="52">
        <v>5013</v>
      </c>
      <c r="C42" s="52">
        <v>2577</v>
      </c>
      <c r="D42" s="52">
        <v>2436</v>
      </c>
      <c r="E42" s="52">
        <v>181</v>
      </c>
      <c r="F42" s="52">
        <v>169</v>
      </c>
      <c r="G42" s="52">
        <v>407</v>
      </c>
      <c r="H42" s="52">
        <v>577</v>
      </c>
      <c r="I42" s="52">
        <v>56</v>
      </c>
      <c r="J42" s="52">
        <v>66</v>
      </c>
      <c r="K42" s="52">
        <v>55</v>
      </c>
      <c r="L42" s="52">
        <v>52</v>
      </c>
      <c r="M42" s="52">
        <v>70</v>
      </c>
      <c r="N42" s="52">
        <v>51</v>
      </c>
      <c r="O42" s="52">
        <v>53</v>
      </c>
      <c r="P42" s="52">
        <v>74</v>
      </c>
      <c r="Q42" s="52">
        <v>175</v>
      </c>
      <c r="R42" s="52">
        <v>143</v>
      </c>
      <c r="S42" s="52">
        <v>363</v>
      </c>
      <c r="T42" s="52">
        <v>248</v>
      </c>
      <c r="U42" s="52">
        <v>313</v>
      </c>
      <c r="V42" s="52">
        <v>246</v>
      </c>
      <c r="W42" s="52">
        <v>263</v>
      </c>
      <c r="X42" s="52">
        <v>211</v>
      </c>
      <c r="Y42" s="52">
        <v>249</v>
      </c>
      <c r="Z42" s="52">
        <v>176</v>
      </c>
      <c r="AA42" s="52">
        <v>168</v>
      </c>
      <c r="AB42" s="52">
        <v>186</v>
      </c>
      <c r="AC42" s="52">
        <v>116</v>
      </c>
      <c r="AD42" s="52">
        <v>126</v>
      </c>
      <c r="AE42" s="52">
        <v>149</v>
      </c>
      <c r="AF42" s="52">
        <v>134</v>
      </c>
      <c r="AG42" s="52">
        <v>140</v>
      </c>
      <c r="AH42" s="52">
        <v>146</v>
      </c>
      <c r="AI42" s="52">
        <v>119</v>
      </c>
      <c r="AJ42" s="52">
        <v>131</v>
      </c>
      <c r="AK42" s="52">
        <v>112</v>
      </c>
      <c r="AL42" s="52">
        <v>147</v>
      </c>
      <c r="AM42" s="52">
        <v>93</v>
      </c>
      <c r="AN42" s="52">
        <v>129</v>
      </c>
      <c r="AO42" s="52">
        <v>53</v>
      </c>
      <c r="AP42" s="52">
        <v>96</v>
      </c>
      <c r="AQ42" s="52">
        <v>24</v>
      </c>
      <c r="AR42" s="52">
        <v>53</v>
      </c>
      <c r="AS42" s="52">
        <v>4</v>
      </c>
      <c r="AT42" s="52">
        <v>15</v>
      </c>
      <c r="AU42" s="52">
        <v>2</v>
      </c>
      <c r="AV42" s="52">
        <v>4</v>
      </c>
      <c r="AW42" s="52">
        <v>0</v>
      </c>
      <c r="AX42" s="52">
        <v>2</v>
      </c>
    </row>
    <row r="43" spans="1:50" ht="16.5" customHeight="1">
      <c r="A43" s="285" t="s">
        <v>177</v>
      </c>
      <c r="B43" s="52">
        <v>1245</v>
      </c>
      <c r="C43" s="52">
        <v>603</v>
      </c>
      <c r="D43" s="52">
        <v>642</v>
      </c>
      <c r="E43" s="52">
        <v>58</v>
      </c>
      <c r="F43" s="52">
        <v>56</v>
      </c>
      <c r="G43" s="52">
        <v>90</v>
      </c>
      <c r="H43" s="52">
        <v>138</v>
      </c>
      <c r="I43" s="52">
        <v>21</v>
      </c>
      <c r="J43" s="52">
        <v>29</v>
      </c>
      <c r="K43" s="52">
        <v>24</v>
      </c>
      <c r="L43" s="52">
        <v>17</v>
      </c>
      <c r="M43" s="52">
        <v>13</v>
      </c>
      <c r="N43" s="52">
        <v>10</v>
      </c>
      <c r="O43" s="52">
        <v>15</v>
      </c>
      <c r="P43" s="52">
        <v>17</v>
      </c>
      <c r="Q43" s="52">
        <v>43</v>
      </c>
      <c r="R43" s="52">
        <v>56</v>
      </c>
      <c r="S43" s="52">
        <v>66</v>
      </c>
      <c r="T43" s="52">
        <v>61</v>
      </c>
      <c r="U43" s="52">
        <v>70</v>
      </c>
      <c r="V43" s="52">
        <v>66</v>
      </c>
      <c r="W43" s="52">
        <v>59</v>
      </c>
      <c r="X43" s="52">
        <v>55</v>
      </c>
      <c r="Y43" s="52">
        <v>44</v>
      </c>
      <c r="Z43" s="52">
        <v>37</v>
      </c>
      <c r="AA43" s="52">
        <v>48</v>
      </c>
      <c r="AB43" s="52">
        <v>43</v>
      </c>
      <c r="AC43" s="52">
        <v>36</v>
      </c>
      <c r="AD43" s="52">
        <v>38</v>
      </c>
      <c r="AE43" s="52">
        <v>32</v>
      </c>
      <c r="AF43" s="52">
        <v>28</v>
      </c>
      <c r="AG43" s="52">
        <v>42</v>
      </c>
      <c r="AH43" s="52">
        <v>47</v>
      </c>
      <c r="AI43" s="52">
        <v>28</v>
      </c>
      <c r="AJ43" s="52">
        <v>35</v>
      </c>
      <c r="AK43" s="52">
        <v>20</v>
      </c>
      <c r="AL43" s="52">
        <v>22</v>
      </c>
      <c r="AM43" s="52">
        <v>14</v>
      </c>
      <c r="AN43" s="52">
        <v>37</v>
      </c>
      <c r="AO43" s="52">
        <v>13</v>
      </c>
      <c r="AP43" s="52">
        <v>22</v>
      </c>
      <c r="AQ43" s="52">
        <v>8</v>
      </c>
      <c r="AR43" s="52">
        <v>13</v>
      </c>
      <c r="AS43" s="52">
        <v>4</v>
      </c>
      <c r="AT43" s="52">
        <v>7</v>
      </c>
      <c r="AU43" s="52">
        <v>3</v>
      </c>
      <c r="AV43" s="52">
        <v>2</v>
      </c>
      <c r="AW43" s="52">
        <v>0</v>
      </c>
      <c r="AX43" s="52">
        <v>0</v>
      </c>
    </row>
    <row r="44" spans="1:50" ht="16.5" customHeight="1">
      <c r="A44" s="285" t="s">
        <v>178</v>
      </c>
      <c r="B44" s="52">
        <v>6106</v>
      </c>
      <c r="C44" s="52">
        <v>3175</v>
      </c>
      <c r="D44" s="52">
        <v>2931</v>
      </c>
      <c r="E44" s="52">
        <v>198</v>
      </c>
      <c r="F44" s="52">
        <v>215</v>
      </c>
      <c r="G44" s="52">
        <v>505</v>
      </c>
      <c r="H44" s="52">
        <v>736</v>
      </c>
      <c r="I44" s="52">
        <v>62</v>
      </c>
      <c r="J44" s="52">
        <v>86</v>
      </c>
      <c r="K44" s="52">
        <v>75</v>
      </c>
      <c r="L44" s="52">
        <v>67</v>
      </c>
      <c r="M44" s="52">
        <v>61</v>
      </c>
      <c r="N44" s="52">
        <v>62</v>
      </c>
      <c r="O44" s="52">
        <v>66</v>
      </c>
      <c r="P44" s="52">
        <v>84</v>
      </c>
      <c r="Q44" s="52">
        <v>171</v>
      </c>
      <c r="R44" s="52">
        <v>152</v>
      </c>
      <c r="S44" s="52">
        <v>379</v>
      </c>
      <c r="T44" s="52">
        <v>264</v>
      </c>
      <c r="U44" s="52">
        <v>449</v>
      </c>
      <c r="V44" s="52">
        <v>276</v>
      </c>
      <c r="W44" s="52">
        <v>359</v>
      </c>
      <c r="X44" s="52">
        <v>268</v>
      </c>
      <c r="Y44" s="52">
        <v>287</v>
      </c>
      <c r="Z44" s="52">
        <v>233</v>
      </c>
      <c r="AA44" s="52">
        <v>221</v>
      </c>
      <c r="AB44" s="52">
        <v>214</v>
      </c>
      <c r="AC44" s="52">
        <v>162</v>
      </c>
      <c r="AD44" s="52">
        <v>132</v>
      </c>
      <c r="AE44" s="52">
        <v>173</v>
      </c>
      <c r="AF44" s="52">
        <v>167</v>
      </c>
      <c r="AG44" s="52">
        <v>205</v>
      </c>
      <c r="AH44" s="52">
        <v>190</v>
      </c>
      <c r="AI44" s="52">
        <v>160</v>
      </c>
      <c r="AJ44" s="52">
        <v>183</v>
      </c>
      <c r="AK44" s="52">
        <v>111</v>
      </c>
      <c r="AL44" s="52">
        <v>166</v>
      </c>
      <c r="AM44" s="52">
        <v>114</v>
      </c>
      <c r="AN44" s="52">
        <v>143</v>
      </c>
      <c r="AO44" s="52">
        <v>71</v>
      </c>
      <c r="AP44" s="52">
        <v>120</v>
      </c>
      <c r="AQ44" s="52">
        <v>31</v>
      </c>
      <c r="AR44" s="52">
        <v>71</v>
      </c>
      <c r="AS44" s="52">
        <v>12</v>
      </c>
      <c r="AT44" s="52">
        <v>39</v>
      </c>
      <c r="AU44" s="52">
        <v>6</v>
      </c>
      <c r="AV44" s="52">
        <v>12</v>
      </c>
      <c r="AW44" s="52">
        <v>0</v>
      </c>
      <c r="AX44" s="52">
        <v>2</v>
      </c>
    </row>
    <row r="45" spans="1:50" ht="16.5" customHeight="1">
      <c r="A45" s="285" t="s">
        <v>179</v>
      </c>
      <c r="B45" s="52">
        <v>3542</v>
      </c>
      <c r="C45" s="52">
        <v>1839</v>
      </c>
      <c r="D45" s="52">
        <v>1703</v>
      </c>
      <c r="E45" s="52">
        <v>198</v>
      </c>
      <c r="F45" s="52">
        <v>197</v>
      </c>
      <c r="G45" s="52">
        <v>237</v>
      </c>
      <c r="H45" s="52">
        <v>338</v>
      </c>
      <c r="I45" s="52">
        <v>75</v>
      </c>
      <c r="J45" s="52">
        <v>70</v>
      </c>
      <c r="K45" s="52">
        <v>70</v>
      </c>
      <c r="L45" s="52">
        <v>75</v>
      </c>
      <c r="M45" s="52">
        <v>53</v>
      </c>
      <c r="N45" s="52">
        <v>52</v>
      </c>
      <c r="O45" s="52">
        <v>60</v>
      </c>
      <c r="P45" s="52">
        <v>41</v>
      </c>
      <c r="Q45" s="52">
        <v>117</v>
      </c>
      <c r="R45" s="52">
        <v>100</v>
      </c>
      <c r="S45" s="52">
        <v>207</v>
      </c>
      <c r="T45" s="52">
        <v>148</v>
      </c>
      <c r="U45" s="52">
        <v>175</v>
      </c>
      <c r="V45" s="52">
        <v>139</v>
      </c>
      <c r="W45" s="52">
        <v>195</v>
      </c>
      <c r="X45" s="52">
        <v>159</v>
      </c>
      <c r="Y45" s="52">
        <v>184</v>
      </c>
      <c r="Z45" s="52">
        <v>168</v>
      </c>
      <c r="AA45" s="52">
        <v>151</v>
      </c>
      <c r="AB45" s="52">
        <v>123</v>
      </c>
      <c r="AC45" s="52">
        <v>108</v>
      </c>
      <c r="AD45" s="52">
        <v>87</v>
      </c>
      <c r="AE45" s="52">
        <v>104</v>
      </c>
      <c r="AF45" s="52">
        <v>105</v>
      </c>
      <c r="AG45" s="52">
        <v>103</v>
      </c>
      <c r="AH45" s="52">
        <v>98</v>
      </c>
      <c r="AI45" s="52">
        <v>79</v>
      </c>
      <c r="AJ45" s="52">
        <v>93</v>
      </c>
      <c r="AK45" s="52">
        <v>57</v>
      </c>
      <c r="AL45" s="52">
        <v>80</v>
      </c>
      <c r="AM45" s="52">
        <v>56</v>
      </c>
      <c r="AN45" s="52">
        <v>63</v>
      </c>
      <c r="AO45" s="52">
        <v>24</v>
      </c>
      <c r="AP45" s="52">
        <v>52</v>
      </c>
      <c r="AQ45" s="52">
        <v>17</v>
      </c>
      <c r="AR45" s="52">
        <v>32</v>
      </c>
      <c r="AS45" s="52">
        <v>2</v>
      </c>
      <c r="AT45" s="52">
        <v>13</v>
      </c>
      <c r="AU45" s="52">
        <v>1</v>
      </c>
      <c r="AV45" s="52">
        <v>2</v>
      </c>
      <c r="AW45" s="52">
        <v>1</v>
      </c>
      <c r="AX45" s="52">
        <v>3</v>
      </c>
    </row>
    <row r="46" spans="1:50" ht="16.5" customHeight="1">
      <c r="A46" s="284" t="s">
        <v>180</v>
      </c>
      <c r="B46" s="330">
        <v>19384</v>
      </c>
      <c r="C46" s="330">
        <v>10102</v>
      </c>
      <c r="D46" s="330">
        <v>9282</v>
      </c>
      <c r="E46" s="330">
        <v>803</v>
      </c>
      <c r="F46" s="328">
        <v>737</v>
      </c>
      <c r="G46" s="328">
        <v>1582</v>
      </c>
      <c r="H46" s="328">
        <v>2253</v>
      </c>
      <c r="I46" s="328">
        <v>284</v>
      </c>
      <c r="J46" s="328">
        <v>254</v>
      </c>
      <c r="K46" s="328">
        <v>256</v>
      </c>
      <c r="L46" s="328">
        <v>224</v>
      </c>
      <c r="M46" s="328">
        <v>263</v>
      </c>
      <c r="N46" s="328">
        <v>259</v>
      </c>
      <c r="O46" s="328">
        <v>271</v>
      </c>
      <c r="P46" s="328">
        <v>303</v>
      </c>
      <c r="Q46" s="328">
        <v>742</v>
      </c>
      <c r="R46" s="328">
        <v>614</v>
      </c>
      <c r="S46" s="328">
        <v>1226</v>
      </c>
      <c r="T46" s="328">
        <v>913</v>
      </c>
      <c r="U46" s="328">
        <v>1132</v>
      </c>
      <c r="V46" s="328">
        <v>865</v>
      </c>
      <c r="W46" s="328">
        <v>1026</v>
      </c>
      <c r="X46" s="328">
        <v>776</v>
      </c>
      <c r="Y46" s="328">
        <v>817</v>
      </c>
      <c r="Z46" s="328">
        <v>653</v>
      </c>
      <c r="AA46" s="328">
        <v>642</v>
      </c>
      <c r="AB46" s="328">
        <v>531</v>
      </c>
      <c r="AC46" s="328">
        <v>584</v>
      </c>
      <c r="AD46" s="328">
        <v>491</v>
      </c>
      <c r="AE46" s="328">
        <v>645</v>
      </c>
      <c r="AF46" s="328">
        <v>534</v>
      </c>
      <c r="AG46" s="328">
        <v>632</v>
      </c>
      <c r="AH46" s="328">
        <v>612</v>
      </c>
      <c r="AI46" s="328">
        <v>507</v>
      </c>
      <c r="AJ46" s="328">
        <v>563</v>
      </c>
      <c r="AK46" s="328">
        <v>383</v>
      </c>
      <c r="AL46" s="328">
        <v>472</v>
      </c>
      <c r="AM46" s="328">
        <v>313</v>
      </c>
      <c r="AN46" s="328">
        <v>473</v>
      </c>
      <c r="AO46" s="328">
        <v>219</v>
      </c>
      <c r="AP46" s="328">
        <v>381</v>
      </c>
      <c r="AQ46" s="328">
        <v>108</v>
      </c>
      <c r="AR46" s="328">
        <v>230</v>
      </c>
      <c r="AS46" s="328">
        <v>38</v>
      </c>
      <c r="AT46" s="328">
        <v>96</v>
      </c>
      <c r="AU46" s="328">
        <v>14</v>
      </c>
      <c r="AV46" s="328">
        <v>33</v>
      </c>
      <c r="AW46" s="328">
        <v>0</v>
      </c>
      <c r="AX46" s="328">
        <v>5</v>
      </c>
    </row>
    <row r="47" spans="1:50" ht="16.5" customHeight="1">
      <c r="A47" s="285" t="s">
        <v>181</v>
      </c>
      <c r="B47" s="52">
        <v>5109</v>
      </c>
      <c r="C47" s="52">
        <v>2653</v>
      </c>
      <c r="D47" s="52">
        <v>2456</v>
      </c>
      <c r="E47" s="52">
        <v>202</v>
      </c>
      <c r="F47" s="52">
        <v>201</v>
      </c>
      <c r="G47" s="52">
        <v>430</v>
      </c>
      <c r="H47" s="52">
        <v>623</v>
      </c>
      <c r="I47" s="52">
        <v>67</v>
      </c>
      <c r="J47" s="52">
        <v>60</v>
      </c>
      <c r="K47" s="52">
        <v>75</v>
      </c>
      <c r="L47" s="52">
        <v>61</v>
      </c>
      <c r="M47" s="52">
        <v>60</v>
      </c>
      <c r="N47" s="52">
        <v>80</v>
      </c>
      <c r="O47" s="52">
        <v>64</v>
      </c>
      <c r="P47" s="52">
        <v>91</v>
      </c>
      <c r="Q47" s="52">
        <v>196</v>
      </c>
      <c r="R47" s="52">
        <v>158</v>
      </c>
      <c r="S47" s="52">
        <v>331</v>
      </c>
      <c r="T47" s="52">
        <v>223</v>
      </c>
      <c r="U47" s="52">
        <v>280</v>
      </c>
      <c r="V47" s="52">
        <v>225</v>
      </c>
      <c r="W47" s="52">
        <v>272</v>
      </c>
      <c r="X47" s="52">
        <v>220</v>
      </c>
      <c r="Y47" s="52">
        <v>218</v>
      </c>
      <c r="Z47" s="52">
        <v>163</v>
      </c>
      <c r="AA47" s="52">
        <v>176</v>
      </c>
      <c r="AB47" s="52">
        <v>143</v>
      </c>
      <c r="AC47" s="52">
        <v>157</v>
      </c>
      <c r="AD47" s="52">
        <v>117</v>
      </c>
      <c r="AE47" s="52">
        <v>167</v>
      </c>
      <c r="AF47" s="52">
        <v>134</v>
      </c>
      <c r="AG47" s="52">
        <v>160</v>
      </c>
      <c r="AH47" s="52">
        <v>158</v>
      </c>
      <c r="AI47" s="52">
        <v>143</v>
      </c>
      <c r="AJ47" s="52">
        <v>147</v>
      </c>
      <c r="AK47" s="52">
        <v>87</v>
      </c>
      <c r="AL47" s="52">
        <v>114</v>
      </c>
      <c r="AM47" s="52">
        <v>85</v>
      </c>
      <c r="AN47" s="52">
        <v>138</v>
      </c>
      <c r="AO47" s="52">
        <v>63</v>
      </c>
      <c r="AP47" s="52">
        <v>108</v>
      </c>
      <c r="AQ47" s="52">
        <v>40</v>
      </c>
      <c r="AR47" s="52">
        <v>78</v>
      </c>
      <c r="AS47" s="52">
        <v>9</v>
      </c>
      <c r="AT47" s="52">
        <v>24</v>
      </c>
      <c r="AU47" s="52">
        <v>3</v>
      </c>
      <c r="AV47" s="52">
        <v>13</v>
      </c>
      <c r="AW47" s="52">
        <v>0</v>
      </c>
      <c r="AX47" s="52">
        <v>1</v>
      </c>
    </row>
    <row r="48" spans="1:50" ht="16.5" customHeight="1">
      <c r="A48" s="285" t="s">
        <v>182</v>
      </c>
      <c r="B48" s="52">
        <v>4761</v>
      </c>
      <c r="C48" s="52">
        <v>2575</v>
      </c>
      <c r="D48" s="52">
        <v>2186</v>
      </c>
      <c r="E48" s="52">
        <v>194</v>
      </c>
      <c r="F48" s="52">
        <v>166</v>
      </c>
      <c r="G48" s="52">
        <v>391</v>
      </c>
      <c r="H48" s="52">
        <v>559</v>
      </c>
      <c r="I48" s="52">
        <v>70</v>
      </c>
      <c r="J48" s="52">
        <v>59</v>
      </c>
      <c r="K48" s="52">
        <v>63</v>
      </c>
      <c r="L48" s="52">
        <v>55</v>
      </c>
      <c r="M48" s="52">
        <v>61</v>
      </c>
      <c r="N48" s="52">
        <v>52</v>
      </c>
      <c r="O48" s="52">
        <v>53</v>
      </c>
      <c r="P48" s="52">
        <v>53</v>
      </c>
      <c r="Q48" s="52">
        <v>215</v>
      </c>
      <c r="R48" s="52">
        <v>113</v>
      </c>
      <c r="S48" s="52">
        <v>331</v>
      </c>
      <c r="T48" s="52">
        <v>219</v>
      </c>
      <c r="U48" s="52">
        <v>312</v>
      </c>
      <c r="V48" s="52">
        <v>225</v>
      </c>
      <c r="W48" s="52">
        <v>276</v>
      </c>
      <c r="X48" s="52">
        <v>203</v>
      </c>
      <c r="Y48" s="52">
        <v>226</v>
      </c>
      <c r="Z48" s="52">
        <v>163</v>
      </c>
      <c r="AA48" s="52">
        <v>147</v>
      </c>
      <c r="AB48" s="52">
        <v>105</v>
      </c>
      <c r="AC48" s="52">
        <v>136</v>
      </c>
      <c r="AD48" s="52">
        <v>119</v>
      </c>
      <c r="AE48" s="52">
        <v>147</v>
      </c>
      <c r="AF48" s="52">
        <v>115</v>
      </c>
      <c r="AG48" s="52">
        <v>147</v>
      </c>
      <c r="AH48" s="52">
        <v>146</v>
      </c>
      <c r="AI48" s="52">
        <v>125</v>
      </c>
      <c r="AJ48" s="52">
        <v>145</v>
      </c>
      <c r="AK48" s="52">
        <v>104</v>
      </c>
      <c r="AL48" s="52">
        <v>122</v>
      </c>
      <c r="AM48" s="52">
        <v>81</v>
      </c>
      <c r="AN48" s="52">
        <v>118</v>
      </c>
      <c r="AO48" s="52">
        <v>46</v>
      </c>
      <c r="AP48" s="52">
        <v>80</v>
      </c>
      <c r="AQ48" s="52">
        <v>18</v>
      </c>
      <c r="AR48" s="52">
        <v>52</v>
      </c>
      <c r="AS48" s="52">
        <v>15</v>
      </c>
      <c r="AT48" s="52">
        <v>33</v>
      </c>
      <c r="AU48" s="52">
        <v>2</v>
      </c>
      <c r="AV48" s="52">
        <v>7</v>
      </c>
      <c r="AW48" s="52">
        <v>0</v>
      </c>
      <c r="AX48" s="52">
        <v>2</v>
      </c>
    </row>
    <row r="49" spans="1:50" ht="16.5" customHeight="1">
      <c r="A49" s="285" t="s">
        <v>183</v>
      </c>
      <c r="B49" s="52">
        <v>2927</v>
      </c>
      <c r="C49" s="52">
        <v>1510</v>
      </c>
      <c r="D49" s="52">
        <v>1417</v>
      </c>
      <c r="E49" s="52">
        <v>98</v>
      </c>
      <c r="F49" s="52">
        <v>85</v>
      </c>
      <c r="G49" s="52">
        <v>230</v>
      </c>
      <c r="H49" s="52">
        <v>320</v>
      </c>
      <c r="I49" s="52">
        <v>36</v>
      </c>
      <c r="J49" s="52">
        <v>24</v>
      </c>
      <c r="K49" s="52">
        <v>30</v>
      </c>
      <c r="L49" s="52">
        <v>25</v>
      </c>
      <c r="M49" s="52">
        <v>32</v>
      </c>
      <c r="N49" s="52">
        <v>36</v>
      </c>
      <c r="O49" s="52">
        <v>39</v>
      </c>
      <c r="P49" s="52">
        <v>43</v>
      </c>
      <c r="Q49" s="52">
        <v>107</v>
      </c>
      <c r="R49" s="52">
        <v>121</v>
      </c>
      <c r="S49" s="52">
        <v>186</v>
      </c>
      <c r="T49" s="52">
        <v>150</v>
      </c>
      <c r="U49" s="52">
        <v>196</v>
      </c>
      <c r="V49" s="52">
        <v>141</v>
      </c>
      <c r="W49" s="52">
        <v>146</v>
      </c>
      <c r="X49" s="52">
        <v>105</v>
      </c>
      <c r="Y49" s="52">
        <v>119</v>
      </c>
      <c r="Z49" s="52">
        <v>100</v>
      </c>
      <c r="AA49" s="52">
        <v>102</v>
      </c>
      <c r="AB49" s="52">
        <v>87</v>
      </c>
      <c r="AC49" s="52">
        <v>82</v>
      </c>
      <c r="AD49" s="52">
        <v>82</v>
      </c>
      <c r="AE49" s="52">
        <v>113</v>
      </c>
      <c r="AF49" s="52">
        <v>88</v>
      </c>
      <c r="AG49" s="52">
        <v>92</v>
      </c>
      <c r="AH49" s="52">
        <v>95</v>
      </c>
      <c r="AI49" s="52">
        <v>70</v>
      </c>
      <c r="AJ49" s="52">
        <v>75</v>
      </c>
      <c r="AK49" s="52">
        <v>65</v>
      </c>
      <c r="AL49" s="52">
        <v>67</v>
      </c>
      <c r="AM49" s="52">
        <v>36</v>
      </c>
      <c r="AN49" s="52">
        <v>68</v>
      </c>
      <c r="AO49" s="52">
        <v>33</v>
      </c>
      <c r="AP49" s="52">
        <v>57</v>
      </c>
      <c r="AQ49" s="52">
        <v>15</v>
      </c>
      <c r="AR49" s="52">
        <v>35</v>
      </c>
      <c r="AS49" s="52">
        <v>8</v>
      </c>
      <c r="AT49" s="52">
        <v>13</v>
      </c>
      <c r="AU49" s="52">
        <v>3</v>
      </c>
      <c r="AV49" s="52">
        <v>4</v>
      </c>
      <c r="AW49" s="52">
        <v>0</v>
      </c>
      <c r="AX49" s="52">
        <v>1</v>
      </c>
    </row>
    <row r="50" spans="1:50" ht="16.5" customHeight="1">
      <c r="A50" s="285" t="s">
        <v>184</v>
      </c>
      <c r="B50" s="52">
        <v>3456</v>
      </c>
      <c r="C50" s="52">
        <v>1770</v>
      </c>
      <c r="D50" s="52">
        <v>1686</v>
      </c>
      <c r="E50" s="52">
        <v>162</v>
      </c>
      <c r="F50" s="52">
        <v>138</v>
      </c>
      <c r="G50" s="52">
        <v>268</v>
      </c>
      <c r="H50" s="52">
        <v>400</v>
      </c>
      <c r="I50" s="52">
        <v>67</v>
      </c>
      <c r="J50" s="52">
        <v>66</v>
      </c>
      <c r="K50" s="52">
        <v>46</v>
      </c>
      <c r="L50" s="52">
        <v>33</v>
      </c>
      <c r="M50" s="52">
        <v>49</v>
      </c>
      <c r="N50" s="52">
        <v>39</v>
      </c>
      <c r="O50" s="52">
        <v>67</v>
      </c>
      <c r="P50" s="52">
        <v>52</v>
      </c>
      <c r="Q50" s="52">
        <v>126</v>
      </c>
      <c r="R50" s="52">
        <v>114</v>
      </c>
      <c r="S50" s="52">
        <v>202</v>
      </c>
      <c r="T50" s="52">
        <v>185</v>
      </c>
      <c r="U50" s="52">
        <v>200</v>
      </c>
      <c r="V50" s="52">
        <v>152</v>
      </c>
      <c r="W50" s="52">
        <v>173</v>
      </c>
      <c r="X50" s="52">
        <v>125</v>
      </c>
      <c r="Y50" s="52">
        <v>131</v>
      </c>
      <c r="Z50" s="52">
        <v>107</v>
      </c>
      <c r="AA50" s="52">
        <v>103</v>
      </c>
      <c r="AB50" s="52">
        <v>94</v>
      </c>
      <c r="AC50" s="52">
        <v>98</v>
      </c>
      <c r="AD50" s="52">
        <v>87</v>
      </c>
      <c r="AE50" s="52">
        <v>113</v>
      </c>
      <c r="AF50" s="52">
        <v>112</v>
      </c>
      <c r="AG50" s="52">
        <v>127</v>
      </c>
      <c r="AH50" s="52">
        <v>120</v>
      </c>
      <c r="AI50" s="52">
        <v>80</v>
      </c>
      <c r="AJ50" s="52">
        <v>111</v>
      </c>
      <c r="AK50" s="52">
        <v>65</v>
      </c>
      <c r="AL50" s="52">
        <v>94</v>
      </c>
      <c r="AM50" s="52">
        <v>61</v>
      </c>
      <c r="AN50" s="52">
        <v>79</v>
      </c>
      <c r="AO50" s="52">
        <v>32</v>
      </c>
      <c r="AP50" s="52">
        <v>65</v>
      </c>
      <c r="AQ50" s="52">
        <v>22</v>
      </c>
      <c r="AR50" s="52">
        <v>34</v>
      </c>
      <c r="AS50" s="52">
        <v>5</v>
      </c>
      <c r="AT50" s="52">
        <v>10</v>
      </c>
      <c r="AU50" s="52">
        <v>3</v>
      </c>
      <c r="AV50" s="52">
        <v>6</v>
      </c>
      <c r="AW50" s="52">
        <v>0</v>
      </c>
      <c r="AX50" s="52">
        <v>1</v>
      </c>
    </row>
    <row r="51" spans="1:50" ht="16.5" customHeight="1">
      <c r="A51" s="285" t="s">
        <v>185</v>
      </c>
      <c r="B51" s="52">
        <v>3131</v>
      </c>
      <c r="C51" s="52">
        <v>1594</v>
      </c>
      <c r="D51" s="52">
        <v>1537</v>
      </c>
      <c r="E51" s="52">
        <v>147</v>
      </c>
      <c r="F51" s="52">
        <v>147</v>
      </c>
      <c r="G51" s="52">
        <v>263</v>
      </c>
      <c r="H51" s="52">
        <v>351</v>
      </c>
      <c r="I51" s="52">
        <v>44</v>
      </c>
      <c r="J51" s="52">
        <v>45</v>
      </c>
      <c r="K51" s="52">
        <v>42</v>
      </c>
      <c r="L51" s="52">
        <v>50</v>
      </c>
      <c r="M51" s="52">
        <v>61</v>
      </c>
      <c r="N51" s="52">
        <v>52</v>
      </c>
      <c r="O51" s="52">
        <v>48</v>
      </c>
      <c r="P51" s="52">
        <v>64</v>
      </c>
      <c r="Q51" s="52">
        <v>98</v>
      </c>
      <c r="R51" s="52">
        <v>108</v>
      </c>
      <c r="S51" s="52">
        <v>176</v>
      </c>
      <c r="T51" s="52">
        <v>136</v>
      </c>
      <c r="U51" s="52">
        <v>144</v>
      </c>
      <c r="V51" s="52">
        <v>122</v>
      </c>
      <c r="W51" s="52">
        <v>159</v>
      </c>
      <c r="X51" s="52">
        <v>123</v>
      </c>
      <c r="Y51" s="52">
        <v>123</v>
      </c>
      <c r="Z51" s="52">
        <v>120</v>
      </c>
      <c r="AA51" s="52">
        <v>114</v>
      </c>
      <c r="AB51" s="52">
        <v>102</v>
      </c>
      <c r="AC51" s="52">
        <v>111</v>
      </c>
      <c r="AD51" s="52">
        <v>86</v>
      </c>
      <c r="AE51" s="52">
        <v>105</v>
      </c>
      <c r="AF51" s="52">
        <v>85</v>
      </c>
      <c r="AG51" s="52">
        <v>106</v>
      </c>
      <c r="AH51" s="52">
        <v>93</v>
      </c>
      <c r="AI51" s="52">
        <v>89</v>
      </c>
      <c r="AJ51" s="52">
        <v>85</v>
      </c>
      <c r="AK51" s="52">
        <v>62</v>
      </c>
      <c r="AL51" s="52">
        <v>75</v>
      </c>
      <c r="AM51" s="52">
        <v>50</v>
      </c>
      <c r="AN51" s="52">
        <v>70</v>
      </c>
      <c r="AO51" s="52">
        <v>45</v>
      </c>
      <c r="AP51" s="52">
        <v>71</v>
      </c>
      <c r="AQ51" s="52">
        <v>13</v>
      </c>
      <c r="AR51" s="52">
        <v>31</v>
      </c>
      <c r="AS51" s="52">
        <v>1</v>
      </c>
      <c r="AT51" s="52">
        <v>16</v>
      </c>
      <c r="AU51" s="52">
        <v>3</v>
      </c>
      <c r="AV51" s="52">
        <v>3</v>
      </c>
      <c r="AW51" s="52">
        <v>0</v>
      </c>
      <c r="AX51" s="52">
        <v>0</v>
      </c>
    </row>
    <row r="52" spans="1:50" ht="16.5" customHeight="1">
      <c r="A52" s="284" t="s">
        <v>186</v>
      </c>
      <c r="B52" s="330">
        <v>16576</v>
      </c>
      <c r="C52" s="330">
        <v>8465</v>
      </c>
      <c r="D52" s="330">
        <v>8111</v>
      </c>
      <c r="E52" s="330">
        <v>721</v>
      </c>
      <c r="F52" s="328">
        <v>685</v>
      </c>
      <c r="G52" s="328">
        <v>1162</v>
      </c>
      <c r="H52" s="328">
        <v>1667</v>
      </c>
      <c r="I52" s="328">
        <v>278</v>
      </c>
      <c r="J52" s="328">
        <v>240</v>
      </c>
      <c r="K52" s="328">
        <v>252</v>
      </c>
      <c r="L52" s="328">
        <v>217</v>
      </c>
      <c r="M52" s="328">
        <v>191</v>
      </c>
      <c r="N52" s="328">
        <v>228</v>
      </c>
      <c r="O52" s="328">
        <v>206</v>
      </c>
      <c r="P52" s="328">
        <v>225</v>
      </c>
      <c r="Q52" s="328">
        <v>541</v>
      </c>
      <c r="R52" s="328">
        <v>560</v>
      </c>
      <c r="S52" s="328">
        <v>1028</v>
      </c>
      <c r="T52" s="328">
        <v>897</v>
      </c>
      <c r="U52" s="328">
        <v>1124</v>
      </c>
      <c r="V52" s="328">
        <v>860</v>
      </c>
      <c r="W52" s="328">
        <v>930</v>
      </c>
      <c r="X52" s="328">
        <v>795</v>
      </c>
      <c r="Y52" s="328">
        <v>773</v>
      </c>
      <c r="Z52" s="328">
        <v>631</v>
      </c>
      <c r="AA52" s="328">
        <v>578</v>
      </c>
      <c r="AB52" s="328">
        <v>494</v>
      </c>
      <c r="AC52" s="328">
        <v>444</v>
      </c>
      <c r="AD52" s="328">
        <v>434</v>
      </c>
      <c r="AE52" s="328">
        <v>472</v>
      </c>
      <c r="AF52" s="328">
        <v>395</v>
      </c>
      <c r="AG52" s="328">
        <v>486</v>
      </c>
      <c r="AH52" s="328">
        <v>468</v>
      </c>
      <c r="AI52" s="328">
        <v>388</v>
      </c>
      <c r="AJ52" s="328">
        <v>427</v>
      </c>
      <c r="AK52" s="328">
        <v>288</v>
      </c>
      <c r="AL52" s="328">
        <v>347</v>
      </c>
      <c r="AM52" s="328">
        <v>219</v>
      </c>
      <c r="AN52" s="328">
        <v>349</v>
      </c>
      <c r="AO52" s="328">
        <v>164</v>
      </c>
      <c r="AP52" s="328">
        <v>271</v>
      </c>
      <c r="AQ52" s="328">
        <v>75</v>
      </c>
      <c r="AR52" s="328">
        <v>172</v>
      </c>
      <c r="AS52" s="328">
        <v>25</v>
      </c>
      <c r="AT52" s="328">
        <v>81</v>
      </c>
      <c r="AU52" s="328">
        <v>3</v>
      </c>
      <c r="AV52" s="328">
        <v>19</v>
      </c>
      <c r="AW52" s="328">
        <v>0</v>
      </c>
      <c r="AX52" s="328">
        <v>1</v>
      </c>
    </row>
    <row r="53" spans="1:50" ht="16.5" customHeight="1">
      <c r="A53" s="285" t="s">
        <v>187</v>
      </c>
      <c r="B53" s="52">
        <v>3971</v>
      </c>
      <c r="C53" s="52">
        <v>2012</v>
      </c>
      <c r="D53" s="52">
        <v>1959</v>
      </c>
      <c r="E53" s="52">
        <v>129</v>
      </c>
      <c r="F53" s="52">
        <v>111</v>
      </c>
      <c r="G53" s="52">
        <v>305</v>
      </c>
      <c r="H53" s="52">
        <v>476</v>
      </c>
      <c r="I53" s="52">
        <v>53</v>
      </c>
      <c r="J53" s="52">
        <v>33</v>
      </c>
      <c r="K53" s="52">
        <v>42</v>
      </c>
      <c r="L53" s="52">
        <v>33</v>
      </c>
      <c r="M53" s="52">
        <v>34</v>
      </c>
      <c r="N53" s="52">
        <v>45</v>
      </c>
      <c r="O53" s="52">
        <v>55</v>
      </c>
      <c r="P53" s="52">
        <v>48</v>
      </c>
      <c r="Q53" s="52">
        <v>122</v>
      </c>
      <c r="R53" s="52">
        <v>116</v>
      </c>
      <c r="S53" s="52">
        <v>253</v>
      </c>
      <c r="T53" s="52">
        <v>239</v>
      </c>
      <c r="U53" s="52">
        <v>305</v>
      </c>
      <c r="V53" s="52">
        <v>211</v>
      </c>
      <c r="W53" s="52">
        <v>210</v>
      </c>
      <c r="X53" s="52">
        <v>161</v>
      </c>
      <c r="Y53" s="52">
        <v>162</v>
      </c>
      <c r="Z53" s="52">
        <v>146</v>
      </c>
      <c r="AA53" s="52">
        <v>131</v>
      </c>
      <c r="AB53" s="52">
        <v>127</v>
      </c>
      <c r="AC53" s="52">
        <v>98</v>
      </c>
      <c r="AD53" s="52">
        <v>96</v>
      </c>
      <c r="AE53" s="52">
        <v>107</v>
      </c>
      <c r="AF53" s="52">
        <v>102</v>
      </c>
      <c r="AG53" s="52">
        <v>135</v>
      </c>
      <c r="AH53" s="52">
        <v>126</v>
      </c>
      <c r="AI53" s="52">
        <v>111</v>
      </c>
      <c r="AJ53" s="52">
        <v>121</v>
      </c>
      <c r="AK53" s="52">
        <v>82</v>
      </c>
      <c r="AL53" s="52">
        <v>104</v>
      </c>
      <c r="AM53" s="52">
        <v>48</v>
      </c>
      <c r="AN53" s="52">
        <v>90</v>
      </c>
      <c r="AO53" s="52">
        <v>43</v>
      </c>
      <c r="AP53" s="52">
        <v>84</v>
      </c>
      <c r="AQ53" s="52">
        <v>19</v>
      </c>
      <c r="AR53" s="52">
        <v>46</v>
      </c>
      <c r="AS53" s="52">
        <v>1</v>
      </c>
      <c r="AT53" s="52">
        <v>24</v>
      </c>
      <c r="AU53" s="52">
        <v>1</v>
      </c>
      <c r="AV53" s="52">
        <v>7</v>
      </c>
      <c r="AW53" s="52">
        <v>0</v>
      </c>
      <c r="AX53" s="52">
        <v>0</v>
      </c>
    </row>
    <row r="54" spans="1:50" ht="16.5" customHeight="1">
      <c r="A54" s="285" t="s">
        <v>188</v>
      </c>
      <c r="B54" s="52">
        <v>4685</v>
      </c>
      <c r="C54" s="52">
        <v>2400</v>
      </c>
      <c r="D54" s="52">
        <v>2285</v>
      </c>
      <c r="E54" s="52">
        <v>215</v>
      </c>
      <c r="F54" s="52">
        <v>223</v>
      </c>
      <c r="G54" s="52">
        <v>286</v>
      </c>
      <c r="H54" s="52">
        <v>390</v>
      </c>
      <c r="I54" s="52">
        <v>82</v>
      </c>
      <c r="J54" s="52">
        <v>84</v>
      </c>
      <c r="K54" s="52">
        <v>78</v>
      </c>
      <c r="L54" s="52">
        <v>76</v>
      </c>
      <c r="M54" s="52">
        <v>55</v>
      </c>
      <c r="N54" s="52">
        <v>63</v>
      </c>
      <c r="O54" s="52">
        <v>43</v>
      </c>
      <c r="P54" s="52">
        <v>42</v>
      </c>
      <c r="Q54" s="52">
        <v>150</v>
      </c>
      <c r="R54" s="52">
        <v>171</v>
      </c>
      <c r="S54" s="52">
        <v>302</v>
      </c>
      <c r="T54" s="52">
        <v>279</v>
      </c>
      <c r="U54" s="52">
        <v>333</v>
      </c>
      <c r="V54" s="52">
        <v>288</v>
      </c>
      <c r="W54" s="52">
        <v>300</v>
      </c>
      <c r="X54" s="52">
        <v>262</v>
      </c>
      <c r="Y54" s="52">
        <v>244</v>
      </c>
      <c r="Z54" s="52">
        <v>172</v>
      </c>
      <c r="AA54" s="52">
        <v>148</v>
      </c>
      <c r="AB54" s="52">
        <v>135</v>
      </c>
      <c r="AC54" s="52">
        <v>126</v>
      </c>
      <c r="AD54" s="52">
        <v>109</v>
      </c>
      <c r="AE54" s="52">
        <v>120</v>
      </c>
      <c r="AF54" s="52">
        <v>105</v>
      </c>
      <c r="AG54" s="52">
        <v>133</v>
      </c>
      <c r="AH54" s="52">
        <v>109</v>
      </c>
      <c r="AI54" s="52">
        <v>106</v>
      </c>
      <c r="AJ54" s="52">
        <v>102</v>
      </c>
      <c r="AK54" s="52">
        <v>63</v>
      </c>
      <c r="AL54" s="52">
        <v>76</v>
      </c>
      <c r="AM54" s="52">
        <v>65</v>
      </c>
      <c r="AN54" s="52">
        <v>79</v>
      </c>
      <c r="AO54" s="52">
        <v>31</v>
      </c>
      <c r="AP54" s="52">
        <v>60</v>
      </c>
      <c r="AQ54" s="52">
        <v>12</v>
      </c>
      <c r="AR54" s="52">
        <v>50</v>
      </c>
      <c r="AS54" s="52">
        <v>8</v>
      </c>
      <c r="AT54" s="52">
        <v>20</v>
      </c>
      <c r="AU54" s="52">
        <v>1</v>
      </c>
      <c r="AV54" s="52">
        <v>3</v>
      </c>
      <c r="AW54" s="52">
        <v>0</v>
      </c>
      <c r="AX54" s="52">
        <v>0</v>
      </c>
    </row>
    <row r="55" spans="1:50" ht="16.5" customHeight="1">
      <c r="A55" s="285" t="s">
        <v>189</v>
      </c>
      <c r="B55" s="52">
        <v>2885</v>
      </c>
      <c r="C55" s="52">
        <v>1544</v>
      </c>
      <c r="D55" s="52">
        <v>1341</v>
      </c>
      <c r="E55" s="52">
        <v>182</v>
      </c>
      <c r="F55" s="52">
        <v>148</v>
      </c>
      <c r="G55" s="52">
        <v>191</v>
      </c>
      <c r="H55" s="52">
        <v>257</v>
      </c>
      <c r="I55" s="52">
        <v>67</v>
      </c>
      <c r="J55" s="52">
        <v>51</v>
      </c>
      <c r="K55" s="52">
        <v>66</v>
      </c>
      <c r="L55" s="52">
        <v>43</v>
      </c>
      <c r="M55" s="52">
        <v>49</v>
      </c>
      <c r="N55" s="52">
        <v>54</v>
      </c>
      <c r="O55" s="52">
        <v>42</v>
      </c>
      <c r="P55" s="52">
        <v>60</v>
      </c>
      <c r="Q55" s="52">
        <v>115</v>
      </c>
      <c r="R55" s="52">
        <v>88</v>
      </c>
      <c r="S55" s="52">
        <v>169</v>
      </c>
      <c r="T55" s="52">
        <v>110</v>
      </c>
      <c r="U55" s="52">
        <v>183</v>
      </c>
      <c r="V55" s="52">
        <v>110</v>
      </c>
      <c r="W55" s="52">
        <v>152</v>
      </c>
      <c r="X55" s="52">
        <v>147</v>
      </c>
      <c r="Y55" s="52">
        <v>138</v>
      </c>
      <c r="Z55" s="52">
        <v>118</v>
      </c>
      <c r="AA55" s="52">
        <v>127</v>
      </c>
      <c r="AB55" s="52">
        <v>86</v>
      </c>
      <c r="AC55" s="52">
        <v>90</v>
      </c>
      <c r="AD55" s="52">
        <v>86</v>
      </c>
      <c r="AE55" s="52">
        <v>93</v>
      </c>
      <c r="AF55" s="52">
        <v>47</v>
      </c>
      <c r="AG55" s="52">
        <v>62</v>
      </c>
      <c r="AH55" s="52">
        <v>84</v>
      </c>
      <c r="AI55" s="52">
        <v>69</v>
      </c>
      <c r="AJ55" s="52">
        <v>69</v>
      </c>
      <c r="AK55" s="52">
        <v>39</v>
      </c>
      <c r="AL55" s="52">
        <v>47</v>
      </c>
      <c r="AM55" s="52">
        <v>31</v>
      </c>
      <c r="AN55" s="52">
        <v>53</v>
      </c>
      <c r="AO55" s="52">
        <v>31</v>
      </c>
      <c r="AP55" s="52">
        <v>48</v>
      </c>
      <c r="AQ55" s="52">
        <v>14</v>
      </c>
      <c r="AR55" s="52">
        <v>24</v>
      </c>
      <c r="AS55" s="52">
        <v>6</v>
      </c>
      <c r="AT55" s="52">
        <v>12</v>
      </c>
      <c r="AU55" s="52">
        <v>1</v>
      </c>
      <c r="AV55" s="52">
        <v>4</v>
      </c>
      <c r="AW55" s="52">
        <v>0</v>
      </c>
      <c r="AX55" s="52">
        <v>0</v>
      </c>
    </row>
    <row r="56" spans="1:50" ht="16.5" customHeight="1">
      <c r="A56" s="285" t="s">
        <v>190</v>
      </c>
      <c r="B56" s="52">
        <v>2842</v>
      </c>
      <c r="C56" s="52">
        <v>1405</v>
      </c>
      <c r="D56" s="52">
        <v>1437</v>
      </c>
      <c r="E56" s="52">
        <v>114</v>
      </c>
      <c r="F56" s="52">
        <v>117</v>
      </c>
      <c r="G56" s="52">
        <v>224</v>
      </c>
      <c r="H56" s="52">
        <v>318</v>
      </c>
      <c r="I56" s="52">
        <v>43</v>
      </c>
      <c r="J56" s="52">
        <v>38</v>
      </c>
      <c r="K56" s="52">
        <v>43</v>
      </c>
      <c r="L56" s="52">
        <v>42</v>
      </c>
      <c r="M56" s="52">
        <v>28</v>
      </c>
      <c r="N56" s="52">
        <v>37</v>
      </c>
      <c r="O56" s="52">
        <v>37</v>
      </c>
      <c r="P56" s="52">
        <v>42</v>
      </c>
      <c r="Q56" s="52">
        <v>82</v>
      </c>
      <c r="R56" s="52">
        <v>89</v>
      </c>
      <c r="S56" s="52">
        <v>165</v>
      </c>
      <c r="T56" s="52">
        <v>151</v>
      </c>
      <c r="U56" s="52">
        <v>152</v>
      </c>
      <c r="V56" s="52">
        <v>144</v>
      </c>
      <c r="W56" s="52">
        <v>145</v>
      </c>
      <c r="X56" s="52">
        <v>118</v>
      </c>
      <c r="Y56" s="52">
        <v>128</v>
      </c>
      <c r="Z56" s="52">
        <v>113</v>
      </c>
      <c r="AA56" s="52">
        <v>113</v>
      </c>
      <c r="AB56" s="52">
        <v>78</v>
      </c>
      <c r="AC56" s="52">
        <v>68</v>
      </c>
      <c r="AD56" s="52">
        <v>94</v>
      </c>
      <c r="AE56" s="52">
        <v>83</v>
      </c>
      <c r="AF56" s="52">
        <v>93</v>
      </c>
      <c r="AG56" s="52">
        <v>94</v>
      </c>
      <c r="AH56" s="52">
        <v>80</v>
      </c>
      <c r="AI56" s="52">
        <v>60</v>
      </c>
      <c r="AJ56" s="52">
        <v>84</v>
      </c>
      <c r="AK56" s="52">
        <v>62</v>
      </c>
      <c r="AL56" s="52">
        <v>78</v>
      </c>
      <c r="AM56" s="52">
        <v>51</v>
      </c>
      <c r="AN56" s="52">
        <v>72</v>
      </c>
      <c r="AO56" s="52">
        <v>30</v>
      </c>
      <c r="AP56" s="52">
        <v>41</v>
      </c>
      <c r="AQ56" s="52">
        <v>14</v>
      </c>
      <c r="AR56" s="52">
        <v>27</v>
      </c>
      <c r="AS56" s="52">
        <v>7</v>
      </c>
      <c r="AT56" s="52">
        <v>14</v>
      </c>
      <c r="AU56" s="52">
        <v>0</v>
      </c>
      <c r="AV56" s="52">
        <v>2</v>
      </c>
      <c r="AW56" s="52">
        <v>0</v>
      </c>
      <c r="AX56" s="52">
        <v>0</v>
      </c>
    </row>
    <row r="57" spans="1:50" ht="16.5" customHeight="1">
      <c r="A57" s="285" t="s">
        <v>191</v>
      </c>
      <c r="B57" s="52">
        <v>2193</v>
      </c>
      <c r="C57" s="52">
        <v>1104</v>
      </c>
      <c r="D57" s="52">
        <v>1089</v>
      </c>
      <c r="E57" s="52">
        <v>81</v>
      </c>
      <c r="F57" s="52">
        <v>86</v>
      </c>
      <c r="G57" s="52">
        <v>156</v>
      </c>
      <c r="H57" s="52">
        <v>226</v>
      </c>
      <c r="I57" s="52">
        <v>33</v>
      </c>
      <c r="J57" s="52">
        <v>34</v>
      </c>
      <c r="K57" s="52">
        <v>23</v>
      </c>
      <c r="L57" s="52">
        <v>23</v>
      </c>
      <c r="M57" s="52">
        <v>25</v>
      </c>
      <c r="N57" s="52">
        <v>29</v>
      </c>
      <c r="O57" s="52">
        <v>29</v>
      </c>
      <c r="P57" s="52">
        <v>33</v>
      </c>
      <c r="Q57" s="52">
        <v>72</v>
      </c>
      <c r="R57" s="52">
        <v>96</v>
      </c>
      <c r="S57" s="52">
        <v>139</v>
      </c>
      <c r="T57" s="52">
        <v>118</v>
      </c>
      <c r="U57" s="52">
        <v>151</v>
      </c>
      <c r="V57" s="52">
        <v>107</v>
      </c>
      <c r="W57" s="52">
        <v>123</v>
      </c>
      <c r="X57" s="52">
        <v>107</v>
      </c>
      <c r="Y57" s="52">
        <v>101</v>
      </c>
      <c r="Z57" s="52">
        <v>82</v>
      </c>
      <c r="AA57" s="52">
        <v>59</v>
      </c>
      <c r="AB57" s="52">
        <v>68</v>
      </c>
      <c r="AC57" s="52">
        <v>62</v>
      </c>
      <c r="AD57" s="52">
        <v>49</v>
      </c>
      <c r="AE57" s="52">
        <v>69</v>
      </c>
      <c r="AF57" s="52">
        <v>48</v>
      </c>
      <c r="AG57" s="52">
        <v>62</v>
      </c>
      <c r="AH57" s="52">
        <v>69</v>
      </c>
      <c r="AI57" s="52">
        <v>42</v>
      </c>
      <c r="AJ57" s="52">
        <v>51</v>
      </c>
      <c r="AK57" s="52">
        <v>42</v>
      </c>
      <c r="AL57" s="52">
        <v>42</v>
      </c>
      <c r="AM57" s="52">
        <v>24</v>
      </c>
      <c r="AN57" s="52">
        <v>55</v>
      </c>
      <c r="AO57" s="52">
        <v>29</v>
      </c>
      <c r="AP57" s="52">
        <v>38</v>
      </c>
      <c r="AQ57" s="52">
        <v>16</v>
      </c>
      <c r="AR57" s="52">
        <v>25</v>
      </c>
      <c r="AS57" s="52">
        <v>3</v>
      </c>
      <c r="AT57" s="52">
        <v>11</v>
      </c>
      <c r="AU57" s="52">
        <v>0</v>
      </c>
      <c r="AV57" s="52">
        <v>3</v>
      </c>
      <c r="AW57" s="52">
        <v>0</v>
      </c>
      <c r="AX57" s="52">
        <v>1</v>
      </c>
    </row>
    <row r="58" spans="1:50" ht="16.5" customHeight="1">
      <c r="A58" s="286" t="s">
        <v>192</v>
      </c>
      <c r="B58" s="328">
        <v>13291</v>
      </c>
      <c r="C58" s="328">
        <v>6689</v>
      </c>
      <c r="D58" s="328">
        <v>6602</v>
      </c>
      <c r="E58" s="328">
        <v>490</v>
      </c>
      <c r="F58" s="328">
        <v>515</v>
      </c>
      <c r="G58" s="328">
        <v>1172</v>
      </c>
      <c r="H58" s="328">
        <v>1676</v>
      </c>
      <c r="I58" s="328">
        <v>175</v>
      </c>
      <c r="J58" s="328">
        <v>201</v>
      </c>
      <c r="K58" s="328">
        <v>155</v>
      </c>
      <c r="L58" s="328">
        <v>158</v>
      </c>
      <c r="M58" s="328">
        <v>160</v>
      </c>
      <c r="N58" s="328">
        <v>156</v>
      </c>
      <c r="O58" s="328">
        <v>187</v>
      </c>
      <c r="P58" s="328">
        <v>197</v>
      </c>
      <c r="Q58" s="328">
        <v>485</v>
      </c>
      <c r="R58" s="328">
        <v>459</v>
      </c>
      <c r="S58" s="328">
        <v>789</v>
      </c>
      <c r="T58" s="328">
        <v>628</v>
      </c>
      <c r="U58" s="328">
        <v>775</v>
      </c>
      <c r="V58" s="328">
        <v>578</v>
      </c>
      <c r="W58" s="328">
        <v>601</v>
      </c>
      <c r="X58" s="328">
        <v>511</v>
      </c>
      <c r="Y58" s="328">
        <v>478</v>
      </c>
      <c r="Z58" s="328">
        <v>434</v>
      </c>
      <c r="AA58" s="328">
        <v>429</v>
      </c>
      <c r="AB58" s="328">
        <v>374</v>
      </c>
      <c r="AC58" s="328">
        <v>371</v>
      </c>
      <c r="AD58" s="328">
        <v>328</v>
      </c>
      <c r="AE58" s="328">
        <v>407</v>
      </c>
      <c r="AF58" s="328">
        <v>418</v>
      </c>
      <c r="AG58" s="328">
        <v>505</v>
      </c>
      <c r="AH58" s="328">
        <v>484</v>
      </c>
      <c r="AI58" s="328">
        <v>374</v>
      </c>
      <c r="AJ58" s="328">
        <v>372</v>
      </c>
      <c r="AK58" s="328">
        <v>266</v>
      </c>
      <c r="AL58" s="328">
        <v>373</v>
      </c>
      <c r="AM58" s="328">
        <v>251</v>
      </c>
      <c r="AN58" s="328">
        <v>341</v>
      </c>
      <c r="AO58" s="328">
        <v>167</v>
      </c>
      <c r="AP58" s="328">
        <v>277</v>
      </c>
      <c r="AQ58" s="328">
        <v>74</v>
      </c>
      <c r="AR58" s="328">
        <v>196</v>
      </c>
      <c r="AS58" s="328">
        <v>31</v>
      </c>
      <c r="AT58" s="328">
        <v>83</v>
      </c>
      <c r="AU58" s="328">
        <v>9</v>
      </c>
      <c r="AV58" s="328">
        <v>26</v>
      </c>
      <c r="AW58" s="328">
        <v>0</v>
      </c>
      <c r="AX58" s="328">
        <v>8</v>
      </c>
    </row>
    <row r="59" spans="1:50" ht="16.5" customHeight="1">
      <c r="A59" s="287" t="s">
        <v>193</v>
      </c>
      <c r="B59" s="52">
        <v>3565</v>
      </c>
      <c r="C59" s="52">
        <v>1855</v>
      </c>
      <c r="D59" s="52">
        <v>1710</v>
      </c>
      <c r="E59" s="52">
        <v>117</v>
      </c>
      <c r="F59" s="52">
        <v>138</v>
      </c>
      <c r="G59" s="52">
        <v>317</v>
      </c>
      <c r="H59" s="52">
        <v>463</v>
      </c>
      <c r="I59" s="52">
        <v>41</v>
      </c>
      <c r="J59" s="52">
        <v>53</v>
      </c>
      <c r="K59" s="52">
        <v>39</v>
      </c>
      <c r="L59" s="52">
        <v>42</v>
      </c>
      <c r="M59" s="52">
        <v>37</v>
      </c>
      <c r="N59" s="52">
        <v>43</v>
      </c>
      <c r="O59" s="52">
        <v>49</v>
      </c>
      <c r="P59" s="52">
        <v>44</v>
      </c>
      <c r="Q59" s="52">
        <v>131</v>
      </c>
      <c r="R59" s="52">
        <v>113</v>
      </c>
      <c r="S59" s="52">
        <v>239</v>
      </c>
      <c r="T59" s="52">
        <v>180</v>
      </c>
      <c r="U59" s="52">
        <v>225</v>
      </c>
      <c r="V59" s="52">
        <v>135</v>
      </c>
      <c r="W59" s="52">
        <v>166</v>
      </c>
      <c r="X59" s="52">
        <v>126</v>
      </c>
      <c r="Y59" s="52">
        <v>146</v>
      </c>
      <c r="Z59" s="52">
        <v>131</v>
      </c>
      <c r="AA59" s="52">
        <v>123</v>
      </c>
      <c r="AB59" s="52">
        <v>83</v>
      </c>
      <c r="AC59" s="52">
        <v>86</v>
      </c>
      <c r="AD59" s="52">
        <v>93</v>
      </c>
      <c r="AE59" s="52">
        <v>126</v>
      </c>
      <c r="AF59" s="52">
        <v>90</v>
      </c>
      <c r="AG59" s="52">
        <v>130</v>
      </c>
      <c r="AH59" s="52">
        <v>114</v>
      </c>
      <c r="AI59" s="52">
        <v>90</v>
      </c>
      <c r="AJ59" s="52">
        <v>114</v>
      </c>
      <c r="AK59" s="52">
        <v>84</v>
      </c>
      <c r="AL59" s="52">
        <v>100</v>
      </c>
      <c r="AM59" s="52">
        <v>68</v>
      </c>
      <c r="AN59" s="52">
        <v>97</v>
      </c>
      <c r="AO59" s="52">
        <v>44</v>
      </c>
      <c r="AP59" s="52">
        <v>78</v>
      </c>
      <c r="AQ59" s="52">
        <v>22</v>
      </c>
      <c r="AR59" s="52">
        <v>48</v>
      </c>
      <c r="AS59" s="52">
        <v>7</v>
      </c>
      <c r="AT59" s="52">
        <v>19</v>
      </c>
      <c r="AU59" s="52">
        <v>2</v>
      </c>
      <c r="AV59" s="52">
        <v>6</v>
      </c>
      <c r="AW59" s="52">
        <v>0</v>
      </c>
      <c r="AX59" s="52">
        <v>1</v>
      </c>
    </row>
    <row r="60" spans="1:50" ht="16.5" customHeight="1">
      <c r="A60" s="287" t="s">
        <v>194</v>
      </c>
      <c r="B60" s="52">
        <v>3282</v>
      </c>
      <c r="C60" s="52">
        <v>1635</v>
      </c>
      <c r="D60" s="52">
        <v>1647</v>
      </c>
      <c r="E60" s="52">
        <v>134</v>
      </c>
      <c r="F60" s="52">
        <v>123</v>
      </c>
      <c r="G60" s="52">
        <v>299</v>
      </c>
      <c r="H60" s="52">
        <v>433</v>
      </c>
      <c r="I60" s="52">
        <v>54</v>
      </c>
      <c r="J60" s="52">
        <v>51</v>
      </c>
      <c r="K60" s="52">
        <v>41</v>
      </c>
      <c r="L60" s="52">
        <v>43</v>
      </c>
      <c r="M60" s="52">
        <v>39</v>
      </c>
      <c r="N60" s="52">
        <v>29</v>
      </c>
      <c r="O60" s="52">
        <v>44</v>
      </c>
      <c r="P60" s="52">
        <v>43</v>
      </c>
      <c r="Q60" s="52">
        <v>126</v>
      </c>
      <c r="R60" s="52">
        <v>116</v>
      </c>
      <c r="S60" s="52">
        <v>193</v>
      </c>
      <c r="T60" s="52">
        <v>147</v>
      </c>
      <c r="U60" s="52">
        <v>182</v>
      </c>
      <c r="V60" s="52">
        <v>146</v>
      </c>
      <c r="W60" s="52">
        <v>149</v>
      </c>
      <c r="X60" s="52">
        <v>128</v>
      </c>
      <c r="Y60" s="52">
        <v>102</v>
      </c>
      <c r="Z60" s="52">
        <v>108</v>
      </c>
      <c r="AA60" s="52">
        <v>91</v>
      </c>
      <c r="AB60" s="52">
        <v>89</v>
      </c>
      <c r="AC60" s="52">
        <v>90</v>
      </c>
      <c r="AD60" s="52">
        <v>79</v>
      </c>
      <c r="AE60" s="52">
        <v>90</v>
      </c>
      <c r="AF60" s="52">
        <v>111</v>
      </c>
      <c r="AG60" s="52">
        <v>135</v>
      </c>
      <c r="AH60" s="52">
        <v>124</v>
      </c>
      <c r="AI60" s="52">
        <v>103</v>
      </c>
      <c r="AJ60" s="52">
        <v>97</v>
      </c>
      <c r="AK60" s="52">
        <v>55</v>
      </c>
      <c r="AL60" s="52">
        <v>87</v>
      </c>
      <c r="AM60" s="52">
        <v>60</v>
      </c>
      <c r="AN60" s="52">
        <v>87</v>
      </c>
      <c r="AO60" s="52">
        <v>49</v>
      </c>
      <c r="AP60" s="52">
        <v>74</v>
      </c>
      <c r="AQ60" s="52">
        <v>18</v>
      </c>
      <c r="AR60" s="52">
        <v>55</v>
      </c>
      <c r="AS60" s="52">
        <v>13</v>
      </c>
      <c r="AT60" s="52">
        <v>23</v>
      </c>
      <c r="AU60" s="52">
        <v>1</v>
      </c>
      <c r="AV60" s="52">
        <v>8</v>
      </c>
      <c r="AW60" s="52">
        <v>0</v>
      </c>
      <c r="AX60" s="52">
        <v>2</v>
      </c>
    </row>
    <row r="61" spans="1:50" ht="16.5" customHeight="1">
      <c r="A61" s="287" t="s">
        <v>195</v>
      </c>
      <c r="B61" s="52">
        <v>3150</v>
      </c>
      <c r="C61" s="52">
        <v>1600</v>
      </c>
      <c r="D61" s="52">
        <v>1550</v>
      </c>
      <c r="E61" s="52">
        <v>96</v>
      </c>
      <c r="F61" s="52">
        <v>109</v>
      </c>
      <c r="G61" s="52">
        <v>262</v>
      </c>
      <c r="H61" s="52">
        <v>388</v>
      </c>
      <c r="I61" s="52">
        <v>31</v>
      </c>
      <c r="J61" s="52">
        <v>37</v>
      </c>
      <c r="K61" s="52">
        <v>30</v>
      </c>
      <c r="L61" s="52">
        <v>35</v>
      </c>
      <c r="M61" s="52">
        <v>35</v>
      </c>
      <c r="N61" s="52">
        <v>37</v>
      </c>
      <c r="O61" s="52">
        <v>47</v>
      </c>
      <c r="P61" s="52">
        <v>55</v>
      </c>
      <c r="Q61" s="52">
        <v>122</v>
      </c>
      <c r="R61" s="52">
        <v>107</v>
      </c>
      <c r="S61" s="52">
        <v>187</v>
      </c>
      <c r="T61" s="52">
        <v>149</v>
      </c>
      <c r="U61" s="52">
        <v>190</v>
      </c>
      <c r="V61" s="52">
        <v>160</v>
      </c>
      <c r="W61" s="52">
        <v>163</v>
      </c>
      <c r="X61" s="52">
        <v>113</v>
      </c>
      <c r="Y61" s="52">
        <v>127</v>
      </c>
      <c r="Z61" s="52">
        <v>93</v>
      </c>
      <c r="AA61" s="52">
        <v>99</v>
      </c>
      <c r="AB61" s="52">
        <v>95</v>
      </c>
      <c r="AC61" s="52">
        <v>94</v>
      </c>
      <c r="AD61" s="52">
        <v>65</v>
      </c>
      <c r="AE61" s="52">
        <v>99</v>
      </c>
      <c r="AF61" s="52">
        <v>94</v>
      </c>
      <c r="AG61" s="52">
        <v>114</v>
      </c>
      <c r="AH61" s="52">
        <v>122</v>
      </c>
      <c r="AI61" s="52">
        <v>87</v>
      </c>
      <c r="AJ61" s="52">
        <v>81</v>
      </c>
      <c r="AK61" s="52">
        <v>59</v>
      </c>
      <c r="AL61" s="52">
        <v>92</v>
      </c>
      <c r="AM61" s="52">
        <v>59</v>
      </c>
      <c r="AN61" s="52">
        <v>76</v>
      </c>
      <c r="AO61" s="52">
        <v>35</v>
      </c>
      <c r="AP61" s="52">
        <v>65</v>
      </c>
      <c r="AQ61" s="52">
        <v>15</v>
      </c>
      <c r="AR61" s="52">
        <v>46</v>
      </c>
      <c r="AS61" s="52">
        <v>3</v>
      </c>
      <c r="AT61" s="52">
        <v>20</v>
      </c>
      <c r="AU61" s="52">
        <v>4</v>
      </c>
      <c r="AV61" s="52">
        <v>4</v>
      </c>
      <c r="AW61" s="52">
        <v>0</v>
      </c>
      <c r="AX61" s="52">
        <v>4</v>
      </c>
    </row>
    <row r="62" spans="1:50" ht="16.5" customHeight="1">
      <c r="A62" s="287" t="s">
        <v>196</v>
      </c>
      <c r="B62" s="52">
        <v>3294</v>
      </c>
      <c r="C62" s="52">
        <v>1599</v>
      </c>
      <c r="D62" s="52">
        <v>1695</v>
      </c>
      <c r="E62" s="52">
        <v>143</v>
      </c>
      <c r="F62" s="52">
        <v>145</v>
      </c>
      <c r="G62" s="52">
        <v>294</v>
      </c>
      <c r="H62" s="52">
        <v>392</v>
      </c>
      <c r="I62" s="52">
        <v>49</v>
      </c>
      <c r="J62" s="52">
        <v>60</v>
      </c>
      <c r="K62" s="52">
        <v>45</v>
      </c>
      <c r="L62" s="52">
        <v>38</v>
      </c>
      <c r="M62" s="52">
        <v>49</v>
      </c>
      <c r="N62" s="52">
        <v>47</v>
      </c>
      <c r="O62" s="52">
        <v>47</v>
      </c>
      <c r="P62" s="52">
        <v>55</v>
      </c>
      <c r="Q62" s="52">
        <v>106</v>
      </c>
      <c r="R62" s="52">
        <v>123</v>
      </c>
      <c r="S62" s="52">
        <v>170</v>
      </c>
      <c r="T62" s="52">
        <v>152</v>
      </c>
      <c r="U62" s="52">
        <v>178</v>
      </c>
      <c r="V62" s="52">
        <v>137</v>
      </c>
      <c r="W62" s="52">
        <v>123</v>
      </c>
      <c r="X62" s="52">
        <v>144</v>
      </c>
      <c r="Y62" s="52">
        <v>103</v>
      </c>
      <c r="Z62" s="52">
        <v>102</v>
      </c>
      <c r="AA62" s="52">
        <v>116</v>
      </c>
      <c r="AB62" s="52">
        <v>107</v>
      </c>
      <c r="AC62" s="52">
        <v>101</v>
      </c>
      <c r="AD62" s="52">
        <v>91</v>
      </c>
      <c r="AE62" s="52">
        <v>92</v>
      </c>
      <c r="AF62" s="52">
        <v>123</v>
      </c>
      <c r="AG62" s="52">
        <v>126</v>
      </c>
      <c r="AH62" s="52">
        <v>124</v>
      </c>
      <c r="AI62" s="52">
        <v>94</v>
      </c>
      <c r="AJ62" s="52">
        <v>80</v>
      </c>
      <c r="AK62" s="52">
        <v>68</v>
      </c>
      <c r="AL62" s="52">
        <v>94</v>
      </c>
      <c r="AM62" s="52">
        <v>64</v>
      </c>
      <c r="AN62" s="52">
        <v>81</v>
      </c>
      <c r="AO62" s="52">
        <v>39</v>
      </c>
      <c r="AP62" s="52">
        <v>60</v>
      </c>
      <c r="AQ62" s="52">
        <v>19</v>
      </c>
      <c r="AR62" s="52">
        <v>47</v>
      </c>
      <c r="AS62" s="52">
        <v>8</v>
      </c>
      <c r="AT62" s="52">
        <v>21</v>
      </c>
      <c r="AU62" s="52">
        <v>2</v>
      </c>
      <c r="AV62" s="52">
        <v>8</v>
      </c>
      <c r="AW62" s="52">
        <v>0</v>
      </c>
      <c r="AX62" s="52">
        <v>1</v>
      </c>
    </row>
    <row r="63" spans="1:50" ht="16.5" customHeight="1">
      <c r="A63" s="286" t="s">
        <v>197</v>
      </c>
      <c r="B63" s="328">
        <v>6146</v>
      </c>
      <c r="C63" s="328">
        <v>3159</v>
      </c>
      <c r="D63" s="328">
        <v>2987</v>
      </c>
      <c r="E63" s="328">
        <v>314</v>
      </c>
      <c r="F63" s="328">
        <v>258</v>
      </c>
      <c r="G63" s="328">
        <v>513</v>
      </c>
      <c r="H63" s="328">
        <v>680</v>
      </c>
      <c r="I63" s="328">
        <v>109</v>
      </c>
      <c r="J63" s="328">
        <v>94</v>
      </c>
      <c r="K63" s="328">
        <v>100</v>
      </c>
      <c r="L63" s="328">
        <v>81</v>
      </c>
      <c r="M63" s="328">
        <v>105</v>
      </c>
      <c r="N63" s="328">
        <v>83</v>
      </c>
      <c r="O63" s="328">
        <v>88</v>
      </c>
      <c r="P63" s="328">
        <v>94</v>
      </c>
      <c r="Q63" s="328">
        <v>203</v>
      </c>
      <c r="R63" s="328">
        <v>199</v>
      </c>
      <c r="S63" s="328">
        <v>352</v>
      </c>
      <c r="T63" s="328">
        <v>258</v>
      </c>
      <c r="U63" s="328">
        <v>292</v>
      </c>
      <c r="V63" s="328">
        <v>250</v>
      </c>
      <c r="W63" s="328">
        <v>301</v>
      </c>
      <c r="X63" s="328">
        <v>255</v>
      </c>
      <c r="Y63" s="328">
        <v>263</v>
      </c>
      <c r="Z63" s="328">
        <v>242</v>
      </c>
      <c r="AA63" s="328">
        <v>202</v>
      </c>
      <c r="AB63" s="328">
        <v>184</v>
      </c>
      <c r="AC63" s="328">
        <v>188</v>
      </c>
      <c r="AD63" s="328">
        <v>169</v>
      </c>
      <c r="AE63" s="328">
        <v>211</v>
      </c>
      <c r="AF63" s="328">
        <v>191</v>
      </c>
      <c r="AG63" s="328">
        <v>232</v>
      </c>
      <c r="AH63" s="328">
        <v>207</v>
      </c>
      <c r="AI63" s="328">
        <v>160</v>
      </c>
      <c r="AJ63" s="328">
        <v>186</v>
      </c>
      <c r="AK63" s="328">
        <v>135</v>
      </c>
      <c r="AL63" s="328">
        <v>151</v>
      </c>
      <c r="AM63" s="328">
        <v>94</v>
      </c>
      <c r="AN63" s="328">
        <v>127</v>
      </c>
      <c r="AO63" s="328">
        <v>68</v>
      </c>
      <c r="AP63" s="328">
        <v>107</v>
      </c>
      <c r="AQ63" s="328">
        <v>37</v>
      </c>
      <c r="AR63" s="328">
        <v>68</v>
      </c>
      <c r="AS63" s="328">
        <v>15</v>
      </c>
      <c r="AT63" s="328">
        <v>32</v>
      </c>
      <c r="AU63" s="328">
        <v>4</v>
      </c>
      <c r="AV63" s="328">
        <v>6</v>
      </c>
      <c r="AW63" s="328">
        <v>0</v>
      </c>
      <c r="AX63" s="328">
        <v>3</v>
      </c>
    </row>
    <row r="64" spans="1:50" ht="16.5" customHeight="1">
      <c r="A64" s="287" t="s">
        <v>198</v>
      </c>
      <c r="B64" s="52">
        <v>3268</v>
      </c>
      <c r="C64" s="52">
        <v>1674</v>
      </c>
      <c r="D64" s="52">
        <v>1594</v>
      </c>
      <c r="E64" s="52">
        <v>138</v>
      </c>
      <c r="F64" s="52">
        <v>129</v>
      </c>
      <c r="G64" s="52">
        <v>282</v>
      </c>
      <c r="H64" s="52">
        <v>392</v>
      </c>
      <c r="I64" s="52">
        <v>43</v>
      </c>
      <c r="J64" s="52">
        <v>46</v>
      </c>
      <c r="K64" s="52">
        <v>47</v>
      </c>
      <c r="L64" s="52">
        <v>48</v>
      </c>
      <c r="M64" s="52">
        <v>48</v>
      </c>
      <c r="N64" s="52">
        <v>35</v>
      </c>
      <c r="O64" s="52">
        <v>46</v>
      </c>
      <c r="P64" s="52">
        <v>54</v>
      </c>
      <c r="Q64" s="52">
        <v>107</v>
      </c>
      <c r="R64" s="52">
        <v>100</v>
      </c>
      <c r="S64" s="52">
        <v>209</v>
      </c>
      <c r="T64" s="52">
        <v>132</v>
      </c>
      <c r="U64" s="52">
        <v>154</v>
      </c>
      <c r="V64" s="52">
        <v>129</v>
      </c>
      <c r="W64" s="52">
        <v>155</v>
      </c>
      <c r="X64" s="52">
        <v>137</v>
      </c>
      <c r="Y64" s="52">
        <v>136</v>
      </c>
      <c r="Z64" s="52">
        <v>120</v>
      </c>
      <c r="AA64" s="52">
        <v>101</v>
      </c>
      <c r="AB64" s="52">
        <v>91</v>
      </c>
      <c r="AC64" s="52">
        <v>99</v>
      </c>
      <c r="AD64" s="52">
        <v>84</v>
      </c>
      <c r="AE64" s="52">
        <v>109</v>
      </c>
      <c r="AF64" s="52">
        <v>119</v>
      </c>
      <c r="AG64" s="52">
        <v>138</v>
      </c>
      <c r="AH64" s="52">
        <v>107</v>
      </c>
      <c r="AI64" s="52">
        <v>81</v>
      </c>
      <c r="AJ64" s="52">
        <v>108</v>
      </c>
      <c r="AK64" s="52">
        <v>80</v>
      </c>
      <c r="AL64" s="52">
        <v>86</v>
      </c>
      <c r="AM64" s="52">
        <v>49</v>
      </c>
      <c r="AN64" s="52">
        <v>64</v>
      </c>
      <c r="AO64" s="52">
        <v>41</v>
      </c>
      <c r="AP64" s="52">
        <v>66</v>
      </c>
      <c r="AQ64" s="52">
        <v>21</v>
      </c>
      <c r="AR64" s="52">
        <v>41</v>
      </c>
      <c r="AS64" s="52">
        <v>8</v>
      </c>
      <c r="AT64" s="52">
        <v>22</v>
      </c>
      <c r="AU64" s="52">
        <v>2</v>
      </c>
      <c r="AV64" s="52">
        <v>3</v>
      </c>
      <c r="AW64" s="52">
        <v>0</v>
      </c>
      <c r="AX64" s="52">
        <v>2</v>
      </c>
    </row>
    <row r="65" spans="1:50" ht="16.5" customHeight="1">
      <c r="A65" s="287" t="s">
        <v>199</v>
      </c>
      <c r="B65" s="52">
        <v>2878</v>
      </c>
      <c r="C65" s="52">
        <v>1485</v>
      </c>
      <c r="D65" s="52">
        <v>1393</v>
      </c>
      <c r="E65" s="52">
        <v>176</v>
      </c>
      <c r="F65" s="52">
        <v>129</v>
      </c>
      <c r="G65" s="52">
        <v>231</v>
      </c>
      <c r="H65" s="52">
        <v>288</v>
      </c>
      <c r="I65" s="52">
        <v>66</v>
      </c>
      <c r="J65" s="52">
        <v>48</v>
      </c>
      <c r="K65" s="52">
        <v>53</v>
      </c>
      <c r="L65" s="52">
        <v>33</v>
      </c>
      <c r="M65" s="52">
        <v>57</v>
      </c>
      <c r="N65" s="52">
        <v>48</v>
      </c>
      <c r="O65" s="52">
        <v>42</v>
      </c>
      <c r="P65" s="52">
        <v>40</v>
      </c>
      <c r="Q65" s="52">
        <v>96</v>
      </c>
      <c r="R65" s="52">
        <v>99</v>
      </c>
      <c r="S65" s="52">
        <v>143</v>
      </c>
      <c r="T65" s="52">
        <v>126</v>
      </c>
      <c r="U65" s="52">
        <v>138</v>
      </c>
      <c r="V65" s="52">
        <v>121</v>
      </c>
      <c r="W65" s="52">
        <v>146</v>
      </c>
      <c r="X65" s="52">
        <v>118</v>
      </c>
      <c r="Y65" s="52">
        <v>127</v>
      </c>
      <c r="Z65" s="52">
        <v>122</v>
      </c>
      <c r="AA65" s="52">
        <v>101</v>
      </c>
      <c r="AB65" s="52">
        <v>93</v>
      </c>
      <c r="AC65" s="52">
        <v>89</v>
      </c>
      <c r="AD65" s="52">
        <v>85</v>
      </c>
      <c r="AE65" s="52">
        <v>102</v>
      </c>
      <c r="AF65" s="52">
        <v>72</v>
      </c>
      <c r="AG65" s="52">
        <v>94</v>
      </c>
      <c r="AH65" s="52">
        <v>100</v>
      </c>
      <c r="AI65" s="52">
        <v>79</v>
      </c>
      <c r="AJ65" s="52">
        <v>78</v>
      </c>
      <c r="AK65" s="52">
        <v>55</v>
      </c>
      <c r="AL65" s="52">
        <v>65</v>
      </c>
      <c r="AM65" s="52">
        <v>45</v>
      </c>
      <c r="AN65" s="52">
        <v>63</v>
      </c>
      <c r="AO65" s="52">
        <v>27</v>
      </c>
      <c r="AP65" s="52">
        <v>41</v>
      </c>
      <c r="AQ65" s="52">
        <v>16</v>
      </c>
      <c r="AR65" s="52">
        <v>27</v>
      </c>
      <c r="AS65" s="52">
        <v>7</v>
      </c>
      <c r="AT65" s="52">
        <v>10</v>
      </c>
      <c r="AU65" s="52">
        <v>2</v>
      </c>
      <c r="AV65" s="52">
        <v>3</v>
      </c>
      <c r="AW65" s="52">
        <v>0</v>
      </c>
      <c r="AX65" s="52">
        <v>1</v>
      </c>
    </row>
    <row r="66" spans="1:50" ht="16.5" customHeight="1">
      <c r="A66" s="286" t="s">
        <v>200</v>
      </c>
      <c r="B66" s="328">
        <v>8700</v>
      </c>
      <c r="C66" s="328">
        <v>4328</v>
      </c>
      <c r="D66" s="328">
        <v>4372</v>
      </c>
      <c r="E66" s="328">
        <v>414</v>
      </c>
      <c r="F66" s="328">
        <v>404</v>
      </c>
      <c r="G66" s="328">
        <v>836</v>
      </c>
      <c r="H66" s="328">
        <v>1154</v>
      </c>
      <c r="I66" s="328">
        <v>142</v>
      </c>
      <c r="J66" s="328">
        <v>160</v>
      </c>
      <c r="K66" s="328">
        <v>151</v>
      </c>
      <c r="L66" s="328">
        <v>135</v>
      </c>
      <c r="M66" s="328">
        <v>121</v>
      </c>
      <c r="N66" s="328">
        <v>109</v>
      </c>
      <c r="O66" s="328">
        <v>148</v>
      </c>
      <c r="P66" s="328">
        <v>146</v>
      </c>
      <c r="Q66" s="328">
        <v>268</v>
      </c>
      <c r="R66" s="328">
        <v>243</v>
      </c>
      <c r="S66" s="328">
        <v>344</v>
      </c>
      <c r="T66" s="328">
        <v>335</v>
      </c>
      <c r="U66" s="328">
        <v>395</v>
      </c>
      <c r="V66" s="328">
        <v>335</v>
      </c>
      <c r="W66" s="328">
        <v>406</v>
      </c>
      <c r="X66" s="328">
        <v>377</v>
      </c>
      <c r="Y66" s="328">
        <v>399</v>
      </c>
      <c r="Z66" s="328">
        <v>307</v>
      </c>
      <c r="AA66" s="328">
        <v>310</v>
      </c>
      <c r="AB66" s="328">
        <v>275</v>
      </c>
      <c r="AC66" s="328">
        <v>253</v>
      </c>
      <c r="AD66" s="328">
        <v>232</v>
      </c>
      <c r="AE66" s="328">
        <v>280</v>
      </c>
      <c r="AF66" s="328">
        <v>260</v>
      </c>
      <c r="AG66" s="328">
        <v>275</v>
      </c>
      <c r="AH66" s="328">
        <v>304</v>
      </c>
      <c r="AI66" s="328">
        <v>254</v>
      </c>
      <c r="AJ66" s="328">
        <v>296</v>
      </c>
      <c r="AK66" s="328">
        <v>197</v>
      </c>
      <c r="AL66" s="328">
        <v>270</v>
      </c>
      <c r="AM66" s="328">
        <v>186</v>
      </c>
      <c r="AN66" s="328">
        <v>245</v>
      </c>
      <c r="AO66" s="328">
        <v>125</v>
      </c>
      <c r="AP66" s="328">
        <v>182</v>
      </c>
      <c r="AQ66" s="328">
        <v>53</v>
      </c>
      <c r="AR66" s="328">
        <v>117</v>
      </c>
      <c r="AS66" s="328">
        <v>13</v>
      </c>
      <c r="AT66" s="328">
        <v>31</v>
      </c>
      <c r="AU66" s="328">
        <v>8</v>
      </c>
      <c r="AV66" s="328">
        <v>9</v>
      </c>
      <c r="AW66" s="328">
        <v>0</v>
      </c>
      <c r="AX66" s="328">
        <v>4</v>
      </c>
    </row>
    <row r="67" spans="1:50" ht="16.5" customHeight="1">
      <c r="A67" s="287" t="s">
        <v>201</v>
      </c>
      <c r="B67" s="52">
        <v>3154</v>
      </c>
      <c r="C67" s="52">
        <v>1530</v>
      </c>
      <c r="D67" s="52">
        <v>1624</v>
      </c>
      <c r="E67" s="52">
        <v>170</v>
      </c>
      <c r="F67" s="52">
        <v>157</v>
      </c>
      <c r="G67" s="52">
        <v>366</v>
      </c>
      <c r="H67" s="52">
        <v>480</v>
      </c>
      <c r="I67" s="52">
        <v>52</v>
      </c>
      <c r="J67" s="52">
        <v>70</v>
      </c>
      <c r="K67" s="52">
        <v>62</v>
      </c>
      <c r="L67" s="52">
        <v>44</v>
      </c>
      <c r="M67" s="52">
        <v>56</v>
      </c>
      <c r="N67" s="52">
        <v>43</v>
      </c>
      <c r="O67" s="52">
        <v>53</v>
      </c>
      <c r="P67" s="52">
        <v>55</v>
      </c>
      <c r="Q67" s="52">
        <v>83</v>
      </c>
      <c r="R67" s="52">
        <v>89</v>
      </c>
      <c r="S67" s="52">
        <v>91</v>
      </c>
      <c r="T67" s="52">
        <v>100</v>
      </c>
      <c r="U67" s="52">
        <v>123</v>
      </c>
      <c r="V67" s="52">
        <v>118</v>
      </c>
      <c r="W67" s="52">
        <v>122</v>
      </c>
      <c r="X67" s="52">
        <v>129</v>
      </c>
      <c r="Y67" s="52">
        <v>131</v>
      </c>
      <c r="Z67" s="52">
        <v>111</v>
      </c>
      <c r="AA67" s="52">
        <v>103</v>
      </c>
      <c r="AB67" s="52">
        <v>97</v>
      </c>
      <c r="AC67" s="52">
        <v>95</v>
      </c>
      <c r="AD67" s="52">
        <v>77</v>
      </c>
      <c r="AE67" s="52">
        <v>95</v>
      </c>
      <c r="AF67" s="52">
        <v>103</v>
      </c>
      <c r="AG67" s="52">
        <v>98</v>
      </c>
      <c r="AH67" s="52">
        <v>108</v>
      </c>
      <c r="AI67" s="52">
        <v>105</v>
      </c>
      <c r="AJ67" s="52">
        <v>114</v>
      </c>
      <c r="AK67" s="52">
        <v>76</v>
      </c>
      <c r="AL67" s="52">
        <v>114</v>
      </c>
      <c r="AM67" s="52">
        <v>93</v>
      </c>
      <c r="AN67" s="52">
        <v>112</v>
      </c>
      <c r="AO67" s="52">
        <v>59</v>
      </c>
      <c r="AP67" s="52">
        <v>78</v>
      </c>
      <c r="AQ67" s="52">
        <v>24</v>
      </c>
      <c r="AR67" s="52">
        <v>45</v>
      </c>
      <c r="AS67" s="52">
        <v>6</v>
      </c>
      <c r="AT67" s="52">
        <v>12</v>
      </c>
      <c r="AU67" s="52">
        <v>3</v>
      </c>
      <c r="AV67" s="52">
        <v>3</v>
      </c>
      <c r="AW67" s="52">
        <v>0</v>
      </c>
      <c r="AX67" s="52">
        <v>2</v>
      </c>
    </row>
    <row r="68" spans="1:50" ht="16.5" customHeight="1">
      <c r="A68" s="287" t="s">
        <v>202</v>
      </c>
      <c r="B68" s="52">
        <v>3310</v>
      </c>
      <c r="C68" s="52">
        <v>1670</v>
      </c>
      <c r="D68" s="52">
        <v>1640</v>
      </c>
      <c r="E68" s="52">
        <v>174</v>
      </c>
      <c r="F68" s="52">
        <v>163</v>
      </c>
      <c r="G68" s="52">
        <v>276</v>
      </c>
      <c r="H68" s="52">
        <v>389</v>
      </c>
      <c r="I68" s="52">
        <v>66</v>
      </c>
      <c r="J68" s="52">
        <v>60</v>
      </c>
      <c r="K68" s="52">
        <v>67</v>
      </c>
      <c r="L68" s="52">
        <v>62</v>
      </c>
      <c r="M68" s="52">
        <v>41</v>
      </c>
      <c r="N68" s="52">
        <v>41</v>
      </c>
      <c r="O68" s="52">
        <v>60</v>
      </c>
      <c r="P68" s="52">
        <v>56</v>
      </c>
      <c r="Q68" s="52">
        <v>113</v>
      </c>
      <c r="R68" s="52">
        <v>73</v>
      </c>
      <c r="S68" s="52">
        <v>131</v>
      </c>
      <c r="T68" s="52">
        <v>129</v>
      </c>
      <c r="U68" s="52">
        <v>153</v>
      </c>
      <c r="V68" s="52">
        <v>134</v>
      </c>
      <c r="W68" s="52">
        <v>179</v>
      </c>
      <c r="X68" s="52">
        <v>148</v>
      </c>
      <c r="Y68" s="52">
        <v>163</v>
      </c>
      <c r="Z68" s="52">
        <v>129</v>
      </c>
      <c r="AA68" s="52">
        <v>124</v>
      </c>
      <c r="AB68" s="52">
        <v>108</v>
      </c>
      <c r="AC68" s="52">
        <v>100</v>
      </c>
      <c r="AD68" s="52">
        <v>94</v>
      </c>
      <c r="AE68" s="52">
        <v>100</v>
      </c>
      <c r="AF68" s="52">
        <v>97</v>
      </c>
      <c r="AG68" s="52">
        <v>97</v>
      </c>
      <c r="AH68" s="52">
        <v>120</v>
      </c>
      <c r="AI68" s="52">
        <v>96</v>
      </c>
      <c r="AJ68" s="52">
        <v>95</v>
      </c>
      <c r="AK68" s="52">
        <v>61</v>
      </c>
      <c r="AL68" s="52">
        <v>84</v>
      </c>
      <c r="AM68" s="52">
        <v>51</v>
      </c>
      <c r="AN68" s="52">
        <v>89</v>
      </c>
      <c r="AO68" s="52">
        <v>42</v>
      </c>
      <c r="AP68" s="52">
        <v>63</v>
      </c>
      <c r="AQ68" s="52">
        <v>18</v>
      </c>
      <c r="AR68" s="52">
        <v>41</v>
      </c>
      <c r="AS68" s="52">
        <v>4</v>
      </c>
      <c r="AT68" s="52">
        <v>12</v>
      </c>
      <c r="AU68" s="52">
        <v>4</v>
      </c>
      <c r="AV68" s="52">
        <v>3</v>
      </c>
      <c r="AW68" s="52">
        <v>0</v>
      </c>
      <c r="AX68" s="52">
        <v>2</v>
      </c>
    </row>
    <row r="69" spans="1:50" ht="16.5" customHeight="1">
      <c r="A69" s="287" t="s">
        <v>203</v>
      </c>
      <c r="B69" s="52">
        <v>2236</v>
      </c>
      <c r="C69" s="52">
        <v>1128</v>
      </c>
      <c r="D69" s="52">
        <v>1108</v>
      </c>
      <c r="E69" s="52">
        <v>70</v>
      </c>
      <c r="F69" s="52">
        <v>84</v>
      </c>
      <c r="G69" s="52">
        <v>194</v>
      </c>
      <c r="H69" s="52">
        <v>285</v>
      </c>
      <c r="I69" s="52">
        <v>24</v>
      </c>
      <c r="J69" s="52">
        <v>30</v>
      </c>
      <c r="K69" s="52">
        <v>22</v>
      </c>
      <c r="L69" s="52">
        <v>29</v>
      </c>
      <c r="M69" s="52">
        <v>24</v>
      </c>
      <c r="N69" s="52">
        <v>25</v>
      </c>
      <c r="O69" s="52">
        <v>35</v>
      </c>
      <c r="P69" s="52">
        <v>35</v>
      </c>
      <c r="Q69" s="52">
        <v>72</v>
      </c>
      <c r="R69" s="52">
        <v>81</v>
      </c>
      <c r="S69" s="52">
        <v>122</v>
      </c>
      <c r="T69" s="52">
        <v>106</v>
      </c>
      <c r="U69" s="52">
        <v>119</v>
      </c>
      <c r="V69" s="52">
        <v>83</v>
      </c>
      <c r="W69" s="52">
        <v>105</v>
      </c>
      <c r="X69" s="52">
        <v>100</v>
      </c>
      <c r="Y69" s="52">
        <v>105</v>
      </c>
      <c r="Z69" s="52">
        <v>67</v>
      </c>
      <c r="AA69" s="52">
        <v>83</v>
      </c>
      <c r="AB69" s="52">
        <v>70</v>
      </c>
      <c r="AC69" s="52">
        <v>58</v>
      </c>
      <c r="AD69" s="52">
        <v>61</v>
      </c>
      <c r="AE69" s="52">
        <v>85</v>
      </c>
      <c r="AF69" s="52">
        <v>60</v>
      </c>
      <c r="AG69" s="52">
        <v>80</v>
      </c>
      <c r="AH69" s="52">
        <v>76</v>
      </c>
      <c r="AI69" s="52">
        <v>53</v>
      </c>
      <c r="AJ69" s="52">
        <v>87</v>
      </c>
      <c r="AK69" s="52">
        <v>60</v>
      </c>
      <c r="AL69" s="52">
        <v>72</v>
      </c>
      <c r="AM69" s="52">
        <v>42</v>
      </c>
      <c r="AN69" s="52">
        <v>44</v>
      </c>
      <c r="AO69" s="52">
        <v>24</v>
      </c>
      <c r="AP69" s="52">
        <v>41</v>
      </c>
      <c r="AQ69" s="52">
        <v>11</v>
      </c>
      <c r="AR69" s="52">
        <v>31</v>
      </c>
      <c r="AS69" s="52">
        <v>3</v>
      </c>
      <c r="AT69" s="52">
        <v>7</v>
      </c>
      <c r="AU69" s="52">
        <v>1</v>
      </c>
      <c r="AV69" s="52">
        <v>3</v>
      </c>
      <c r="AW69" s="52">
        <v>0</v>
      </c>
      <c r="AX69" s="52">
        <v>0</v>
      </c>
    </row>
    <row r="70" spans="1:50" ht="16.5" customHeight="1">
      <c r="A70" s="286" t="s">
        <v>204</v>
      </c>
      <c r="B70" s="328">
        <v>11483</v>
      </c>
      <c r="C70" s="328">
        <v>5713</v>
      </c>
      <c r="D70" s="328">
        <v>5770</v>
      </c>
      <c r="E70" s="328">
        <v>594</v>
      </c>
      <c r="F70" s="328">
        <v>510</v>
      </c>
      <c r="G70" s="328">
        <v>1038</v>
      </c>
      <c r="H70" s="328">
        <v>1607</v>
      </c>
      <c r="I70" s="328">
        <v>215</v>
      </c>
      <c r="J70" s="328">
        <v>168</v>
      </c>
      <c r="K70" s="328">
        <v>169</v>
      </c>
      <c r="L70" s="328">
        <v>147</v>
      </c>
      <c r="M70" s="328">
        <v>210</v>
      </c>
      <c r="N70" s="328">
        <v>195</v>
      </c>
      <c r="O70" s="328">
        <v>246</v>
      </c>
      <c r="P70" s="328">
        <v>206</v>
      </c>
      <c r="Q70" s="328">
        <v>398</v>
      </c>
      <c r="R70" s="328">
        <v>351</v>
      </c>
      <c r="S70" s="328">
        <v>590</v>
      </c>
      <c r="T70" s="328">
        <v>462</v>
      </c>
      <c r="U70" s="328">
        <v>516</v>
      </c>
      <c r="V70" s="328">
        <v>455</v>
      </c>
      <c r="W70" s="328">
        <v>496</v>
      </c>
      <c r="X70" s="328">
        <v>421</v>
      </c>
      <c r="Y70" s="328">
        <v>426</v>
      </c>
      <c r="Z70" s="328">
        <v>391</v>
      </c>
      <c r="AA70" s="328">
        <v>373</v>
      </c>
      <c r="AB70" s="328">
        <v>356</v>
      </c>
      <c r="AC70" s="328">
        <v>311</v>
      </c>
      <c r="AD70" s="328">
        <v>324</v>
      </c>
      <c r="AE70" s="328">
        <v>330</v>
      </c>
      <c r="AF70" s="328">
        <v>310</v>
      </c>
      <c r="AG70" s="328">
        <v>395</v>
      </c>
      <c r="AH70" s="328">
        <v>377</v>
      </c>
      <c r="AI70" s="328">
        <v>326</v>
      </c>
      <c r="AJ70" s="328">
        <v>331</v>
      </c>
      <c r="AK70" s="328">
        <v>252</v>
      </c>
      <c r="AL70" s="328">
        <v>310</v>
      </c>
      <c r="AM70" s="328">
        <v>219</v>
      </c>
      <c r="AN70" s="328">
        <v>288</v>
      </c>
      <c r="AO70" s="328">
        <v>136</v>
      </c>
      <c r="AP70" s="328">
        <v>293</v>
      </c>
      <c r="AQ70" s="328">
        <v>83</v>
      </c>
      <c r="AR70" s="328">
        <v>228</v>
      </c>
      <c r="AS70" s="328">
        <v>15</v>
      </c>
      <c r="AT70" s="328">
        <v>105</v>
      </c>
      <c r="AU70" s="328">
        <v>6</v>
      </c>
      <c r="AV70" s="328">
        <v>42</v>
      </c>
      <c r="AW70" s="328">
        <v>1</v>
      </c>
      <c r="AX70" s="328">
        <v>10</v>
      </c>
    </row>
    <row r="71" spans="1:50" ht="16.5" customHeight="1">
      <c r="A71" s="287" t="s">
        <v>205</v>
      </c>
      <c r="B71" s="52">
        <v>3218</v>
      </c>
      <c r="C71" s="52">
        <v>1633</v>
      </c>
      <c r="D71" s="52">
        <v>1585</v>
      </c>
      <c r="E71" s="52">
        <v>160</v>
      </c>
      <c r="F71" s="52">
        <v>136</v>
      </c>
      <c r="G71" s="52">
        <v>307</v>
      </c>
      <c r="H71" s="52">
        <v>419</v>
      </c>
      <c r="I71" s="52">
        <v>51</v>
      </c>
      <c r="J71" s="52">
        <v>44</v>
      </c>
      <c r="K71" s="52">
        <v>44</v>
      </c>
      <c r="L71" s="52">
        <v>38</v>
      </c>
      <c r="M71" s="52">
        <v>65</v>
      </c>
      <c r="N71" s="52">
        <v>54</v>
      </c>
      <c r="O71" s="52">
        <v>81</v>
      </c>
      <c r="P71" s="52">
        <v>61</v>
      </c>
      <c r="Q71" s="52">
        <v>124</v>
      </c>
      <c r="R71" s="52">
        <v>87</v>
      </c>
      <c r="S71" s="52">
        <v>158</v>
      </c>
      <c r="T71" s="52">
        <v>135</v>
      </c>
      <c r="U71" s="52">
        <v>136</v>
      </c>
      <c r="V71" s="52">
        <v>135</v>
      </c>
      <c r="W71" s="52">
        <v>154</v>
      </c>
      <c r="X71" s="52">
        <v>109</v>
      </c>
      <c r="Y71" s="52">
        <v>104</v>
      </c>
      <c r="Z71" s="52">
        <v>114</v>
      </c>
      <c r="AA71" s="52">
        <v>110</v>
      </c>
      <c r="AB71" s="52">
        <v>87</v>
      </c>
      <c r="AC71" s="52">
        <v>90</v>
      </c>
      <c r="AD71" s="52">
        <v>94</v>
      </c>
      <c r="AE71" s="52">
        <v>93</v>
      </c>
      <c r="AF71" s="52">
        <v>98</v>
      </c>
      <c r="AG71" s="52">
        <v>116</v>
      </c>
      <c r="AH71" s="52">
        <v>110</v>
      </c>
      <c r="AI71" s="52">
        <v>106</v>
      </c>
      <c r="AJ71" s="52">
        <v>108</v>
      </c>
      <c r="AK71" s="52">
        <v>62</v>
      </c>
      <c r="AL71" s="52">
        <v>84</v>
      </c>
      <c r="AM71" s="52">
        <v>67</v>
      </c>
      <c r="AN71" s="52">
        <v>82</v>
      </c>
      <c r="AO71" s="52">
        <v>42</v>
      </c>
      <c r="AP71" s="52">
        <v>74</v>
      </c>
      <c r="AQ71" s="52">
        <v>26</v>
      </c>
      <c r="AR71" s="52">
        <v>44</v>
      </c>
      <c r="AS71" s="52">
        <v>3</v>
      </c>
      <c r="AT71" s="52">
        <v>22</v>
      </c>
      <c r="AU71" s="52">
        <v>1</v>
      </c>
      <c r="AV71" s="52">
        <v>4</v>
      </c>
      <c r="AW71" s="52">
        <v>0</v>
      </c>
      <c r="AX71" s="52">
        <v>1</v>
      </c>
    </row>
    <row r="72" spans="1:50" ht="16.5" customHeight="1">
      <c r="A72" s="287" t="s">
        <v>206</v>
      </c>
      <c r="B72" s="52">
        <v>2369</v>
      </c>
      <c r="C72" s="52">
        <v>1174</v>
      </c>
      <c r="D72" s="52">
        <v>1195</v>
      </c>
      <c r="E72" s="52">
        <v>100</v>
      </c>
      <c r="F72" s="52">
        <v>95</v>
      </c>
      <c r="G72" s="52">
        <v>235</v>
      </c>
      <c r="H72" s="52">
        <v>365</v>
      </c>
      <c r="I72" s="52">
        <v>42</v>
      </c>
      <c r="J72" s="52">
        <v>28</v>
      </c>
      <c r="K72" s="52">
        <v>25</v>
      </c>
      <c r="L72" s="52">
        <v>35</v>
      </c>
      <c r="M72" s="52">
        <v>33</v>
      </c>
      <c r="N72" s="52">
        <v>32</v>
      </c>
      <c r="O72" s="52">
        <v>48</v>
      </c>
      <c r="P72" s="52">
        <v>33</v>
      </c>
      <c r="Q72" s="52">
        <v>92</v>
      </c>
      <c r="R72" s="52">
        <v>88</v>
      </c>
      <c r="S72" s="52">
        <v>125</v>
      </c>
      <c r="T72" s="52">
        <v>115</v>
      </c>
      <c r="U72" s="52">
        <v>112</v>
      </c>
      <c r="V72" s="52">
        <v>89</v>
      </c>
      <c r="W72" s="52">
        <v>90</v>
      </c>
      <c r="X72" s="52">
        <v>75</v>
      </c>
      <c r="Y72" s="52">
        <v>83</v>
      </c>
      <c r="Z72" s="52">
        <v>57</v>
      </c>
      <c r="AA72" s="52">
        <v>79</v>
      </c>
      <c r="AB72" s="52">
        <v>81</v>
      </c>
      <c r="AC72" s="52">
        <v>58</v>
      </c>
      <c r="AD72" s="52">
        <v>60</v>
      </c>
      <c r="AE72" s="52">
        <v>78</v>
      </c>
      <c r="AF72" s="52">
        <v>65</v>
      </c>
      <c r="AG72" s="52">
        <v>74</v>
      </c>
      <c r="AH72" s="52">
        <v>72</v>
      </c>
      <c r="AI72" s="52">
        <v>64</v>
      </c>
      <c r="AJ72" s="52">
        <v>57</v>
      </c>
      <c r="AK72" s="52">
        <v>62</v>
      </c>
      <c r="AL72" s="52">
        <v>71</v>
      </c>
      <c r="AM72" s="52">
        <v>52</v>
      </c>
      <c r="AN72" s="52">
        <v>75</v>
      </c>
      <c r="AO72" s="52">
        <v>34</v>
      </c>
      <c r="AP72" s="52">
        <v>63</v>
      </c>
      <c r="AQ72" s="52">
        <v>16</v>
      </c>
      <c r="AR72" s="52">
        <v>61</v>
      </c>
      <c r="AS72" s="52">
        <v>5</v>
      </c>
      <c r="AT72" s="52">
        <v>23</v>
      </c>
      <c r="AU72" s="52">
        <v>1</v>
      </c>
      <c r="AV72" s="52">
        <v>15</v>
      </c>
      <c r="AW72" s="52">
        <v>1</v>
      </c>
      <c r="AX72" s="52">
        <v>0</v>
      </c>
    </row>
    <row r="73" spans="1:50" ht="16.5" customHeight="1">
      <c r="A73" s="287" t="s">
        <v>207</v>
      </c>
      <c r="B73" s="52">
        <v>1677</v>
      </c>
      <c r="C73" s="52">
        <v>745</v>
      </c>
      <c r="D73" s="52">
        <v>932</v>
      </c>
      <c r="E73" s="52">
        <v>108</v>
      </c>
      <c r="F73" s="52">
        <v>85</v>
      </c>
      <c r="G73" s="52">
        <v>142</v>
      </c>
      <c r="H73" s="52">
        <v>338</v>
      </c>
      <c r="I73" s="52">
        <v>50</v>
      </c>
      <c r="J73" s="52">
        <v>42</v>
      </c>
      <c r="K73" s="52">
        <v>25</v>
      </c>
      <c r="L73" s="52">
        <v>18</v>
      </c>
      <c r="M73" s="52">
        <v>33</v>
      </c>
      <c r="N73" s="52">
        <v>25</v>
      </c>
      <c r="O73" s="52">
        <v>32</v>
      </c>
      <c r="P73" s="52">
        <v>30</v>
      </c>
      <c r="Q73" s="52">
        <v>30</v>
      </c>
      <c r="R73" s="52">
        <v>39</v>
      </c>
      <c r="S73" s="52">
        <v>64</v>
      </c>
      <c r="T73" s="52">
        <v>44</v>
      </c>
      <c r="U73" s="52">
        <v>55</v>
      </c>
      <c r="V73" s="52">
        <v>53</v>
      </c>
      <c r="W73" s="52">
        <v>65</v>
      </c>
      <c r="X73" s="52">
        <v>70</v>
      </c>
      <c r="Y73" s="52">
        <v>61</v>
      </c>
      <c r="Z73" s="52">
        <v>56</v>
      </c>
      <c r="AA73" s="52">
        <v>46</v>
      </c>
      <c r="AB73" s="52">
        <v>58</v>
      </c>
      <c r="AC73" s="52">
        <v>45</v>
      </c>
      <c r="AD73" s="52">
        <v>47</v>
      </c>
      <c r="AE73" s="52">
        <v>46</v>
      </c>
      <c r="AF73" s="52">
        <v>49</v>
      </c>
      <c r="AG73" s="52">
        <v>51</v>
      </c>
      <c r="AH73" s="52">
        <v>63</v>
      </c>
      <c r="AI73" s="52">
        <v>41</v>
      </c>
      <c r="AJ73" s="52">
        <v>49</v>
      </c>
      <c r="AK73" s="52">
        <v>29</v>
      </c>
      <c r="AL73" s="52">
        <v>49</v>
      </c>
      <c r="AM73" s="52">
        <v>34</v>
      </c>
      <c r="AN73" s="52">
        <v>47</v>
      </c>
      <c r="AO73" s="52">
        <v>22</v>
      </c>
      <c r="AP73" s="52">
        <v>80</v>
      </c>
      <c r="AQ73" s="52">
        <v>14</v>
      </c>
      <c r="AR73" s="52">
        <v>63</v>
      </c>
      <c r="AS73" s="52">
        <v>1</v>
      </c>
      <c r="AT73" s="52">
        <v>27</v>
      </c>
      <c r="AU73" s="52">
        <v>1</v>
      </c>
      <c r="AV73" s="52">
        <v>18</v>
      </c>
      <c r="AW73" s="52">
        <v>0</v>
      </c>
      <c r="AX73" s="52">
        <v>5</v>
      </c>
    </row>
    <row r="74" spans="1:50" ht="16.5" customHeight="1">
      <c r="A74" s="287" t="s">
        <v>208</v>
      </c>
      <c r="B74" s="52">
        <v>4219</v>
      </c>
      <c r="C74" s="52">
        <v>2161</v>
      </c>
      <c r="D74" s="52">
        <v>2058</v>
      </c>
      <c r="E74" s="52">
        <v>226</v>
      </c>
      <c r="F74" s="52">
        <v>194</v>
      </c>
      <c r="G74" s="52">
        <v>354</v>
      </c>
      <c r="H74" s="52">
        <v>485</v>
      </c>
      <c r="I74" s="52">
        <v>72</v>
      </c>
      <c r="J74" s="52">
        <v>54</v>
      </c>
      <c r="K74" s="52">
        <v>75</v>
      </c>
      <c r="L74" s="52">
        <v>56</v>
      </c>
      <c r="M74" s="52">
        <v>79</v>
      </c>
      <c r="N74" s="52">
        <v>84</v>
      </c>
      <c r="O74" s="52">
        <v>85</v>
      </c>
      <c r="P74" s="52">
        <v>82</v>
      </c>
      <c r="Q74" s="52">
        <v>152</v>
      </c>
      <c r="R74" s="52">
        <v>137</v>
      </c>
      <c r="S74" s="52">
        <v>243</v>
      </c>
      <c r="T74" s="52">
        <v>168</v>
      </c>
      <c r="U74" s="52">
        <v>213</v>
      </c>
      <c r="V74" s="52">
        <v>178</v>
      </c>
      <c r="W74" s="52">
        <v>187</v>
      </c>
      <c r="X74" s="52">
        <v>167</v>
      </c>
      <c r="Y74" s="52">
        <v>178</v>
      </c>
      <c r="Z74" s="52">
        <v>164</v>
      </c>
      <c r="AA74" s="52">
        <v>138</v>
      </c>
      <c r="AB74" s="52">
        <v>130</v>
      </c>
      <c r="AC74" s="52">
        <v>118</v>
      </c>
      <c r="AD74" s="52">
        <v>123</v>
      </c>
      <c r="AE74" s="52">
        <v>113</v>
      </c>
      <c r="AF74" s="52">
        <v>98</v>
      </c>
      <c r="AG74" s="52">
        <v>154</v>
      </c>
      <c r="AH74" s="52">
        <v>132</v>
      </c>
      <c r="AI74" s="52">
        <v>115</v>
      </c>
      <c r="AJ74" s="52">
        <v>117</v>
      </c>
      <c r="AK74" s="52">
        <v>99</v>
      </c>
      <c r="AL74" s="52">
        <v>106</v>
      </c>
      <c r="AM74" s="52">
        <v>66</v>
      </c>
      <c r="AN74" s="52">
        <v>84</v>
      </c>
      <c r="AO74" s="52">
        <v>38</v>
      </c>
      <c r="AP74" s="52">
        <v>76</v>
      </c>
      <c r="AQ74" s="52">
        <v>27</v>
      </c>
      <c r="AR74" s="52">
        <v>60</v>
      </c>
      <c r="AS74" s="52">
        <v>6</v>
      </c>
      <c r="AT74" s="52">
        <v>33</v>
      </c>
      <c r="AU74" s="52">
        <v>3</v>
      </c>
      <c r="AV74" s="52">
        <v>5</v>
      </c>
      <c r="AW74" s="52">
        <v>0</v>
      </c>
      <c r="AX74" s="52">
        <v>4</v>
      </c>
    </row>
    <row r="75" spans="1:50" ht="16.5" customHeight="1">
      <c r="A75" s="286" t="s">
        <v>209</v>
      </c>
      <c r="B75" s="328">
        <v>4521</v>
      </c>
      <c r="C75" s="328">
        <v>2210</v>
      </c>
      <c r="D75" s="328">
        <v>2311</v>
      </c>
      <c r="E75" s="328">
        <v>267</v>
      </c>
      <c r="F75" s="328">
        <v>266</v>
      </c>
      <c r="G75" s="328">
        <v>353</v>
      </c>
      <c r="H75" s="328">
        <v>527</v>
      </c>
      <c r="I75" s="328">
        <v>90</v>
      </c>
      <c r="J75" s="328">
        <v>81</v>
      </c>
      <c r="K75" s="328">
        <v>96</v>
      </c>
      <c r="L75" s="328">
        <v>86</v>
      </c>
      <c r="M75" s="328">
        <v>81</v>
      </c>
      <c r="N75" s="328">
        <v>99</v>
      </c>
      <c r="O75" s="328">
        <v>70</v>
      </c>
      <c r="P75" s="328">
        <v>75</v>
      </c>
      <c r="Q75" s="328">
        <v>168</v>
      </c>
      <c r="R75" s="328">
        <v>171</v>
      </c>
      <c r="S75" s="328">
        <v>216</v>
      </c>
      <c r="T75" s="328">
        <v>191</v>
      </c>
      <c r="U75" s="328">
        <v>211</v>
      </c>
      <c r="V75" s="328">
        <v>202</v>
      </c>
      <c r="W75" s="328">
        <v>216</v>
      </c>
      <c r="X75" s="328">
        <v>204</v>
      </c>
      <c r="Y75" s="328">
        <v>172</v>
      </c>
      <c r="Z75" s="328">
        <v>164</v>
      </c>
      <c r="AA75" s="328">
        <v>156</v>
      </c>
      <c r="AB75" s="328">
        <v>149</v>
      </c>
      <c r="AC75" s="328">
        <v>144</v>
      </c>
      <c r="AD75" s="328">
        <v>108</v>
      </c>
      <c r="AE75" s="328">
        <v>122</v>
      </c>
      <c r="AF75" s="328">
        <v>139</v>
      </c>
      <c r="AG75" s="328">
        <v>115</v>
      </c>
      <c r="AH75" s="328">
        <v>115</v>
      </c>
      <c r="AI75" s="328">
        <v>113</v>
      </c>
      <c r="AJ75" s="328">
        <v>142</v>
      </c>
      <c r="AK75" s="328">
        <v>94</v>
      </c>
      <c r="AL75" s="328">
        <v>101</v>
      </c>
      <c r="AM75" s="328">
        <v>69</v>
      </c>
      <c r="AN75" s="328">
        <v>115</v>
      </c>
      <c r="AO75" s="328">
        <v>50</v>
      </c>
      <c r="AP75" s="328">
        <v>92</v>
      </c>
      <c r="AQ75" s="328">
        <v>18</v>
      </c>
      <c r="AR75" s="328">
        <v>53</v>
      </c>
      <c r="AS75" s="328">
        <v>8</v>
      </c>
      <c r="AT75" s="328">
        <v>15</v>
      </c>
      <c r="AU75" s="328">
        <v>1</v>
      </c>
      <c r="AV75" s="328">
        <v>8</v>
      </c>
      <c r="AW75" s="328">
        <v>0</v>
      </c>
      <c r="AX75" s="328">
        <v>1</v>
      </c>
    </row>
    <row r="76" spans="1:50" ht="16.5" customHeight="1">
      <c r="A76" s="287" t="s">
        <v>210</v>
      </c>
      <c r="B76" s="52">
        <v>1855</v>
      </c>
      <c r="C76" s="52">
        <v>913</v>
      </c>
      <c r="D76" s="52">
        <v>942</v>
      </c>
      <c r="E76" s="52">
        <v>109</v>
      </c>
      <c r="F76" s="52">
        <v>117</v>
      </c>
      <c r="G76" s="52">
        <v>138</v>
      </c>
      <c r="H76" s="52">
        <v>197</v>
      </c>
      <c r="I76" s="52">
        <v>39</v>
      </c>
      <c r="J76" s="52">
        <v>35</v>
      </c>
      <c r="K76" s="52">
        <v>37</v>
      </c>
      <c r="L76" s="52">
        <v>41</v>
      </c>
      <c r="M76" s="52">
        <v>33</v>
      </c>
      <c r="N76" s="52">
        <v>41</v>
      </c>
      <c r="O76" s="52">
        <v>26</v>
      </c>
      <c r="P76" s="52">
        <v>35</v>
      </c>
      <c r="Q76" s="52">
        <v>86</v>
      </c>
      <c r="R76" s="52">
        <v>69</v>
      </c>
      <c r="S76" s="52">
        <v>91</v>
      </c>
      <c r="T76" s="52">
        <v>81</v>
      </c>
      <c r="U76" s="52">
        <v>63</v>
      </c>
      <c r="V76" s="52">
        <v>88</v>
      </c>
      <c r="W76" s="52">
        <v>116</v>
      </c>
      <c r="X76" s="52">
        <v>98</v>
      </c>
      <c r="Y76" s="52">
        <v>69</v>
      </c>
      <c r="Z76" s="52">
        <v>70</v>
      </c>
      <c r="AA76" s="52">
        <v>60</v>
      </c>
      <c r="AB76" s="52">
        <v>54</v>
      </c>
      <c r="AC76" s="52">
        <v>66</v>
      </c>
      <c r="AD76" s="52">
        <v>47</v>
      </c>
      <c r="AE76" s="52">
        <v>52</v>
      </c>
      <c r="AF76" s="52">
        <v>44</v>
      </c>
      <c r="AG76" s="52">
        <v>37</v>
      </c>
      <c r="AH76" s="52">
        <v>42</v>
      </c>
      <c r="AI76" s="52">
        <v>47</v>
      </c>
      <c r="AJ76" s="52">
        <v>49</v>
      </c>
      <c r="AK76" s="52">
        <v>31</v>
      </c>
      <c r="AL76" s="52">
        <v>37</v>
      </c>
      <c r="AM76" s="52">
        <v>23</v>
      </c>
      <c r="AN76" s="52">
        <v>42</v>
      </c>
      <c r="AO76" s="52">
        <v>26</v>
      </c>
      <c r="AP76" s="52">
        <v>39</v>
      </c>
      <c r="AQ76" s="52">
        <v>8</v>
      </c>
      <c r="AR76" s="52">
        <v>21</v>
      </c>
      <c r="AS76" s="52">
        <v>3</v>
      </c>
      <c r="AT76" s="52">
        <v>6</v>
      </c>
      <c r="AU76" s="52">
        <v>0</v>
      </c>
      <c r="AV76" s="52">
        <v>3</v>
      </c>
      <c r="AW76" s="52">
        <v>0</v>
      </c>
      <c r="AX76" s="52">
        <v>0</v>
      </c>
    </row>
    <row r="77" spans="1:50" ht="16.5" customHeight="1">
      <c r="A77" s="287" t="s">
        <v>211</v>
      </c>
      <c r="B77" s="52">
        <v>2666</v>
      </c>
      <c r="C77" s="52">
        <v>1297</v>
      </c>
      <c r="D77" s="52">
        <v>1369</v>
      </c>
      <c r="E77" s="52">
        <v>158</v>
      </c>
      <c r="F77" s="52">
        <v>149</v>
      </c>
      <c r="G77" s="52">
        <v>215</v>
      </c>
      <c r="H77" s="52">
        <v>330</v>
      </c>
      <c r="I77" s="52">
        <v>51</v>
      </c>
      <c r="J77" s="52">
        <v>46</v>
      </c>
      <c r="K77" s="52">
        <v>59</v>
      </c>
      <c r="L77" s="52">
        <v>45</v>
      </c>
      <c r="M77" s="52">
        <v>48</v>
      </c>
      <c r="N77" s="52">
        <v>58</v>
      </c>
      <c r="O77" s="52">
        <v>44</v>
      </c>
      <c r="P77" s="52">
        <v>40</v>
      </c>
      <c r="Q77" s="52">
        <v>82</v>
      </c>
      <c r="R77" s="52">
        <v>102</v>
      </c>
      <c r="S77" s="52">
        <v>125</v>
      </c>
      <c r="T77" s="52">
        <v>110</v>
      </c>
      <c r="U77" s="52">
        <v>148</v>
      </c>
      <c r="V77" s="52">
        <v>114</v>
      </c>
      <c r="W77" s="52">
        <v>100</v>
      </c>
      <c r="X77" s="52">
        <v>106</v>
      </c>
      <c r="Y77" s="52">
        <v>103</v>
      </c>
      <c r="Z77" s="52">
        <v>94</v>
      </c>
      <c r="AA77" s="52">
        <v>96</v>
      </c>
      <c r="AB77" s="52">
        <v>95</v>
      </c>
      <c r="AC77" s="52">
        <v>78</v>
      </c>
      <c r="AD77" s="52">
        <v>61</v>
      </c>
      <c r="AE77" s="52">
        <v>70</v>
      </c>
      <c r="AF77" s="52">
        <v>95</v>
      </c>
      <c r="AG77" s="52">
        <v>78</v>
      </c>
      <c r="AH77" s="52">
        <v>73</v>
      </c>
      <c r="AI77" s="52">
        <v>66</v>
      </c>
      <c r="AJ77" s="52">
        <v>93</v>
      </c>
      <c r="AK77" s="52">
        <v>63</v>
      </c>
      <c r="AL77" s="52">
        <v>64</v>
      </c>
      <c r="AM77" s="52">
        <v>46</v>
      </c>
      <c r="AN77" s="52">
        <v>73</v>
      </c>
      <c r="AO77" s="52">
        <v>24</v>
      </c>
      <c r="AP77" s="52">
        <v>53</v>
      </c>
      <c r="AQ77" s="52">
        <v>10</v>
      </c>
      <c r="AR77" s="52">
        <v>32</v>
      </c>
      <c r="AS77" s="52">
        <v>5</v>
      </c>
      <c r="AT77" s="52">
        <v>9</v>
      </c>
      <c r="AU77" s="52">
        <v>1</v>
      </c>
      <c r="AV77" s="52">
        <v>5</v>
      </c>
      <c r="AW77" s="52">
        <v>0</v>
      </c>
      <c r="AX77" s="52">
        <v>1</v>
      </c>
    </row>
    <row r="78" spans="1:50" ht="16.5" customHeight="1">
      <c r="A78" s="286" t="s">
        <v>212</v>
      </c>
      <c r="B78" s="328">
        <v>19542</v>
      </c>
      <c r="C78" s="328">
        <v>9933</v>
      </c>
      <c r="D78" s="328">
        <v>9609</v>
      </c>
      <c r="E78" s="328">
        <v>855</v>
      </c>
      <c r="F78" s="328">
        <v>796</v>
      </c>
      <c r="G78" s="328">
        <v>1593</v>
      </c>
      <c r="H78" s="328">
        <v>2342</v>
      </c>
      <c r="I78" s="328">
        <v>286</v>
      </c>
      <c r="J78" s="328">
        <v>278</v>
      </c>
      <c r="K78" s="328">
        <v>280</v>
      </c>
      <c r="L78" s="328">
        <v>256</v>
      </c>
      <c r="M78" s="328">
        <v>289</v>
      </c>
      <c r="N78" s="328">
        <v>262</v>
      </c>
      <c r="O78" s="328">
        <v>302</v>
      </c>
      <c r="P78" s="328">
        <v>299</v>
      </c>
      <c r="Q78" s="328">
        <v>737</v>
      </c>
      <c r="R78" s="328">
        <v>662</v>
      </c>
      <c r="S78" s="328">
        <v>1239</v>
      </c>
      <c r="T78" s="328">
        <v>955</v>
      </c>
      <c r="U78" s="328">
        <v>1021</v>
      </c>
      <c r="V78" s="328">
        <v>843</v>
      </c>
      <c r="W78" s="328">
        <v>1010</v>
      </c>
      <c r="X78" s="328">
        <v>888</v>
      </c>
      <c r="Y78" s="328">
        <v>848</v>
      </c>
      <c r="Z78" s="328">
        <v>699</v>
      </c>
      <c r="AA78" s="328">
        <v>641</v>
      </c>
      <c r="AB78" s="328">
        <v>519</v>
      </c>
      <c r="AC78" s="328">
        <v>491</v>
      </c>
      <c r="AD78" s="328">
        <v>482</v>
      </c>
      <c r="AE78" s="328">
        <v>570</v>
      </c>
      <c r="AF78" s="328">
        <v>512</v>
      </c>
      <c r="AG78" s="328">
        <v>626</v>
      </c>
      <c r="AH78" s="328">
        <v>612</v>
      </c>
      <c r="AI78" s="328">
        <v>516</v>
      </c>
      <c r="AJ78" s="328">
        <v>563</v>
      </c>
      <c r="AK78" s="328">
        <v>406</v>
      </c>
      <c r="AL78" s="328">
        <v>496</v>
      </c>
      <c r="AM78" s="328">
        <v>318</v>
      </c>
      <c r="AN78" s="328">
        <v>515</v>
      </c>
      <c r="AO78" s="328">
        <v>213</v>
      </c>
      <c r="AP78" s="328">
        <v>364</v>
      </c>
      <c r="AQ78" s="328">
        <v>104</v>
      </c>
      <c r="AR78" s="328">
        <v>233</v>
      </c>
      <c r="AS78" s="328">
        <v>27</v>
      </c>
      <c r="AT78" s="328">
        <v>123</v>
      </c>
      <c r="AU78" s="328">
        <v>8</v>
      </c>
      <c r="AV78" s="328">
        <v>44</v>
      </c>
      <c r="AW78" s="328">
        <v>1</v>
      </c>
      <c r="AX78" s="328">
        <v>4</v>
      </c>
    </row>
    <row r="79" spans="1:50" ht="16.5" customHeight="1">
      <c r="A79" s="287" t="s">
        <v>213</v>
      </c>
      <c r="B79" s="52">
        <v>4593</v>
      </c>
      <c r="C79" s="52">
        <v>2401</v>
      </c>
      <c r="D79" s="52">
        <v>2192</v>
      </c>
      <c r="E79" s="52">
        <v>181</v>
      </c>
      <c r="F79" s="52">
        <v>179</v>
      </c>
      <c r="G79" s="52">
        <v>370</v>
      </c>
      <c r="H79" s="52">
        <v>514</v>
      </c>
      <c r="I79" s="52">
        <v>53</v>
      </c>
      <c r="J79" s="52">
        <v>65</v>
      </c>
      <c r="K79" s="52">
        <v>58</v>
      </c>
      <c r="L79" s="52">
        <v>58</v>
      </c>
      <c r="M79" s="52">
        <v>70</v>
      </c>
      <c r="N79" s="52">
        <v>56</v>
      </c>
      <c r="O79" s="52">
        <v>84</v>
      </c>
      <c r="P79" s="52">
        <v>58</v>
      </c>
      <c r="Q79" s="52">
        <v>182</v>
      </c>
      <c r="R79" s="52">
        <v>153</v>
      </c>
      <c r="S79" s="52">
        <v>363</v>
      </c>
      <c r="T79" s="52">
        <v>235</v>
      </c>
      <c r="U79" s="52">
        <v>244</v>
      </c>
      <c r="V79" s="52">
        <v>205</v>
      </c>
      <c r="W79" s="52">
        <v>259</v>
      </c>
      <c r="X79" s="52">
        <v>211</v>
      </c>
      <c r="Y79" s="52">
        <v>200</v>
      </c>
      <c r="Z79" s="52">
        <v>167</v>
      </c>
      <c r="AA79" s="52">
        <v>152</v>
      </c>
      <c r="AB79" s="52">
        <v>113</v>
      </c>
      <c r="AC79" s="52">
        <v>109</v>
      </c>
      <c r="AD79" s="52">
        <v>114</v>
      </c>
      <c r="AE79" s="52">
        <v>126</v>
      </c>
      <c r="AF79" s="52">
        <v>112</v>
      </c>
      <c r="AG79" s="52">
        <v>131</v>
      </c>
      <c r="AH79" s="52">
        <v>131</v>
      </c>
      <c r="AI79" s="52">
        <v>125</v>
      </c>
      <c r="AJ79" s="52">
        <v>138</v>
      </c>
      <c r="AK79" s="52">
        <v>86</v>
      </c>
      <c r="AL79" s="52">
        <v>103</v>
      </c>
      <c r="AM79" s="52">
        <v>81</v>
      </c>
      <c r="AN79" s="52">
        <v>108</v>
      </c>
      <c r="AO79" s="52">
        <v>44</v>
      </c>
      <c r="AP79" s="52">
        <v>91</v>
      </c>
      <c r="AQ79" s="52">
        <v>25</v>
      </c>
      <c r="AR79" s="52">
        <v>43</v>
      </c>
      <c r="AS79" s="52">
        <v>6</v>
      </c>
      <c r="AT79" s="52">
        <v>22</v>
      </c>
      <c r="AU79" s="52">
        <v>3</v>
      </c>
      <c r="AV79" s="52">
        <v>8</v>
      </c>
      <c r="AW79" s="52">
        <v>0</v>
      </c>
      <c r="AX79" s="52">
        <v>1</v>
      </c>
    </row>
    <row r="80" spans="1:50" ht="16.5" customHeight="1">
      <c r="A80" s="287" t="s">
        <v>214</v>
      </c>
      <c r="B80" s="52">
        <v>4563</v>
      </c>
      <c r="C80" s="52">
        <v>2395</v>
      </c>
      <c r="D80" s="52">
        <v>2168</v>
      </c>
      <c r="E80" s="52">
        <v>202</v>
      </c>
      <c r="F80" s="52">
        <v>203</v>
      </c>
      <c r="G80" s="52">
        <v>364</v>
      </c>
      <c r="H80" s="52">
        <v>521</v>
      </c>
      <c r="I80" s="52">
        <v>67</v>
      </c>
      <c r="J80" s="52">
        <v>64</v>
      </c>
      <c r="K80" s="52">
        <v>70</v>
      </c>
      <c r="L80" s="52">
        <v>57</v>
      </c>
      <c r="M80" s="52">
        <v>65</v>
      </c>
      <c r="N80" s="52">
        <v>82</v>
      </c>
      <c r="O80" s="52">
        <v>74</v>
      </c>
      <c r="P80" s="52">
        <v>80</v>
      </c>
      <c r="Q80" s="52">
        <v>217</v>
      </c>
      <c r="R80" s="52">
        <v>144</v>
      </c>
      <c r="S80" s="52">
        <v>309</v>
      </c>
      <c r="T80" s="52">
        <v>218</v>
      </c>
      <c r="U80" s="52">
        <v>242</v>
      </c>
      <c r="V80" s="52">
        <v>192</v>
      </c>
      <c r="W80" s="52">
        <v>240</v>
      </c>
      <c r="X80" s="52">
        <v>190</v>
      </c>
      <c r="Y80" s="52">
        <v>197</v>
      </c>
      <c r="Z80" s="52">
        <v>147</v>
      </c>
      <c r="AA80" s="52">
        <v>154</v>
      </c>
      <c r="AB80" s="52">
        <v>111</v>
      </c>
      <c r="AC80" s="52">
        <v>118</v>
      </c>
      <c r="AD80" s="52">
        <v>112</v>
      </c>
      <c r="AE80" s="52">
        <v>132</v>
      </c>
      <c r="AF80" s="52">
        <v>111</v>
      </c>
      <c r="AG80" s="52">
        <v>146</v>
      </c>
      <c r="AH80" s="52">
        <v>139</v>
      </c>
      <c r="AI80" s="52">
        <v>109</v>
      </c>
      <c r="AJ80" s="52">
        <v>124</v>
      </c>
      <c r="AK80" s="52">
        <v>89</v>
      </c>
      <c r="AL80" s="52">
        <v>94</v>
      </c>
      <c r="AM80" s="52">
        <v>74</v>
      </c>
      <c r="AN80" s="52">
        <v>118</v>
      </c>
      <c r="AO80" s="52">
        <v>52</v>
      </c>
      <c r="AP80" s="52">
        <v>90</v>
      </c>
      <c r="AQ80" s="52">
        <v>25</v>
      </c>
      <c r="AR80" s="52">
        <v>59</v>
      </c>
      <c r="AS80" s="52">
        <v>10</v>
      </c>
      <c r="AT80" s="52">
        <v>30</v>
      </c>
      <c r="AU80" s="52">
        <v>5</v>
      </c>
      <c r="AV80" s="52">
        <v>6</v>
      </c>
      <c r="AW80" s="52">
        <v>0</v>
      </c>
      <c r="AX80" s="52">
        <v>0</v>
      </c>
    </row>
    <row r="81" spans="1:50" ht="16.5" customHeight="1">
      <c r="A81" s="287" t="s">
        <v>215</v>
      </c>
      <c r="B81" s="52">
        <v>2519</v>
      </c>
      <c r="C81" s="52">
        <v>1314</v>
      </c>
      <c r="D81" s="52">
        <v>1205</v>
      </c>
      <c r="E81" s="52">
        <v>134</v>
      </c>
      <c r="F81" s="52">
        <v>120</v>
      </c>
      <c r="G81" s="52">
        <v>181</v>
      </c>
      <c r="H81" s="52">
        <v>280</v>
      </c>
      <c r="I81" s="52">
        <v>53</v>
      </c>
      <c r="J81" s="52">
        <v>43</v>
      </c>
      <c r="K81" s="52">
        <v>37</v>
      </c>
      <c r="L81" s="52">
        <v>45</v>
      </c>
      <c r="M81" s="52">
        <v>44</v>
      </c>
      <c r="N81" s="52">
        <v>32</v>
      </c>
      <c r="O81" s="52">
        <v>38</v>
      </c>
      <c r="P81" s="52">
        <v>36</v>
      </c>
      <c r="Q81" s="52">
        <v>97</v>
      </c>
      <c r="R81" s="52">
        <v>74</v>
      </c>
      <c r="S81" s="52">
        <v>144</v>
      </c>
      <c r="T81" s="52">
        <v>110</v>
      </c>
      <c r="U81" s="52">
        <v>127</v>
      </c>
      <c r="V81" s="52">
        <v>110</v>
      </c>
      <c r="W81" s="52">
        <v>117</v>
      </c>
      <c r="X81" s="52">
        <v>110</v>
      </c>
      <c r="Y81" s="52">
        <v>137</v>
      </c>
      <c r="Z81" s="52">
        <v>95</v>
      </c>
      <c r="AA81" s="52">
        <v>94</v>
      </c>
      <c r="AB81" s="52">
        <v>77</v>
      </c>
      <c r="AC81" s="52">
        <v>78</v>
      </c>
      <c r="AD81" s="52">
        <v>70</v>
      </c>
      <c r="AE81" s="52">
        <v>90</v>
      </c>
      <c r="AF81" s="52">
        <v>56</v>
      </c>
      <c r="AG81" s="52">
        <v>77</v>
      </c>
      <c r="AH81" s="52">
        <v>67</v>
      </c>
      <c r="AI81" s="52">
        <v>59</v>
      </c>
      <c r="AJ81" s="52">
        <v>63</v>
      </c>
      <c r="AK81" s="52">
        <v>47</v>
      </c>
      <c r="AL81" s="52">
        <v>62</v>
      </c>
      <c r="AM81" s="52">
        <v>29</v>
      </c>
      <c r="AN81" s="52">
        <v>59</v>
      </c>
      <c r="AO81" s="52">
        <v>26</v>
      </c>
      <c r="AP81" s="52">
        <v>50</v>
      </c>
      <c r="AQ81" s="52">
        <v>16</v>
      </c>
      <c r="AR81" s="52">
        <v>20</v>
      </c>
      <c r="AS81" s="52">
        <v>4</v>
      </c>
      <c r="AT81" s="52">
        <v>20</v>
      </c>
      <c r="AU81" s="52">
        <v>0</v>
      </c>
      <c r="AV81" s="52">
        <v>6</v>
      </c>
      <c r="AW81" s="52">
        <v>0</v>
      </c>
      <c r="AX81" s="52">
        <v>0</v>
      </c>
    </row>
    <row r="82" spans="1:50" ht="16.5" customHeight="1">
      <c r="A82" s="287" t="s">
        <v>216</v>
      </c>
      <c r="B82" s="52">
        <v>3089</v>
      </c>
      <c r="C82" s="52">
        <v>1530</v>
      </c>
      <c r="D82" s="52">
        <v>1559</v>
      </c>
      <c r="E82" s="52">
        <v>131</v>
      </c>
      <c r="F82" s="52">
        <v>115</v>
      </c>
      <c r="G82" s="52">
        <v>268</v>
      </c>
      <c r="H82" s="52">
        <v>385</v>
      </c>
      <c r="I82" s="52">
        <v>33</v>
      </c>
      <c r="J82" s="52">
        <v>37</v>
      </c>
      <c r="K82" s="52">
        <v>60</v>
      </c>
      <c r="L82" s="52">
        <v>37</v>
      </c>
      <c r="M82" s="52">
        <v>38</v>
      </c>
      <c r="N82" s="52">
        <v>41</v>
      </c>
      <c r="O82" s="52">
        <v>36</v>
      </c>
      <c r="P82" s="52">
        <v>60</v>
      </c>
      <c r="Q82" s="52">
        <v>103</v>
      </c>
      <c r="R82" s="52">
        <v>120</v>
      </c>
      <c r="S82" s="52">
        <v>192</v>
      </c>
      <c r="T82" s="52">
        <v>151</v>
      </c>
      <c r="U82" s="52">
        <v>155</v>
      </c>
      <c r="V82" s="52">
        <v>121</v>
      </c>
      <c r="W82" s="52">
        <v>167</v>
      </c>
      <c r="X82" s="52">
        <v>146</v>
      </c>
      <c r="Y82" s="52">
        <v>136</v>
      </c>
      <c r="Z82" s="52">
        <v>117</v>
      </c>
      <c r="AA82" s="52">
        <v>85</v>
      </c>
      <c r="AB82" s="52">
        <v>85</v>
      </c>
      <c r="AC82" s="52">
        <v>74</v>
      </c>
      <c r="AD82" s="52">
        <v>64</v>
      </c>
      <c r="AE82" s="52">
        <v>80</v>
      </c>
      <c r="AF82" s="52">
        <v>89</v>
      </c>
      <c r="AG82" s="52">
        <v>103</v>
      </c>
      <c r="AH82" s="52">
        <v>106</v>
      </c>
      <c r="AI82" s="52">
        <v>84</v>
      </c>
      <c r="AJ82" s="52">
        <v>97</v>
      </c>
      <c r="AK82" s="52">
        <v>75</v>
      </c>
      <c r="AL82" s="52">
        <v>111</v>
      </c>
      <c r="AM82" s="52">
        <v>55</v>
      </c>
      <c r="AN82" s="52">
        <v>74</v>
      </c>
      <c r="AO82" s="52">
        <v>34</v>
      </c>
      <c r="AP82" s="52">
        <v>44</v>
      </c>
      <c r="AQ82" s="52">
        <v>15</v>
      </c>
      <c r="AR82" s="52">
        <v>32</v>
      </c>
      <c r="AS82" s="52">
        <v>4</v>
      </c>
      <c r="AT82" s="52">
        <v>16</v>
      </c>
      <c r="AU82" s="52">
        <v>0</v>
      </c>
      <c r="AV82" s="52">
        <v>10</v>
      </c>
      <c r="AW82" s="52">
        <v>1</v>
      </c>
      <c r="AX82" s="52">
        <v>1</v>
      </c>
    </row>
    <row r="83" spans="1:50" ht="16.5" customHeight="1">
      <c r="A83" s="287" t="s">
        <v>217</v>
      </c>
      <c r="B83" s="52">
        <v>2003</v>
      </c>
      <c r="C83" s="52">
        <v>984</v>
      </c>
      <c r="D83" s="52">
        <v>1019</v>
      </c>
      <c r="E83" s="52">
        <v>99</v>
      </c>
      <c r="F83" s="52">
        <v>74</v>
      </c>
      <c r="G83" s="52">
        <v>181</v>
      </c>
      <c r="H83" s="52">
        <v>267</v>
      </c>
      <c r="I83" s="52">
        <v>40</v>
      </c>
      <c r="J83" s="52">
        <v>28</v>
      </c>
      <c r="K83" s="52">
        <v>27</v>
      </c>
      <c r="L83" s="52">
        <v>22</v>
      </c>
      <c r="M83" s="52">
        <v>32</v>
      </c>
      <c r="N83" s="52">
        <v>24</v>
      </c>
      <c r="O83" s="52">
        <v>30</v>
      </c>
      <c r="P83" s="52">
        <v>26</v>
      </c>
      <c r="Q83" s="52">
        <v>46</v>
      </c>
      <c r="R83" s="52">
        <v>49</v>
      </c>
      <c r="S83" s="52">
        <v>102</v>
      </c>
      <c r="T83" s="52">
        <v>93</v>
      </c>
      <c r="U83" s="52">
        <v>106</v>
      </c>
      <c r="V83" s="52">
        <v>89</v>
      </c>
      <c r="W83" s="52">
        <v>109</v>
      </c>
      <c r="X83" s="52">
        <v>95</v>
      </c>
      <c r="Y83" s="52">
        <v>78</v>
      </c>
      <c r="Z83" s="52">
        <v>68</v>
      </c>
      <c r="AA83" s="52">
        <v>70</v>
      </c>
      <c r="AB83" s="52">
        <v>67</v>
      </c>
      <c r="AC83" s="52">
        <v>45</v>
      </c>
      <c r="AD83" s="52">
        <v>55</v>
      </c>
      <c r="AE83" s="52">
        <v>52</v>
      </c>
      <c r="AF83" s="52">
        <v>69</v>
      </c>
      <c r="AG83" s="52">
        <v>66</v>
      </c>
      <c r="AH83" s="52">
        <v>67</v>
      </c>
      <c r="AI83" s="52">
        <v>59</v>
      </c>
      <c r="AJ83" s="52">
        <v>62</v>
      </c>
      <c r="AK83" s="52">
        <v>51</v>
      </c>
      <c r="AL83" s="52">
        <v>61</v>
      </c>
      <c r="AM83" s="52">
        <v>36</v>
      </c>
      <c r="AN83" s="52">
        <v>65</v>
      </c>
      <c r="AO83" s="52">
        <v>19</v>
      </c>
      <c r="AP83" s="52">
        <v>37</v>
      </c>
      <c r="AQ83" s="52">
        <v>16</v>
      </c>
      <c r="AR83" s="52">
        <v>26</v>
      </c>
      <c r="AS83" s="52">
        <v>0</v>
      </c>
      <c r="AT83" s="52">
        <v>11</v>
      </c>
      <c r="AU83" s="52">
        <v>0</v>
      </c>
      <c r="AV83" s="52">
        <v>5</v>
      </c>
      <c r="AW83" s="52">
        <v>0</v>
      </c>
      <c r="AX83" s="52">
        <v>0</v>
      </c>
    </row>
    <row r="84" spans="1:50" ht="16.5" customHeight="1">
      <c r="A84" s="287" t="s">
        <v>218</v>
      </c>
      <c r="B84" s="52">
        <v>2775</v>
      </c>
      <c r="C84" s="52">
        <v>1309</v>
      </c>
      <c r="D84" s="52">
        <v>1466</v>
      </c>
      <c r="E84" s="52">
        <v>108</v>
      </c>
      <c r="F84" s="52">
        <v>105</v>
      </c>
      <c r="G84" s="52">
        <v>229</v>
      </c>
      <c r="H84" s="52">
        <v>375</v>
      </c>
      <c r="I84" s="52">
        <v>40</v>
      </c>
      <c r="J84" s="52">
        <v>41</v>
      </c>
      <c r="K84" s="52">
        <v>28</v>
      </c>
      <c r="L84" s="52">
        <v>37</v>
      </c>
      <c r="M84" s="52">
        <v>40</v>
      </c>
      <c r="N84" s="52">
        <v>27</v>
      </c>
      <c r="O84" s="52">
        <v>40</v>
      </c>
      <c r="P84" s="52">
        <v>39</v>
      </c>
      <c r="Q84" s="52">
        <v>92</v>
      </c>
      <c r="R84" s="52">
        <v>122</v>
      </c>
      <c r="S84" s="52">
        <v>129</v>
      </c>
      <c r="T84" s="52">
        <v>148</v>
      </c>
      <c r="U84" s="52">
        <v>147</v>
      </c>
      <c r="V84" s="52">
        <v>126</v>
      </c>
      <c r="W84" s="52">
        <v>118</v>
      </c>
      <c r="X84" s="52">
        <v>136</v>
      </c>
      <c r="Y84" s="52">
        <v>100</v>
      </c>
      <c r="Z84" s="52">
        <v>105</v>
      </c>
      <c r="AA84" s="52">
        <v>86</v>
      </c>
      <c r="AB84" s="52">
        <v>66</v>
      </c>
      <c r="AC84" s="52">
        <v>67</v>
      </c>
      <c r="AD84" s="52">
        <v>67</v>
      </c>
      <c r="AE84" s="52">
        <v>90</v>
      </c>
      <c r="AF84" s="52">
        <v>75</v>
      </c>
      <c r="AG84" s="52">
        <v>103</v>
      </c>
      <c r="AH84" s="52">
        <v>102</v>
      </c>
      <c r="AI84" s="52">
        <v>80</v>
      </c>
      <c r="AJ84" s="52">
        <v>79</v>
      </c>
      <c r="AK84" s="52">
        <v>58</v>
      </c>
      <c r="AL84" s="52">
        <v>65</v>
      </c>
      <c r="AM84" s="52">
        <v>43</v>
      </c>
      <c r="AN84" s="52">
        <v>91</v>
      </c>
      <c r="AO84" s="52">
        <v>38</v>
      </c>
      <c r="AP84" s="52">
        <v>52</v>
      </c>
      <c r="AQ84" s="52">
        <v>7</v>
      </c>
      <c r="AR84" s="52">
        <v>53</v>
      </c>
      <c r="AS84" s="52">
        <v>3</v>
      </c>
      <c r="AT84" s="52">
        <v>24</v>
      </c>
      <c r="AU84" s="52">
        <v>0</v>
      </c>
      <c r="AV84" s="52">
        <v>9</v>
      </c>
      <c r="AW84" s="52">
        <v>0</v>
      </c>
      <c r="AX84" s="52">
        <v>2</v>
      </c>
    </row>
    <row r="85" spans="1:50" ht="16.5" customHeight="1">
      <c r="A85" s="286" t="s">
        <v>219</v>
      </c>
      <c r="B85" s="328">
        <v>14582</v>
      </c>
      <c r="C85" s="328">
        <v>7612</v>
      </c>
      <c r="D85" s="328">
        <v>6970</v>
      </c>
      <c r="E85" s="328">
        <v>581</v>
      </c>
      <c r="F85" s="328">
        <v>536</v>
      </c>
      <c r="G85" s="328">
        <v>1227</v>
      </c>
      <c r="H85" s="328">
        <v>1717</v>
      </c>
      <c r="I85" s="328">
        <v>193</v>
      </c>
      <c r="J85" s="328">
        <v>199</v>
      </c>
      <c r="K85" s="328">
        <v>182</v>
      </c>
      <c r="L85" s="328">
        <v>157</v>
      </c>
      <c r="M85" s="328">
        <v>206</v>
      </c>
      <c r="N85" s="328">
        <v>180</v>
      </c>
      <c r="O85" s="328">
        <v>200</v>
      </c>
      <c r="P85" s="328">
        <v>176</v>
      </c>
      <c r="Q85" s="328">
        <v>546</v>
      </c>
      <c r="R85" s="328">
        <v>504</v>
      </c>
      <c r="S85" s="328">
        <v>1034</v>
      </c>
      <c r="T85" s="328">
        <v>769</v>
      </c>
      <c r="U85" s="328">
        <v>925</v>
      </c>
      <c r="V85" s="328">
        <v>661</v>
      </c>
      <c r="W85" s="328">
        <v>706</v>
      </c>
      <c r="X85" s="328">
        <v>569</v>
      </c>
      <c r="Y85" s="328">
        <v>663</v>
      </c>
      <c r="Z85" s="328">
        <v>482</v>
      </c>
      <c r="AA85" s="328">
        <v>530</v>
      </c>
      <c r="AB85" s="328">
        <v>390</v>
      </c>
      <c r="AC85" s="328">
        <v>378</v>
      </c>
      <c r="AD85" s="328">
        <v>337</v>
      </c>
      <c r="AE85" s="328">
        <v>380</v>
      </c>
      <c r="AF85" s="328">
        <v>368</v>
      </c>
      <c r="AG85" s="328">
        <v>442</v>
      </c>
      <c r="AH85" s="328">
        <v>461</v>
      </c>
      <c r="AI85" s="328">
        <v>381</v>
      </c>
      <c r="AJ85" s="328">
        <v>385</v>
      </c>
      <c r="AK85" s="328">
        <v>294</v>
      </c>
      <c r="AL85" s="328">
        <v>378</v>
      </c>
      <c r="AM85" s="328">
        <v>257</v>
      </c>
      <c r="AN85" s="328">
        <v>388</v>
      </c>
      <c r="AO85" s="328">
        <v>173</v>
      </c>
      <c r="AP85" s="328">
        <v>293</v>
      </c>
      <c r="AQ85" s="328">
        <v>78</v>
      </c>
      <c r="AR85" s="328">
        <v>157</v>
      </c>
      <c r="AS85" s="328">
        <v>39</v>
      </c>
      <c r="AT85" s="328">
        <v>77</v>
      </c>
      <c r="AU85" s="328">
        <v>5</v>
      </c>
      <c r="AV85" s="328">
        <v>34</v>
      </c>
      <c r="AW85" s="328">
        <v>0</v>
      </c>
      <c r="AX85" s="328">
        <v>5</v>
      </c>
    </row>
    <row r="86" spans="1:50" ht="16.5" customHeight="1">
      <c r="A86" s="287" t="s">
        <v>220</v>
      </c>
      <c r="B86" s="52">
        <v>4806</v>
      </c>
      <c r="C86" s="52">
        <v>2551</v>
      </c>
      <c r="D86" s="52">
        <v>2255</v>
      </c>
      <c r="E86" s="52">
        <v>175</v>
      </c>
      <c r="F86" s="52">
        <v>142</v>
      </c>
      <c r="G86" s="52">
        <v>366</v>
      </c>
      <c r="H86" s="52">
        <v>516</v>
      </c>
      <c r="I86" s="52">
        <v>67</v>
      </c>
      <c r="J86" s="52">
        <v>51</v>
      </c>
      <c r="K86" s="52">
        <v>47</v>
      </c>
      <c r="L86" s="52">
        <v>54</v>
      </c>
      <c r="M86" s="52">
        <v>61</v>
      </c>
      <c r="N86" s="52">
        <v>37</v>
      </c>
      <c r="O86" s="52">
        <v>51</v>
      </c>
      <c r="P86" s="52">
        <v>56</v>
      </c>
      <c r="Q86" s="52">
        <v>175</v>
      </c>
      <c r="R86" s="52">
        <v>170</v>
      </c>
      <c r="S86" s="52">
        <v>397</v>
      </c>
      <c r="T86" s="52">
        <v>305</v>
      </c>
      <c r="U86" s="52">
        <v>333</v>
      </c>
      <c r="V86" s="52">
        <v>226</v>
      </c>
      <c r="W86" s="52">
        <v>255</v>
      </c>
      <c r="X86" s="52">
        <v>206</v>
      </c>
      <c r="Y86" s="52">
        <v>248</v>
      </c>
      <c r="Z86" s="52">
        <v>156</v>
      </c>
      <c r="AA86" s="52">
        <v>147</v>
      </c>
      <c r="AB86" s="52">
        <v>113</v>
      </c>
      <c r="AC86" s="52">
        <v>126</v>
      </c>
      <c r="AD86" s="52">
        <v>103</v>
      </c>
      <c r="AE86" s="52">
        <v>131</v>
      </c>
      <c r="AF86" s="52">
        <v>132</v>
      </c>
      <c r="AG86" s="52">
        <v>147</v>
      </c>
      <c r="AH86" s="52">
        <v>130</v>
      </c>
      <c r="AI86" s="52">
        <v>119</v>
      </c>
      <c r="AJ86" s="52">
        <v>108</v>
      </c>
      <c r="AK86" s="52">
        <v>81</v>
      </c>
      <c r="AL86" s="52">
        <v>111</v>
      </c>
      <c r="AM86" s="52">
        <v>73</v>
      </c>
      <c r="AN86" s="52">
        <v>108</v>
      </c>
      <c r="AO86" s="52">
        <v>58</v>
      </c>
      <c r="AP86" s="52">
        <v>97</v>
      </c>
      <c r="AQ86" s="52">
        <v>21</v>
      </c>
      <c r="AR86" s="52">
        <v>57</v>
      </c>
      <c r="AS86" s="52">
        <v>12</v>
      </c>
      <c r="AT86" s="52">
        <v>22</v>
      </c>
      <c r="AU86" s="52">
        <v>2</v>
      </c>
      <c r="AV86" s="52">
        <v>12</v>
      </c>
      <c r="AW86" s="52">
        <v>0</v>
      </c>
      <c r="AX86" s="52">
        <v>1</v>
      </c>
    </row>
    <row r="87" spans="1:50" ht="16.5" customHeight="1">
      <c r="A87" s="287" t="s">
        <v>221</v>
      </c>
      <c r="B87" s="52">
        <v>3047</v>
      </c>
      <c r="C87" s="52">
        <v>1607</v>
      </c>
      <c r="D87" s="52">
        <v>1440</v>
      </c>
      <c r="E87" s="52">
        <v>118</v>
      </c>
      <c r="F87" s="52">
        <v>123</v>
      </c>
      <c r="G87" s="52">
        <v>279</v>
      </c>
      <c r="H87" s="52">
        <v>375</v>
      </c>
      <c r="I87" s="52">
        <v>26</v>
      </c>
      <c r="J87" s="52">
        <v>52</v>
      </c>
      <c r="K87" s="52">
        <v>48</v>
      </c>
      <c r="L87" s="52">
        <v>34</v>
      </c>
      <c r="M87" s="52">
        <v>44</v>
      </c>
      <c r="N87" s="52">
        <v>37</v>
      </c>
      <c r="O87" s="52">
        <v>40</v>
      </c>
      <c r="P87" s="52">
        <v>38</v>
      </c>
      <c r="Q87" s="52">
        <v>110</v>
      </c>
      <c r="R87" s="52">
        <v>114</v>
      </c>
      <c r="S87" s="52">
        <v>227</v>
      </c>
      <c r="T87" s="52">
        <v>131</v>
      </c>
      <c r="U87" s="52">
        <v>193</v>
      </c>
      <c r="V87" s="52">
        <v>145</v>
      </c>
      <c r="W87" s="52">
        <v>133</v>
      </c>
      <c r="X87" s="52">
        <v>113</v>
      </c>
      <c r="Y87" s="52">
        <v>124</v>
      </c>
      <c r="Z87" s="52">
        <v>91</v>
      </c>
      <c r="AA87" s="52">
        <v>124</v>
      </c>
      <c r="AB87" s="52">
        <v>76</v>
      </c>
      <c r="AC87" s="52">
        <v>81</v>
      </c>
      <c r="AD87" s="52">
        <v>68</v>
      </c>
      <c r="AE87" s="52">
        <v>73</v>
      </c>
      <c r="AF87" s="52">
        <v>72</v>
      </c>
      <c r="AG87" s="52">
        <v>105</v>
      </c>
      <c r="AH87" s="52">
        <v>94</v>
      </c>
      <c r="AI87" s="52">
        <v>86</v>
      </c>
      <c r="AJ87" s="52">
        <v>99</v>
      </c>
      <c r="AK87" s="52">
        <v>64</v>
      </c>
      <c r="AL87" s="52">
        <v>76</v>
      </c>
      <c r="AM87" s="52">
        <v>55</v>
      </c>
      <c r="AN87" s="52">
        <v>81</v>
      </c>
      <c r="AO87" s="52">
        <v>49</v>
      </c>
      <c r="AP87" s="52">
        <v>61</v>
      </c>
      <c r="AQ87" s="52">
        <v>17</v>
      </c>
      <c r="AR87" s="52">
        <v>32</v>
      </c>
      <c r="AS87" s="52">
        <v>8</v>
      </c>
      <c r="AT87" s="52">
        <v>17</v>
      </c>
      <c r="AU87" s="52">
        <v>0</v>
      </c>
      <c r="AV87" s="52">
        <v>7</v>
      </c>
      <c r="AW87" s="52">
        <v>0</v>
      </c>
      <c r="AX87" s="52">
        <v>2</v>
      </c>
    </row>
    <row r="88" spans="1:50" ht="16.5" customHeight="1">
      <c r="A88" s="287" t="s">
        <v>222</v>
      </c>
      <c r="B88" s="52">
        <v>3140</v>
      </c>
      <c r="C88" s="52">
        <v>1628</v>
      </c>
      <c r="D88" s="52">
        <v>1512</v>
      </c>
      <c r="E88" s="52">
        <v>107</v>
      </c>
      <c r="F88" s="52">
        <v>100</v>
      </c>
      <c r="G88" s="52">
        <v>262</v>
      </c>
      <c r="H88" s="52">
        <v>369</v>
      </c>
      <c r="I88" s="52">
        <v>43</v>
      </c>
      <c r="J88" s="52">
        <v>31</v>
      </c>
      <c r="K88" s="52">
        <v>31</v>
      </c>
      <c r="L88" s="52">
        <v>31</v>
      </c>
      <c r="M88" s="52">
        <v>33</v>
      </c>
      <c r="N88" s="52">
        <v>38</v>
      </c>
      <c r="O88" s="52">
        <v>38</v>
      </c>
      <c r="P88" s="52">
        <v>33</v>
      </c>
      <c r="Q88" s="52">
        <v>139</v>
      </c>
      <c r="R88" s="52">
        <v>124</v>
      </c>
      <c r="S88" s="52">
        <v>226</v>
      </c>
      <c r="T88" s="52">
        <v>191</v>
      </c>
      <c r="U88" s="52">
        <v>203</v>
      </c>
      <c r="V88" s="52">
        <v>134</v>
      </c>
      <c r="W88" s="52">
        <v>154</v>
      </c>
      <c r="X88" s="52">
        <v>123</v>
      </c>
      <c r="Y88" s="52">
        <v>131</v>
      </c>
      <c r="Z88" s="52">
        <v>102</v>
      </c>
      <c r="AA88" s="52">
        <v>109</v>
      </c>
      <c r="AB88" s="52">
        <v>82</v>
      </c>
      <c r="AC88" s="52">
        <v>86</v>
      </c>
      <c r="AD88" s="52">
        <v>72</v>
      </c>
      <c r="AE88" s="52">
        <v>87</v>
      </c>
      <c r="AF88" s="52">
        <v>78</v>
      </c>
      <c r="AG88" s="52">
        <v>86</v>
      </c>
      <c r="AH88" s="52">
        <v>104</v>
      </c>
      <c r="AI88" s="52">
        <v>76</v>
      </c>
      <c r="AJ88" s="52">
        <v>72</v>
      </c>
      <c r="AK88" s="52">
        <v>74</v>
      </c>
      <c r="AL88" s="52">
        <v>97</v>
      </c>
      <c r="AM88" s="52">
        <v>49</v>
      </c>
      <c r="AN88" s="52">
        <v>83</v>
      </c>
      <c r="AO88" s="52">
        <v>36</v>
      </c>
      <c r="AP88" s="52">
        <v>55</v>
      </c>
      <c r="AQ88" s="52">
        <v>18</v>
      </c>
      <c r="AR88" s="52">
        <v>28</v>
      </c>
      <c r="AS88" s="52">
        <v>8</v>
      </c>
      <c r="AT88" s="52">
        <v>23</v>
      </c>
      <c r="AU88" s="52">
        <v>1</v>
      </c>
      <c r="AV88" s="52">
        <v>10</v>
      </c>
      <c r="AW88" s="52">
        <v>0</v>
      </c>
      <c r="AX88" s="52">
        <v>1</v>
      </c>
    </row>
    <row r="89" spans="1:50" ht="16.5" customHeight="1">
      <c r="A89" s="287" t="s">
        <v>223</v>
      </c>
      <c r="B89" s="52">
        <v>3589</v>
      </c>
      <c r="C89" s="52">
        <v>1826</v>
      </c>
      <c r="D89" s="52">
        <v>1763</v>
      </c>
      <c r="E89" s="52">
        <v>181</v>
      </c>
      <c r="F89" s="52">
        <v>171</v>
      </c>
      <c r="G89" s="52">
        <v>320</v>
      </c>
      <c r="H89" s="52">
        <v>457</v>
      </c>
      <c r="I89" s="52">
        <v>57</v>
      </c>
      <c r="J89" s="52">
        <v>65</v>
      </c>
      <c r="K89" s="52">
        <v>56</v>
      </c>
      <c r="L89" s="52">
        <v>38</v>
      </c>
      <c r="M89" s="52">
        <v>68</v>
      </c>
      <c r="N89" s="52">
        <v>68</v>
      </c>
      <c r="O89" s="52">
        <v>71</v>
      </c>
      <c r="P89" s="52">
        <v>49</v>
      </c>
      <c r="Q89" s="52">
        <v>122</v>
      </c>
      <c r="R89" s="52">
        <v>96</v>
      </c>
      <c r="S89" s="52">
        <v>184</v>
      </c>
      <c r="T89" s="52">
        <v>142</v>
      </c>
      <c r="U89" s="52">
        <v>196</v>
      </c>
      <c r="V89" s="52">
        <v>156</v>
      </c>
      <c r="W89" s="52">
        <v>164</v>
      </c>
      <c r="X89" s="52">
        <v>127</v>
      </c>
      <c r="Y89" s="52">
        <v>160</v>
      </c>
      <c r="Z89" s="52">
        <v>133</v>
      </c>
      <c r="AA89" s="52">
        <v>150</v>
      </c>
      <c r="AB89" s="52">
        <v>119</v>
      </c>
      <c r="AC89" s="52">
        <v>85</v>
      </c>
      <c r="AD89" s="52">
        <v>94</v>
      </c>
      <c r="AE89" s="52">
        <v>89</v>
      </c>
      <c r="AF89" s="52">
        <v>86</v>
      </c>
      <c r="AG89" s="52">
        <v>104</v>
      </c>
      <c r="AH89" s="52">
        <v>133</v>
      </c>
      <c r="AI89" s="52">
        <v>100</v>
      </c>
      <c r="AJ89" s="52">
        <v>106</v>
      </c>
      <c r="AK89" s="52">
        <v>75</v>
      </c>
      <c r="AL89" s="52">
        <v>94</v>
      </c>
      <c r="AM89" s="52">
        <v>80</v>
      </c>
      <c r="AN89" s="52">
        <v>116</v>
      </c>
      <c r="AO89" s="52">
        <v>30</v>
      </c>
      <c r="AP89" s="52">
        <v>80</v>
      </c>
      <c r="AQ89" s="52">
        <v>22</v>
      </c>
      <c r="AR89" s="52">
        <v>40</v>
      </c>
      <c r="AS89" s="52">
        <v>11</v>
      </c>
      <c r="AT89" s="52">
        <v>15</v>
      </c>
      <c r="AU89" s="52">
        <v>2</v>
      </c>
      <c r="AV89" s="52">
        <v>5</v>
      </c>
      <c r="AW89" s="52">
        <v>0</v>
      </c>
      <c r="AX89" s="52">
        <v>1</v>
      </c>
    </row>
    <row r="90" spans="1:50" ht="16.5" customHeight="1">
      <c r="A90" s="286" t="s">
        <v>224</v>
      </c>
      <c r="B90" s="328">
        <v>11902</v>
      </c>
      <c r="C90" s="328">
        <v>5984</v>
      </c>
      <c r="D90" s="328">
        <v>5918</v>
      </c>
      <c r="E90" s="328">
        <v>490</v>
      </c>
      <c r="F90" s="328">
        <v>432</v>
      </c>
      <c r="G90" s="328">
        <v>1149</v>
      </c>
      <c r="H90" s="328">
        <v>1595</v>
      </c>
      <c r="I90" s="328">
        <v>162</v>
      </c>
      <c r="J90" s="328">
        <v>116</v>
      </c>
      <c r="K90" s="328">
        <v>161</v>
      </c>
      <c r="L90" s="328">
        <v>155</v>
      </c>
      <c r="M90" s="328">
        <v>167</v>
      </c>
      <c r="N90" s="328">
        <v>161</v>
      </c>
      <c r="O90" s="328">
        <v>193</v>
      </c>
      <c r="P90" s="328">
        <v>197</v>
      </c>
      <c r="Q90" s="328">
        <v>422</v>
      </c>
      <c r="R90" s="328">
        <v>431</v>
      </c>
      <c r="S90" s="328">
        <v>671</v>
      </c>
      <c r="T90" s="328">
        <v>591</v>
      </c>
      <c r="U90" s="328">
        <v>614</v>
      </c>
      <c r="V90" s="328">
        <v>477</v>
      </c>
      <c r="W90" s="328">
        <v>551</v>
      </c>
      <c r="X90" s="328">
        <v>436</v>
      </c>
      <c r="Y90" s="328">
        <v>419</v>
      </c>
      <c r="Z90" s="328">
        <v>377</v>
      </c>
      <c r="AA90" s="328">
        <v>386</v>
      </c>
      <c r="AB90" s="328">
        <v>311</v>
      </c>
      <c r="AC90" s="328">
        <v>320</v>
      </c>
      <c r="AD90" s="328">
        <v>287</v>
      </c>
      <c r="AE90" s="328">
        <v>340</v>
      </c>
      <c r="AF90" s="328">
        <v>344</v>
      </c>
      <c r="AG90" s="328">
        <v>429</v>
      </c>
      <c r="AH90" s="328">
        <v>440</v>
      </c>
      <c r="AI90" s="328">
        <v>361</v>
      </c>
      <c r="AJ90" s="328">
        <v>369</v>
      </c>
      <c r="AK90" s="328">
        <v>290</v>
      </c>
      <c r="AL90" s="328">
        <v>369</v>
      </c>
      <c r="AM90" s="328">
        <v>251</v>
      </c>
      <c r="AN90" s="328">
        <v>357</v>
      </c>
      <c r="AO90" s="328">
        <v>146</v>
      </c>
      <c r="AP90" s="328">
        <v>240</v>
      </c>
      <c r="AQ90" s="328">
        <v>63</v>
      </c>
      <c r="AR90" s="328">
        <v>149</v>
      </c>
      <c r="AS90" s="328">
        <v>31</v>
      </c>
      <c r="AT90" s="328">
        <v>74</v>
      </c>
      <c r="AU90" s="328">
        <v>5</v>
      </c>
      <c r="AV90" s="328">
        <v>32</v>
      </c>
      <c r="AW90" s="328">
        <v>2</v>
      </c>
      <c r="AX90" s="328">
        <v>5</v>
      </c>
    </row>
    <row r="91" spans="1:50" ht="16.5" customHeight="1">
      <c r="A91" s="287" t="s">
        <v>225</v>
      </c>
      <c r="B91" s="52">
        <v>3737</v>
      </c>
      <c r="C91" s="52">
        <v>1915</v>
      </c>
      <c r="D91" s="52">
        <v>1822</v>
      </c>
      <c r="E91" s="52">
        <v>139</v>
      </c>
      <c r="F91" s="52">
        <v>121</v>
      </c>
      <c r="G91" s="52">
        <v>350</v>
      </c>
      <c r="H91" s="52">
        <v>514</v>
      </c>
      <c r="I91" s="52">
        <v>47</v>
      </c>
      <c r="J91" s="52">
        <v>29</v>
      </c>
      <c r="K91" s="52">
        <v>42</v>
      </c>
      <c r="L91" s="52">
        <v>44</v>
      </c>
      <c r="M91" s="52">
        <v>50</v>
      </c>
      <c r="N91" s="52">
        <v>48</v>
      </c>
      <c r="O91" s="52">
        <v>55</v>
      </c>
      <c r="P91" s="52">
        <v>56</v>
      </c>
      <c r="Q91" s="52">
        <v>146</v>
      </c>
      <c r="R91" s="52">
        <v>149</v>
      </c>
      <c r="S91" s="52">
        <v>247</v>
      </c>
      <c r="T91" s="52">
        <v>199</v>
      </c>
      <c r="U91" s="52">
        <v>216</v>
      </c>
      <c r="V91" s="52">
        <v>157</v>
      </c>
      <c r="W91" s="52">
        <v>188</v>
      </c>
      <c r="X91" s="52">
        <v>110</v>
      </c>
      <c r="Y91" s="52">
        <v>133</v>
      </c>
      <c r="Z91" s="52">
        <v>127</v>
      </c>
      <c r="AA91" s="52">
        <v>122</v>
      </c>
      <c r="AB91" s="52">
        <v>88</v>
      </c>
      <c r="AC91" s="52">
        <v>94</v>
      </c>
      <c r="AD91" s="52">
        <v>82</v>
      </c>
      <c r="AE91" s="52">
        <v>97</v>
      </c>
      <c r="AF91" s="52">
        <v>95</v>
      </c>
      <c r="AG91" s="52">
        <v>128</v>
      </c>
      <c r="AH91" s="52">
        <v>124</v>
      </c>
      <c r="AI91" s="52">
        <v>112</v>
      </c>
      <c r="AJ91" s="52">
        <v>109</v>
      </c>
      <c r="AK91" s="52">
        <v>87</v>
      </c>
      <c r="AL91" s="52">
        <v>128</v>
      </c>
      <c r="AM91" s="52">
        <v>69</v>
      </c>
      <c r="AN91" s="52">
        <v>115</v>
      </c>
      <c r="AO91" s="52">
        <v>55</v>
      </c>
      <c r="AP91" s="52">
        <v>76</v>
      </c>
      <c r="AQ91" s="52">
        <v>19</v>
      </c>
      <c r="AR91" s="52">
        <v>46</v>
      </c>
      <c r="AS91" s="52">
        <v>8</v>
      </c>
      <c r="AT91" s="52">
        <v>24</v>
      </c>
      <c r="AU91" s="52">
        <v>0</v>
      </c>
      <c r="AV91" s="52">
        <v>14</v>
      </c>
      <c r="AW91" s="52">
        <v>0</v>
      </c>
      <c r="AX91" s="52">
        <v>2</v>
      </c>
    </row>
    <row r="92" spans="1:50" ht="16.5" customHeight="1">
      <c r="A92" s="287" t="s">
        <v>226</v>
      </c>
      <c r="B92" s="52">
        <v>3872</v>
      </c>
      <c r="C92" s="52">
        <v>1951</v>
      </c>
      <c r="D92" s="52">
        <v>1921</v>
      </c>
      <c r="E92" s="52">
        <v>169</v>
      </c>
      <c r="F92" s="52">
        <v>162</v>
      </c>
      <c r="G92" s="52">
        <v>380</v>
      </c>
      <c r="H92" s="52">
        <v>511</v>
      </c>
      <c r="I92" s="52">
        <v>54</v>
      </c>
      <c r="J92" s="52">
        <v>41</v>
      </c>
      <c r="K92" s="52">
        <v>51</v>
      </c>
      <c r="L92" s="52">
        <v>59</v>
      </c>
      <c r="M92" s="52">
        <v>64</v>
      </c>
      <c r="N92" s="52">
        <v>62</v>
      </c>
      <c r="O92" s="52">
        <v>74</v>
      </c>
      <c r="P92" s="52">
        <v>77</v>
      </c>
      <c r="Q92" s="52">
        <v>130</v>
      </c>
      <c r="R92" s="52">
        <v>129</v>
      </c>
      <c r="S92" s="52">
        <v>203</v>
      </c>
      <c r="T92" s="52">
        <v>159</v>
      </c>
      <c r="U92" s="52">
        <v>170</v>
      </c>
      <c r="V92" s="52">
        <v>137</v>
      </c>
      <c r="W92" s="52">
        <v>182</v>
      </c>
      <c r="X92" s="52">
        <v>160</v>
      </c>
      <c r="Y92" s="52">
        <v>152</v>
      </c>
      <c r="Z92" s="52">
        <v>126</v>
      </c>
      <c r="AA92" s="52">
        <v>131</v>
      </c>
      <c r="AB92" s="52">
        <v>114</v>
      </c>
      <c r="AC92" s="52">
        <v>111</v>
      </c>
      <c r="AD92" s="52">
        <v>85</v>
      </c>
      <c r="AE92" s="52">
        <v>113</v>
      </c>
      <c r="AF92" s="52">
        <v>121</v>
      </c>
      <c r="AG92" s="52">
        <v>136</v>
      </c>
      <c r="AH92" s="52">
        <v>140</v>
      </c>
      <c r="AI92" s="52">
        <v>112</v>
      </c>
      <c r="AJ92" s="52">
        <v>122</v>
      </c>
      <c r="AK92" s="52">
        <v>104</v>
      </c>
      <c r="AL92" s="52">
        <v>135</v>
      </c>
      <c r="AM92" s="52">
        <v>90</v>
      </c>
      <c r="AN92" s="52">
        <v>112</v>
      </c>
      <c r="AO92" s="52">
        <v>39</v>
      </c>
      <c r="AP92" s="52">
        <v>74</v>
      </c>
      <c r="AQ92" s="52">
        <v>24</v>
      </c>
      <c r="AR92" s="52">
        <v>41</v>
      </c>
      <c r="AS92" s="52">
        <v>8</v>
      </c>
      <c r="AT92" s="52">
        <v>20</v>
      </c>
      <c r="AU92" s="52">
        <v>1</v>
      </c>
      <c r="AV92" s="52">
        <v>5</v>
      </c>
      <c r="AW92" s="52">
        <v>2</v>
      </c>
      <c r="AX92" s="52">
        <v>2</v>
      </c>
    </row>
    <row r="93" spans="1:50" ht="16.5" customHeight="1">
      <c r="A93" s="287" t="s">
        <v>227</v>
      </c>
      <c r="B93" s="52">
        <v>4293</v>
      </c>
      <c r="C93" s="52">
        <v>2118</v>
      </c>
      <c r="D93" s="52">
        <v>2175</v>
      </c>
      <c r="E93" s="52">
        <v>182</v>
      </c>
      <c r="F93" s="52">
        <v>149</v>
      </c>
      <c r="G93" s="52">
        <v>419</v>
      </c>
      <c r="H93" s="52">
        <v>570</v>
      </c>
      <c r="I93" s="52">
        <v>61</v>
      </c>
      <c r="J93" s="52">
        <v>46</v>
      </c>
      <c r="K93" s="52">
        <v>68</v>
      </c>
      <c r="L93" s="52">
        <v>52</v>
      </c>
      <c r="M93" s="52">
        <v>53</v>
      </c>
      <c r="N93" s="52">
        <v>51</v>
      </c>
      <c r="O93" s="52">
        <v>64</v>
      </c>
      <c r="P93" s="52">
        <v>64</v>
      </c>
      <c r="Q93" s="52">
        <v>146</v>
      </c>
      <c r="R93" s="52">
        <v>153</v>
      </c>
      <c r="S93" s="52">
        <v>221</v>
      </c>
      <c r="T93" s="52">
        <v>233</v>
      </c>
      <c r="U93" s="52">
        <v>228</v>
      </c>
      <c r="V93" s="52">
        <v>183</v>
      </c>
      <c r="W93" s="52">
        <v>181</v>
      </c>
      <c r="X93" s="52">
        <v>166</v>
      </c>
      <c r="Y93" s="52">
        <v>134</v>
      </c>
      <c r="Z93" s="52">
        <v>124</v>
      </c>
      <c r="AA93" s="52">
        <v>133</v>
      </c>
      <c r="AB93" s="52">
        <v>109</v>
      </c>
      <c r="AC93" s="52">
        <v>115</v>
      </c>
      <c r="AD93" s="52">
        <v>120</v>
      </c>
      <c r="AE93" s="52">
        <v>130</v>
      </c>
      <c r="AF93" s="52">
        <v>128</v>
      </c>
      <c r="AG93" s="52">
        <v>165</v>
      </c>
      <c r="AH93" s="52">
        <v>176</v>
      </c>
      <c r="AI93" s="52">
        <v>137</v>
      </c>
      <c r="AJ93" s="52">
        <v>138</v>
      </c>
      <c r="AK93" s="52">
        <v>99</v>
      </c>
      <c r="AL93" s="52">
        <v>106</v>
      </c>
      <c r="AM93" s="52">
        <v>92</v>
      </c>
      <c r="AN93" s="52">
        <v>130</v>
      </c>
      <c r="AO93" s="52">
        <v>52</v>
      </c>
      <c r="AP93" s="52">
        <v>90</v>
      </c>
      <c r="AQ93" s="52">
        <v>20</v>
      </c>
      <c r="AR93" s="52">
        <v>62</v>
      </c>
      <c r="AS93" s="52">
        <v>15</v>
      </c>
      <c r="AT93" s="52">
        <v>30</v>
      </c>
      <c r="AU93" s="52">
        <v>4</v>
      </c>
      <c r="AV93" s="52">
        <v>13</v>
      </c>
      <c r="AW93" s="52">
        <v>0</v>
      </c>
      <c r="AX93" s="52">
        <v>1</v>
      </c>
    </row>
    <row r="94" spans="1:50" ht="16.5" customHeight="1">
      <c r="A94" s="286" t="s">
        <v>228</v>
      </c>
      <c r="B94" s="328">
        <v>10550</v>
      </c>
      <c r="C94" s="328">
        <v>5013</v>
      </c>
      <c r="D94" s="328">
        <v>5537</v>
      </c>
      <c r="E94" s="328">
        <v>588</v>
      </c>
      <c r="F94" s="328">
        <v>539</v>
      </c>
      <c r="G94" s="328">
        <v>1053</v>
      </c>
      <c r="H94" s="328">
        <v>1569</v>
      </c>
      <c r="I94" s="328">
        <v>195</v>
      </c>
      <c r="J94" s="328">
        <v>212</v>
      </c>
      <c r="K94" s="328">
        <v>190</v>
      </c>
      <c r="L94" s="328">
        <v>174</v>
      </c>
      <c r="M94" s="328">
        <v>203</v>
      </c>
      <c r="N94" s="328">
        <v>153</v>
      </c>
      <c r="O94" s="328">
        <v>179</v>
      </c>
      <c r="P94" s="328">
        <v>169</v>
      </c>
      <c r="Q94" s="328">
        <v>278</v>
      </c>
      <c r="R94" s="328">
        <v>310</v>
      </c>
      <c r="S94" s="328">
        <v>432</v>
      </c>
      <c r="T94" s="328">
        <v>392</v>
      </c>
      <c r="U94" s="328">
        <v>427</v>
      </c>
      <c r="V94" s="328">
        <v>454</v>
      </c>
      <c r="W94" s="328">
        <v>436</v>
      </c>
      <c r="X94" s="328">
        <v>449</v>
      </c>
      <c r="Y94" s="328">
        <v>417</v>
      </c>
      <c r="Z94" s="328">
        <v>422</v>
      </c>
      <c r="AA94" s="328">
        <v>304</v>
      </c>
      <c r="AB94" s="328">
        <v>321</v>
      </c>
      <c r="AC94" s="328">
        <v>287</v>
      </c>
      <c r="AD94" s="328">
        <v>267</v>
      </c>
      <c r="AE94" s="328">
        <v>287</v>
      </c>
      <c r="AF94" s="328">
        <v>293</v>
      </c>
      <c r="AG94" s="328">
        <v>325</v>
      </c>
      <c r="AH94" s="328">
        <v>352</v>
      </c>
      <c r="AI94" s="328">
        <v>262</v>
      </c>
      <c r="AJ94" s="328">
        <v>371</v>
      </c>
      <c r="AK94" s="328">
        <v>256</v>
      </c>
      <c r="AL94" s="328">
        <v>351</v>
      </c>
      <c r="AM94" s="328">
        <v>264</v>
      </c>
      <c r="AN94" s="328">
        <v>368</v>
      </c>
      <c r="AO94" s="328">
        <v>163</v>
      </c>
      <c r="AP94" s="328">
        <v>250</v>
      </c>
      <c r="AQ94" s="328">
        <v>76</v>
      </c>
      <c r="AR94" s="328">
        <v>141</v>
      </c>
      <c r="AS94" s="328">
        <v>21</v>
      </c>
      <c r="AT94" s="328">
        <v>64</v>
      </c>
      <c r="AU94" s="328">
        <v>10</v>
      </c>
      <c r="AV94" s="328">
        <v>22</v>
      </c>
      <c r="AW94" s="328">
        <v>1</v>
      </c>
      <c r="AX94" s="328">
        <v>2</v>
      </c>
    </row>
    <row r="95" spans="1:50" ht="16.5" customHeight="1">
      <c r="A95" s="287" t="s">
        <v>229</v>
      </c>
      <c r="B95" s="52">
        <v>3532</v>
      </c>
      <c r="C95" s="52">
        <v>1646</v>
      </c>
      <c r="D95" s="52">
        <v>1886</v>
      </c>
      <c r="E95" s="52">
        <v>218</v>
      </c>
      <c r="F95" s="52">
        <v>231</v>
      </c>
      <c r="G95" s="52">
        <v>308</v>
      </c>
      <c r="H95" s="52">
        <v>520</v>
      </c>
      <c r="I95" s="52">
        <v>87</v>
      </c>
      <c r="J95" s="52">
        <v>95</v>
      </c>
      <c r="K95" s="52">
        <v>64</v>
      </c>
      <c r="L95" s="52">
        <v>65</v>
      </c>
      <c r="M95" s="52">
        <v>67</v>
      </c>
      <c r="N95" s="52">
        <v>71</v>
      </c>
      <c r="O95" s="52">
        <v>65</v>
      </c>
      <c r="P95" s="52">
        <v>66</v>
      </c>
      <c r="Q95" s="52">
        <v>95</v>
      </c>
      <c r="R95" s="52">
        <v>95</v>
      </c>
      <c r="S95" s="52">
        <v>142</v>
      </c>
      <c r="T95" s="52">
        <v>126</v>
      </c>
      <c r="U95" s="52">
        <v>166</v>
      </c>
      <c r="V95" s="52">
        <v>171</v>
      </c>
      <c r="W95" s="52">
        <v>164</v>
      </c>
      <c r="X95" s="52">
        <v>148</v>
      </c>
      <c r="Y95" s="52">
        <v>139</v>
      </c>
      <c r="Z95" s="52">
        <v>152</v>
      </c>
      <c r="AA95" s="52">
        <v>87</v>
      </c>
      <c r="AB95" s="52">
        <v>101</v>
      </c>
      <c r="AC95" s="52">
        <v>92</v>
      </c>
      <c r="AD95" s="52">
        <v>88</v>
      </c>
      <c r="AE95" s="52">
        <v>81</v>
      </c>
      <c r="AF95" s="52">
        <v>83</v>
      </c>
      <c r="AG95" s="52">
        <v>89</v>
      </c>
      <c r="AH95" s="52">
        <v>105</v>
      </c>
      <c r="AI95" s="52">
        <v>75</v>
      </c>
      <c r="AJ95" s="52">
        <v>130</v>
      </c>
      <c r="AK95" s="52">
        <v>87</v>
      </c>
      <c r="AL95" s="52">
        <v>109</v>
      </c>
      <c r="AM95" s="52">
        <v>79</v>
      </c>
      <c r="AN95" s="52">
        <v>109</v>
      </c>
      <c r="AO95" s="52">
        <v>46</v>
      </c>
      <c r="AP95" s="52">
        <v>93</v>
      </c>
      <c r="AQ95" s="52">
        <v>14</v>
      </c>
      <c r="AR95" s="52">
        <v>45</v>
      </c>
      <c r="AS95" s="52">
        <v>6</v>
      </c>
      <c r="AT95" s="52">
        <v>24</v>
      </c>
      <c r="AU95" s="52">
        <v>1</v>
      </c>
      <c r="AV95" s="52">
        <v>10</v>
      </c>
      <c r="AW95" s="52">
        <v>0</v>
      </c>
      <c r="AX95" s="52">
        <v>0</v>
      </c>
    </row>
    <row r="96" spans="1:50" ht="16.5" customHeight="1">
      <c r="A96" s="287" t="s">
        <v>230</v>
      </c>
      <c r="B96" s="52">
        <v>3872</v>
      </c>
      <c r="C96" s="52">
        <v>1849</v>
      </c>
      <c r="D96" s="52">
        <v>2023</v>
      </c>
      <c r="E96" s="52">
        <v>178</v>
      </c>
      <c r="F96" s="52">
        <v>171</v>
      </c>
      <c r="G96" s="52">
        <v>426</v>
      </c>
      <c r="H96" s="52">
        <v>585</v>
      </c>
      <c r="I96" s="52">
        <v>54</v>
      </c>
      <c r="J96" s="52">
        <v>72</v>
      </c>
      <c r="K96" s="52">
        <v>56</v>
      </c>
      <c r="L96" s="52">
        <v>59</v>
      </c>
      <c r="M96" s="52">
        <v>68</v>
      </c>
      <c r="N96" s="52">
        <v>40</v>
      </c>
      <c r="O96" s="52">
        <v>48</v>
      </c>
      <c r="P96" s="52">
        <v>51</v>
      </c>
      <c r="Q96" s="52">
        <v>104</v>
      </c>
      <c r="R96" s="52">
        <v>122</v>
      </c>
      <c r="S96" s="52">
        <v>186</v>
      </c>
      <c r="T96" s="52">
        <v>157</v>
      </c>
      <c r="U96" s="52">
        <v>157</v>
      </c>
      <c r="V96" s="52">
        <v>173</v>
      </c>
      <c r="W96" s="52">
        <v>154</v>
      </c>
      <c r="X96" s="52">
        <v>169</v>
      </c>
      <c r="Y96" s="52">
        <v>155</v>
      </c>
      <c r="Z96" s="52">
        <v>140</v>
      </c>
      <c r="AA96" s="52">
        <v>111</v>
      </c>
      <c r="AB96" s="52">
        <v>107</v>
      </c>
      <c r="AC96" s="52">
        <v>91</v>
      </c>
      <c r="AD96" s="52">
        <v>92</v>
      </c>
      <c r="AE96" s="52">
        <v>104</v>
      </c>
      <c r="AF96" s="52">
        <v>109</v>
      </c>
      <c r="AG96" s="52">
        <v>135</v>
      </c>
      <c r="AH96" s="52">
        <v>147</v>
      </c>
      <c r="AI96" s="52">
        <v>112</v>
      </c>
      <c r="AJ96" s="52">
        <v>132</v>
      </c>
      <c r="AK96" s="52">
        <v>97</v>
      </c>
      <c r="AL96" s="52">
        <v>140</v>
      </c>
      <c r="AM96" s="52">
        <v>101</v>
      </c>
      <c r="AN96" s="52">
        <v>131</v>
      </c>
      <c r="AO96" s="52">
        <v>62</v>
      </c>
      <c r="AP96" s="52">
        <v>85</v>
      </c>
      <c r="AQ96" s="52">
        <v>38</v>
      </c>
      <c r="AR96" s="52">
        <v>60</v>
      </c>
      <c r="AS96" s="52">
        <v>8</v>
      </c>
      <c r="AT96" s="52">
        <v>28</v>
      </c>
      <c r="AU96" s="52">
        <v>8</v>
      </c>
      <c r="AV96" s="52">
        <v>7</v>
      </c>
      <c r="AW96" s="52">
        <v>0</v>
      </c>
      <c r="AX96" s="52">
        <v>2</v>
      </c>
    </row>
    <row r="97" spans="1:50" ht="16.5" customHeight="1">
      <c r="A97" s="287" t="s">
        <v>231</v>
      </c>
      <c r="B97" s="52">
        <v>3146</v>
      </c>
      <c r="C97" s="52">
        <v>1518</v>
      </c>
      <c r="D97" s="52">
        <v>1628</v>
      </c>
      <c r="E97" s="52">
        <v>192</v>
      </c>
      <c r="F97" s="52">
        <v>137</v>
      </c>
      <c r="G97" s="52">
        <v>319</v>
      </c>
      <c r="H97" s="52">
        <v>464</v>
      </c>
      <c r="I97" s="52">
        <v>54</v>
      </c>
      <c r="J97" s="52">
        <v>45</v>
      </c>
      <c r="K97" s="52">
        <v>70</v>
      </c>
      <c r="L97" s="52">
        <v>50</v>
      </c>
      <c r="M97" s="52">
        <v>68</v>
      </c>
      <c r="N97" s="52">
        <v>42</v>
      </c>
      <c r="O97" s="52">
        <v>66</v>
      </c>
      <c r="P97" s="52">
        <v>52</v>
      </c>
      <c r="Q97" s="52">
        <v>79</v>
      </c>
      <c r="R97" s="52">
        <v>93</v>
      </c>
      <c r="S97" s="52">
        <v>104</v>
      </c>
      <c r="T97" s="52">
        <v>109</v>
      </c>
      <c r="U97" s="52">
        <v>104</v>
      </c>
      <c r="V97" s="52">
        <v>110</v>
      </c>
      <c r="W97" s="52">
        <v>118</v>
      </c>
      <c r="X97" s="52">
        <v>132</v>
      </c>
      <c r="Y97" s="52">
        <v>123</v>
      </c>
      <c r="Z97" s="52">
        <v>130</v>
      </c>
      <c r="AA97" s="52">
        <v>106</v>
      </c>
      <c r="AB97" s="52">
        <v>113</v>
      </c>
      <c r="AC97" s="52">
        <v>104</v>
      </c>
      <c r="AD97" s="52">
        <v>87</v>
      </c>
      <c r="AE97" s="52">
        <v>102</v>
      </c>
      <c r="AF97" s="52">
        <v>101</v>
      </c>
      <c r="AG97" s="52">
        <v>101</v>
      </c>
      <c r="AH97" s="52">
        <v>100</v>
      </c>
      <c r="AI97" s="52">
        <v>75</v>
      </c>
      <c r="AJ97" s="52">
        <v>109</v>
      </c>
      <c r="AK97" s="52">
        <v>72</v>
      </c>
      <c r="AL97" s="52">
        <v>102</v>
      </c>
      <c r="AM97" s="52">
        <v>84</v>
      </c>
      <c r="AN97" s="52">
        <v>128</v>
      </c>
      <c r="AO97" s="52">
        <v>55</v>
      </c>
      <c r="AP97" s="52">
        <v>72</v>
      </c>
      <c r="AQ97" s="52">
        <v>24</v>
      </c>
      <c r="AR97" s="52">
        <v>36</v>
      </c>
      <c r="AS97" s="52">
        <v>7</v>
      </c>
      <c r="AT97" s="52">
        <v>12</v>
      </c>
      <c r="AU97" s="52">
        <v>1</v>
      </c>
      <c r="AV97" s="52">
        <v>5</v>
      </c>
      <c r="AW97" s="52">
        <v>1</v>
      </c>
      <c r="AX97" s="52">
        <v>0</v>
      </c>
    </row>
    <row r="98" spans="1:50" ht="16.5" customHeight="1">
      <c r="A98" s="286" t="s">
        <v>232</v>
      </c>
      <c r="B98" s="328">
        <v>15114</v>
      </c>
      <c r="C98" s="328">
        <v>7501</v>
      </c>
      <c r="D98" s="328">
        <v>7613</v>
      </c>
      <c r="E98" s="328">
        <v>803</v>
      </c>
      <c r="F98" s="328">
        <v>733</v>
      </c>
      <c r="G98" s="328">
        <v>1209</v>
      </c>
      <c r="H98" s="328">
        <v>1683</v>
      </c>
      <c r="I98" s="328">
        <v>268</v>
      </c>
      <c r="J98" s="328">
        <v>244</v>
      </c>
      <c r="K98" s="328">
        <v>259</v>
      </c>
      <c r="L98" s="328">
        <v>243</v>
      </c>
      <c r="M98" s="328">
        <v>276</v>
      </c>
      <c r="N98" s="328">
        <v>246</v>
      </c>
      <c r="O98" s="328">
        <v>291</v>
      </c>
      <c r="P98" s="328">
        <v>305</v>
      </c>
      <c r="Q98" s="328">
        <v>526</v>
      </c>
      <c r="R98" s="328">
        <v>548</v>
      </c>
      <c r="S98" s="328">
        <v>757</v>
      </c>
      <c r="T98" s="328">
        <v>716</v>
      </c>
      <c r="U98" s="328">
        <v>703</v>
      </c>
      <c r="V98" s="328">
        <v>604</v>
      </c>
      <c r="W98" s="328">
        <v>690</v>
      </c>
      <c r="X98" s="328">
        <v>632</v>
      </c>
      <c r="Y98" s="328">
        <v>605</v>
      </c>
      <c r="Z98" s="328">
        <v>543</v>
      </c>
      <c r="AA98" s="328">
        <v>548</v>
      </c>
      <c r="AB98" s="328">
        <v>509</v>
      </c>
      <c r="AC98" s="328">
        <v>456</v>
      </c>
      <c r="AD98" s="328">
        <v>405</v>
      </c>
      <c r="AE98" s="328">
        <v>451</v>
      </c>
      <c r="AF98" s="328">
        <v>438</v>
      </c>
      <c r="AG98" s="328">
        <v>462</v>
      </c>
      <c r="AH98" s="328">
        <v>497</v>
      </c>
      <c r="AI98" s="328">
        <v>407</v>
      </c>
      <c r="AJ98" s="328">
        <v>443</v>
      </c>
      <c r="AK98" s="328">
        <v>284</v>
      </c>
      <c r="AL98" s="328">
        <v>370</v>
      </c>
      <c r="AM98" s="328">
        <v>244</v>
      </c>
      <c r="AN98" s="328">
        <v>349</v>
      </c>
      <c r="AO98" s="328">
        <v>166</v>
      </c>
      <c r="AP98" s="328">
        <v>272</v>
      </c>
      <c r="AQ98" s="328">
        <v>73</v>
      </c>
      <c r="AR98" s="328">
        <v>155</v>
      </c>
      <c r="AS98" s="328">
        <v>27</v>
      </c>
      <c r="AT98" s="328">
        <v>72</v>
      </c>
      <c r="AU98" s="328">
        <v>4</v>
      </c>
      <c r="AV98" s="328">
        <v>21</v>
      </c>
      <c r="AW98" s="328">
        <v>4</v>
      </c>
      <c r="AX98" s="328">
        <v>1</v>
      </c>
    </row>
    <row r="99" spans="1:50" ht="16.5" customHeight="1">
      <c r="A99" s="287" t="s">
        <v>233</v>
      </c>
      <c r="B99" s="52">
        <v>2323</v>
      </c>
      <c r="C99" s="52">
        <v>1174</v>
      </c>
      <c r="D99" s="52">
        <v>1149</v>
      </c>
      <c r="E99" s="52">
        <v>95</v>
      </c>
      <c r="F99" s="52">
        <v>76</v>
      </c>
      <c r="G99" s="52">
        <v>209</v>
      </c>
      <c r="H99" s="52">
        <v>297</v>
      </c>
      <c r="I99" s="52">
        <v>37</v>
      </c>
      <c r="J99" s="52">
        <v>27</v>
      </c>
      <c r="K99" s="52">
        <v>26</v>
      </c>
      <c r="L99" s="52">
        <v>21</v>
      </c>
      <c r="M99" s="52">
        <v>32</v>
      </c>
      <c r="N99" s="52">
        <v>28</v>
      </c>
      <c r="O99" s="52">
        <v>37</v>
      </c>
      <c r="P99" s="52">
        <v>36</v>
      </c>
      <c r="Q99" s="52">
        <v>87</v>
      </c>
      <c r="R99" s="52">
        <v>88</v>
      </c>
      <c r="S99" s="52">
        <v>122</v>
      </c>
      <c r="T99" s="52">
        <v>118</v>
      </c>
      <c r="U99" s="52">
        <v>129</v>
      </c>
      <c r="V99" s="52">
        <v>109</v>
      </c>
      <c r="W99" s="52">
        <v>106</v>
      </c>
      <c r="X99" s="52">
        <v>85</v>
      </c>
      <c r="Y99" s="52">
        <v>96</v>
      </c>
      <c r="Z99" s="52">
        <v>74</v>
      </c>
      <c r="AA99" s="52">
        <v>86</v>
      </c>
      <c r="AB99" s="52">
        <v>78</v>
      </c>
      <c r="AC99" s="52">
        <v>71</v>
      </c>
      <c r="AD99" s="52">
        <v>53</v>
      </c>
      <c r="AE99" s="52">
        <v>57</v>
      </c>
      <c r="AF99" s="52">
        <v>61</v>
      </c>
      <c r="AG99" s="52">
        <v>79</v>
      </c>
      <c r="AH99" s="52">
        <v>74</v>
      </c>
      <c r="AI99" s="52">
        <v>61</v>
      </c>
      <c r="AJ99" s="52">
        <v>70</v>
      </c>
      <c r="AK99" s="52">
        <v>45</v>
      </c>
      <c r="AL99" s="52">
        <v>73</v>
      </c>
      <c r="AM99" s="52">
        <v>44</v>
      </c>
      <c r="AN99" s="52">
        <v>55</v>
      </c>
      <c r="AO99" s="52">
        <v>38</v>
      </c>
      <c r="AP99" s="52">
        <v>56</v>
      </c>
      <c r="AQ99" s="52">
        <v>11</v>
      </c>
      <c r="AR99" s="52">
        <v>27</v>
      </c>
      <c r="AS99" s="52">
        <v>9</v>
      </c>
      <c r="AT99" s="52">
        <v>14</v>
      </c>
      <c r="AU99" s="52">
        <v>1</v>
      </c>
      <c r="AV99" s="52">
        <v>2</v>
      </c>
      <c r="AW99" s="52">
        <v>0</v>
      </c>
      <c r="AX99" s="52">
        <v>0</v>
      </c>
    </row>
    <row r="100" spans="1:50" ht="16.5" customHeight="1">
      <c r="A100" s="287" t="s">
        <v>234</v>
      </c>
      <c r="B100" s="52">
        <v>1274</v>
      </c>
      <c r="C100" s="52">
        <v>607</v>
      </c>
      <c r="D100" s="52">
        <v>667</v>
      </c>
      <c r="E100" s="52">
        <v>55</v>
      </c>
      <c r="F100" s="52">
        <v>58</v>
      </c>
      <c r="G100" s="52">
        <v>84</v>
      </c>
      <c r="H100" s="52">
        <v>129</v>
      </c>
      <c r="I100" s="52">
        <v>22</v>
      </c>
      <c r="J100" s="52">
        <v>21</v>
      </c>
      <c r="K100" s="52">
        <v>18</v>
      </c>
      <c r="L100" s="52">
        <v>22</v>
      </c>
      <c r="M100" s="52">
        <v>15</v>
      </c>
      <c r="N100" s="52">
        <v>15</v>
      </c>
      <c r="O100" s="52">
        <v>34</v>
      </c>
      <c r="P100" s="52">
        <v>35</v>
      </c>
      <c r="Q100" s="52">
        <v>41</v>
      </c>
      <c r="R100" s="52">
        <v>53</v>
      </c>
      <c r="S100" s="52">
        <v>70</v>
      </c>
      <c r="T100" s="52">
        <v>73</v>
      </c>
      <c r="U100" s="52">
        <v>58</v>
      </c>
      <c r="V100" s="52">
        <v>52</v>
      </c>
      <c r="W100" s="52">
        <v>56</v>
      </c>
      <c r="X100" s="52">
        <v>56</v>
      </c>
      <c r="Y100" s="52">
        <v>36</v>
      </c>
      <c r="Z100" s="52">
        <v>38</v>
      </c>
      <c r="AA100" s="52">
        <v>42</v>
      </c>
      <c r="AB100" s="52">
        <v>43</v>
      </c>
      <c r="AC100" s="52">
        <v>42</v>
      </c>
      <c r="AD100" s="52">
        <v>42</v>
      </c>
      <c r="AE100" s="52">
        <v>49</v>
      </c>
      <c r="AF100" s="52">
        <v>44</v>
      </c>
      <c r="AG100" s="52">
        <v>40</v>
      </c>
      <c r="AH100" s="52">
        <v>44</v>
      </c>
      <c r="AI100" s="52">
        <v>26</v>
      </c>
      <c r="AJ100" s="52">
        <v>33</v>
      </c>
      <c r="AK100" s="52">
        <v>17</v>
      </c>
      <c r="AL100" s="52">
        <v>26</v>
      </c>
      <c r="AM100" s="52">
        <v>17</v>
      </c>
      <c r="AN100" s="52">
        <v>31</v>
      </c>
      <c r="AO100" s="52">
        <v>12</v>
      </c>
      <c r="AP100" s="52">
        <v>19</v>
      </c>
      <c r="AQ100" s="52">
        <v>11</v>
      </c>
      <c r="AR100" s="52">
        <v>10</v>
      </c>
      <c r="AS100" s="52">
        <v>1</v>
      </c>
      <c r="AT100" s="52">
        <v>8</v>
      </c>
      <c r="AU100" s="52">
        <v>0</v>
      </c>
      <c r="AV100" s="52">
        <v>2</v>
      </c>
      <c r="AW100" s="52">
        <v>0</v>
      </c>
      <c r="AX100" s="52">
        <v>0</v>
      </c>
    </row>
    <row r="101" spans="1:50" ht="16.5" customHeight="1">
      <c r="A101" s="285" t="s">
        <v>235</v>
      </c>
      <c r="B101" s="52">
        <v>3248</v>
      </c>
      <c r="C101" s="52">
        <v>1594</v>
      </c>
      <c r="D101" s="52">
        <v>1654</v>
      </c>
      <c r="E101" s="52">
        <v>145</v>
      </c>
      <c r="F101" s="52">
        <v>162</v>
      </c>
      <c r="G101" s="52">
        <v>270</v>
      </c>
      <c r="H101" s="52">
        <v>372</v>
      </c>
      <c r="I101" s="52">
        <v>43</v>
      </c>
      <c r="J101" s="52">
        <v>42</v>
      </c>
      <c r="K101" s="52">
        <v>47</v>
      </c>
      <c r="L101" s="52">
        <v>54</v>
      </c>
      <c r="M101" s="52">
        <v>55</v>
      </c>
      <c r="N101" s="52">
        <v>66</v>
      </c>
      <c r="O101" s="52">
        <v>46</v>
      </c>
      <c r="P101" s="52">
        <v>71</v>
      </c>
      <c r="Q101" s="52">
        <v>103</v>
      </c>
      <c r="R101" s="52">
        <v>129</v>
      </c>
      <c r="S101" s="52">
        <v>179</v>
      </c>
      <c r="T101" s="52">
        <v>164</v>
      </c>
      <c r="U101" s="52">
        <v>162</v>
      </c>
      <c r="V101" s="52">
        <v>130</v>
      </c>
      <c r="W101" s="52">
        <v>140</v>
      </c>
      <c r="X101" s="52">
        <v>128</v>
      </c>
      <c r="Y101" s="52">
        <v>139</v>
      </c>
      <c r="Z101" s="52">
        <v>125</v>
      </c>
      <c r="AA101" s="52">
        <v>114</v>
      </c>
      <c r="AB101" s="52">
        <v>104</v>
      </c>
      <c r="AC101" s="52">
        <v>82</v>
      </c>
      <c r="AD101" s="52">
        <v>80</v>
      </c>
      <c r="AE101" s="52">
        <v>103</v>
      </c>
      <c r="AF101" s="52">
        <v>74</v>
      </c>
      <c r="AG101" s="52">
        <v>111</v>
      </c>
      <c r="AH101" s="52">
        <v>115</v>
      </c>
      <c r="AI101" s="52">
        <v>102</v>
      </c>
      <c r="AJ101" s="52">
        <v>96</v>
      </c>
      <c r="AK101" s="52">
        <v>68</v>
      </c>
      <c r="AL101" s="52">
        <v>78</v>
      </c>
      <c r="AM101" s="52">
        <v>47</v>
      </c>
      <c r="AN101" s="52">
        <v>70</v>
      </c>
      <c r="AO101" s="52">
        <v>31</v>
      </c>
      <c r="AP101" s="52">
        <v>63</v>
      </c>
      <c r="AQ101" s="52">
        <v>11</v>
      </c>
      <c r="AR101" s="52">
        <v>42</v>
      </c>
      <c r="AS101" s="52">
        <v>7</v>
      </c>
      <c r="AT101" s="52">
        <v>17</v>
      </c>
      <c r="AU101" s="52">
        <v>1</v>
      </c>
      <c r="AV101" s="52">
        <v>6</v>
      </c>
      <c r="AW101" s="52">
        <v>3</v>
      </c>
      <c r="AX101" s="52">
        <v>0</v>
      </c>
    </row>
    <row r="102" spans="1:50" ht="16.5" customHeight="1">
      <c r="A102" s="285" t="s">
        <v>236</v>
      </c>
      <c r="B102" s="52">
        <v>2889</v>
      </c>
      <c r="C102" s="52">
        <v>1430</v>
      </c>
      <c r="D102" s="52">
        <v>1459</v>
      </c>
      <c r="E102" s="52">
        <v>119</v>
      </c>
      <c r="F102" s="52">
        <v>126</v>
      </c>
      <c r="G102" s="52">
        <v>253</v>
      </c>
      <c r="H102" s="52">
        <v>358</v>
      </c>
      <c r="I102" s="52">
        <v>40</v>
      </c>
      <c r="J102" s="52">
        <v>43</v>
      </c>
      <c r="K102" s="52">
        <v>40</v>
      </c>
      <c r="L102" s="52">
        <v>48</v>
      </c>
      <c r="M102" s="52">
        <v>39</v>
      </c>
      <c r="N102" s="52">
        <v>35</v>
      </c>
      <c r="O102" s="52">
        <v>48</v>
      </c>
      <c r="P102" s="52">
        <v>54</v>
      </c>
      <c r="Q102" s="52">
        <v>113</v>
      </c>
      <c r="R102" s="52">
        <v>114</v>
      </c>
      <c r="S102" s="52">
        <v>171</v>
      </c>
      <c r="T102" s="52">
        <v>140</v>
      </c>
      <c r="U102" s="52">
        <v>114</v>
      </c>
      <c r="V102" s="52">
        <v>101</v>
      </c>
      <c r="W102" s="52">
        <v>127</v>
      </c>
      <c r="X102" s="52">
        <v>108</v>
      </c>
      <c r="Y102" s="52">
        <v>110</v>
      </c>
      <c r="Z102" s="52">
        <v>108</v>
      </c>
      <c r="AA102" s="52">
        <v>97</v>
      </c>
      <c r="AB102" s="52">
        <v>91</v>
      </c>
      <c r="AC102" s="52">
        <v>84</v>
      </c>
      <c r="AD102" s="52">
        <v>81</v>
      </c>
      <c r="AE102" s="52">
        <v>91</v>
      </c>
      <c r="AF102" s="52">
        <v>85</v>
      </c>
      <c r="AG102" s="52">
        <v>103</v>
      </c>
      <c r="AH102" s="52">
        <v>93</v>
      </c>
      <c r="AI102" s="52">
        <v>77</v>
      </c>
      <c r="AJ102" s="52">
        <v>94</v>
      </c>
      <c r="AK102" s="52">
        <v>64</v>
      </c>
      <c r="AL102" s="52">
        <v>77</v>
      </c>
      <c r="AM102" s="52">
        <v>56</v>
      </c>
      <c r="AN102" s="52">
        <v>73</v>
      </c>
      <c r="AO102" s="52">
        <v>35</v>
      </c>
      <c r="AP102" s="52">
        <v>52</v>
      </c>
      <c r="AQ102" s="52">
        <v>12</v>
      </c>
      <c r="AR102" s="52">
        <v>40</v>
      </c>
      <c r="AS102" s="52">
        <v>7</v>
      </c>
      <c r="AT102" s="52">
        <v>17</v>
      </c>
      <c r="AU102" s="52">
        <v>1</v>
      </c>
      <c r="AV102" s="52">
        <v>5</v>
      </c>
      <c r="AW102" s="52">
        <v>1</v>
      </c>
      <c r="AX102" s="52">
        <v>0</v>
      </c>
    </row>
    <row r="103" spans="1:50" ht="16.5" customHeight="1">
      <c r="A103" s="285" t="s">
        <v>237</v>
      </c>
      <c r="B103" s="52">
        <v>2175</v>
      </c>
      <c r="C103" s="52">
        <v>1111</v>
      </c>
      <c r="D103" s="52">
        <v>1064</v>
      </c>
      <c r="E103" s="52">
        <v>160</v>
      </c>
      <c r="F103" s="52">
        <v>111</v>
      </c>
      <c r="G103" s="52">
        <v>180</v>
      </c>
      <c r="H103" s="52">
        <v>228</v>
      </c>
      <c r="I103" s="52">
        <v>62</v>
      </c>
      <c r="J103" s="52">
        <v>43</v>
      </c>
      <c r="K103" s="52">
        <v>52</v>
      </c>
      <c r="L103" s="52">
        <v>37</v>
      </c>
      <c r="M103" s="52">
        <v>46</v>
      </c>
      <c r="N103" s="52">
        <v>31</v>
      </c>
      <c r="O103" s="52">
        <v>44</v>
      </c>
      <c r="P103" s="52">
        <v>37</v>
      </c>
      <c r="Q103" s="52">
        <v>82</v>
      </c>
      <c r="R103" s="52">
        <v>73</v>
      </c>
      <c r="S103" s="52">
        <v>86</v>
      </c>
      <c r="T103" s="52">
        <v>76</v>
      </c>
      <c r="U103" s="52">
        <v>108</v>
      </c>
      <c r="V103" s="52">
        <v>99</v>
      </c>
      <c r="W103" s="52">
        <v>103</v>
      </c>
      <c r="X103" s="52">
        <v>97</v>
      </c>
      <c r="Y103" s="52">
        <v>89</v>
      </c>
      <c r="Z103" s="52">
        <v>83</v>
      </c>
      <c r="AA103" s="52">
        <v>73</v>
      </c>
      <c r="AB103" s="52">
        <v>71</v>
      </c>
      <c r="AC103" s="52">
        <v>74</v>
      </c>
      <c r="AD103" s="52">
        <v>49</v>
      </c>
      <c r="AE103" s="52">
        <v>53</v>
      </c>
      <c r="AF103" s="52">
        <v>66</v>
      </c>
      <c r="AG103" s="52">
        <v>59</v>
      </c>
      <c r="AH103" s="52">
        <v>74</v>
      </c>
      <c r="AI103" s="52">
        <v>60</v>
      </c>
      <c r="AJ103" s="52">
        <v>65</v>
      </c>
      <c r="AK103" s="52">
        <v>44</v>
      </c>
      <c r="AL103" s="52">
        <v>50</v>
      </c>
      <c r="AM103" s="52">
        <v>42</v>
      </c>
      <c r="AN103" s="52">
        <v>55</v>
      </c>
      <c r="AO103" s="52">
        <v>17</v>
      </c>
      <c r="AP103" s="52">
        <v>36</v>
      </c>
      <c r="AQ103" s="52">
        <v>16</v>
      </c>
      <c r="AR103" s="52">
        <v>15</v>
      </c>
      <c r="AS103" s="52">
        <v>0</v>
      </c>
      <c r="AT103" s="52">
        <v>5</v>
      </c>
      <c r="AU103" s="52">
        <v>1</v>
      </c>
      <c r="AV103" s="52">
        <v>1</v>
      </c>
      <c r="AW103" s="52">
        <v>0</v>
      </c>
      <c r="AX103" s="52">
        <v>1</v>
      </c>
    </row>
    <row r="104" spans="1:50" ht="16.5" customHeight="1">
      <c r="A104" s="285" t="s">
        <v>238</v>
      </c>
      <c r="B104" s="52">
        <v>3205</v>
      </c>
      <c r="C104" s="52">
        <v>1585</v>
      </c>
      <c r="D104" s="52">
        <v>1620</v>
      </c>
      <c r="E104" s="52">
        <v>229</v>
      </c>
      <c r="F104" s="52">
        <v>200</v>
      </c>
      <c r="G104" s="52">
        <v>213</v>
      </c>
      <c r="H104" s="52">
        <v>299</v>
      </c>
      <c r="I104" s="52">
        <v>64</v>
      </c>
      <c r="J104" s="52">
        <v>68</v>
      </c>
      <c r="K104" s="52">
        <v>76</v>
      </c>
      <c r="L104" s="52">
        <v>61</v>
      </c>
      <c r="M104" s="52">
        <v>89</v>
      </c>
      <c r="N104" s="52">
        <v>71</v>
      </c>
      <c r="O104" s="52">
        <v>82</v>
      </c>
      <c r="P104" s="52">
        <v>72</v>
      </c>
      <c r="Q104" s="52">
        <v>100</v>
      </c>
      <c r="R104" s="52">
        <v>91</v>
      </c>
      <c r="S104" s="52">
        <v>129</v>
      </c>
      <c r="T104" s="52">
        <v>145</v>
      </c>
      <c r="U104" s="52">
        <v>132</v>
      </c>
      <c r="V104" s="52">
        <v>113</v>
      </c>
      <c r="W104" s="52">
        <v>158</v>
      </c>
      <c r="X104" s="52">
        <v>158</v>
      </c>
      <c r="Y104" s="52">
        <v>135</v>
      </c>
      <c r="Z104" s="52">
        <v>115</v>
      </c>
      <c r="AA104" s="52">
        <v>136</v>
      </c>
      <c r="AB104" s="52">
        <v>122</v>
      </c>
      <c r="AC104" s="52">
        <v>103</v>
      </c>
      <c r="AD104" s="52">
        <v>100</v>
      </c>
      <c r="AE104" s="52">
        <v>98</v>
      </c>
      <c r="AF104" s="52">
        <v>108</v>
      </c>
      <c r="AG104" s="52">
        <v>70</v>
      </c>
      <c r="AH104" s="52">
        <v>97</v>
      </c>
      <c r="AI104" s="52">
        <v>81</v>
      </c>
      <c r="AJ104" s="52">
        <v>85</v>
      </c>
      <c r="AK104" s="52">
        <v>46</v>
      </c>
      <c r="AL104" s="52">
        <v>66</v>
      </c>
      <c r="AM104" s="52">
        <v>38</v>
      </c>
      <c r="AN104" s="52">
        <v>65</v>
      </c>
      <c r="AO104" s="52">
        <v>33</v>
      </c>
      <c r="AP104" s="52">
        <v>46</v>
      </c>
      <c r="AQ104" s="52">
        <v>12</v>
      </c>
      <c r="AR104" s="52">
        <v>21</v>
      </c>
      <c r="AS104" s="52">
        <v>3</v>
      </c>
      <c r="AT104" s="52">
        <v>11</v>
      </c>
      <c r="AU104" s="52">
        <v>0</v>
      </c>
      <c r="AV104" s="52">
        <v>5</v>
      </c>
      <c r="AW104" s="52">
        <v>0</v>
      </c>
      <c r="AX104" s="52">
        <v>0</v>
      </c>
    </row>
    <row r="105" spans="1:50" ht="16.5" customHeight="1">
      <c r="A105" s="284" t="s">
        <v>239</v>
      </c>
      <c r="B105" s="328">
        <v>12928</v>
      </c>
      <c r="C105" s="328">
        <v>6284</v>
      </c>
      <c r="D105" s="328">
        <v>6644</v>
      </c>
      <c r="E105" s="328">
        <v>860</v>
      </c>
      <c r="F105" s="328">
        <v>811</v>
      </c>
      <c r="G105" s="328">
        <v>1072</v>
      </c>
      <c r="H105" s="328">
        <v>1531</v>
      </c>
      <c r="I105" s="328">
        <v>280</v>
      </c>
      <c r="J105" s="328">
        <v>283</v>
      </c>
      <c r="K105" s="328">
        <v>280</v>
      </c>
      <c r="L105" s="328">
        <v>283</v>
      </c>
      <c r="M105" s="328">
        <v>300</v>
      </c>
      <c r="N105" s="328">
        <v>245</v>
      </c>
      <c r="O105" s="328">
        <v>309</v>
      </c>
      <c r="P105" s="328">
        <v>274</v>
      </c>
      <c r="Q105" s="328">
        <v>378</v>
      </c>
      <c r="R105" s="328">
        <v>369</v>
      </c>
      <c r="S105" s="328">
        <v>454</v>
      </c>
      <c r="T105" s="328">
        <v>459</v>
      </c>
      <c r="U105" s="328">
        <v>539</v>
      </c>
      <c r="V105" s="328">
        <v>486</v>
      </c>
      <c r="W105" s="328">
        <v>552</v>
      </c>
      <c r="X105" s="328">
        <v>577</v>
      </c>
      <c r="Y105" s="328">
        <v>523</v>
      </c>
      <c r="Z105" s="328">
        <v>536</v>
      </c>
      <c r="AA105" s="328">
        <v>489</v>
      </c>
      <c r="AB105" s="328">
        <v>459</v>
      </c>
      <c r="AC105" s="328">
        <v>391</v>
      </c>
      <c r="AD105" s="328">
        <v>381</v>
      </c>
      <c r="AE105" s="328">
        <v>360</v>
      </c>
      <c r="AF105" s="328">
        <v>374</v>
      </c>
      <c r="AG105" s="328">
        <v>357</v>
      </c>
      <c r="AH105" s="328">
        <v>387</v>
      </c>
      <c r="AI105" s="328">
        <v>300</v>
      </c>
      <c r="AJ105" s="328">
        <v>378</v>
      </c>
      <c r="AK105" s="328">
        <v>283</v>
      </c>
      <c r="AL105" s="328">
        <v>348</v>
      </c>
      <c r="AM105" s="328">
        <v>227</v>
      </c>
      <c r="AN105" s="328">
        <v>310</v>
      </c>
      <c r="AO105" s="328">
        <v>164</v>
      </c>
      <c r="AP105" s="328">
        <v>260</v>
      </c>
      <c r="AQ105" s="328">
        <v>67</v>
      </c>
      <c r="AR105" s="328">
        <v>137</v>
      </c>
      <c r="AS105" s="328">
        <v>27</v>
      </c>
      <c r="AT105" s="328">
        <v>63</v>
      </c>
      <c r="AU105" s="328">
        <v>3</v>
      </c>
      <c r="AV105" s="328">
        <v>30</v>
      </c>
      <c r="AW105" s="328">
        <v>1</v>
      </c>
      <c r="AX105" s="328">
        <v>5</v>
      </c>
    </row>
    <row r="106" spans="1:50" ht="16.5" customHeight="1">
      <c r="A106" s="285" t="s">
        <v>240</v>
      </c>
      <c r="B106" s="52">
        <v>2080</v>
      </c>
      <c r="C106" s="52">
        <v>1043</v>
      </c>
      <c r="D106" s="52">
        <v>1037</v>
      </c>
      <c r="E106" s="52">
        <v>150</v>
      </c>
      <c r="F106" s="52">
        <v>124</v>
      </c>
      <c r="G106" s="52">
        <v>147</v>
      </c>
      <c r="H106" s="52">
        <v>203</v>
      </c>
      <c r="I106" s="52">
        <v>45</v>
      </c>
      <c r="J106" s="52">
        <v>40</v>
      </c>
      <c r="K106" s="52">
        <v>57</v>
      </c>
      <c r="L106" s="52">
        <v>40</v>
      </c>
      <c r="M106" s="52">
        <v>48</v>
      </c>
      <c r="N106" s="52">
        <v>44</v>
      </c>
      <c r="O106" s="52">
        <v>60</v>
      </c>
      <c r="P106" s="52">
        <v>37</v>
      </c>
      <c r="Q106" s="52">
        <v>68</v>
      </c>
      <c r="R106" s="52">
        <v>81</v>
      </c>
      <c r="S106" s="52">
        <v>91</v>
      </c>
      <c r="T106" s="52">
        <v>86</v>
      </c>
      <c r="U106" s="52">
        <v>94</v>
      </c>
      <c r="V106" s="52">
        <v>81</v>
      </c>
      <c r="W106" s="52">
        <v>91</v>
      </c>
      <c r="X106" s="52">
        <v>100</v>
      </c>
      <c r="Y106" s="52">
        <v>103</v>
      </c>
      <c r="Z106" s="52">
        <v>98</v>
      </c>
      <c r="AA106" s="52">
        <v>84</v>
      </c>
      <c r="AB106" s="52">
        <v>77</v>
      </c>
      <c r="AC106" s="52">
        <v>62</v>
      </c>
      <c r="AD106" s="52">
        <v>61</v>
      </c>
      <c r="AE106" s="52">
        <v>50</v>
      </c>
      <c r="AF106" s="52">
        <v>49</v>
      </c>
      <c r="AG106" s="52">
        <v>43</v>
      </c>
      <c r="AH106" s="52">
        <v>40</v>
      </c>
      <c r="AI106" s="52">
        <v>40</v>
      </c>
      <c r="AJ106" s="52">
        <v>62</v>
      </c>
      <c r="AK106" s="52">
        <v>47</v>
      </c>
      <c r="AL106" s="52">
        <v>58</v>
      </c>
      <c r="AM106" s="52">
        <v>30</v>
      </c>
      <c r="AN106" s="52">
        <v>30</v>
      </c>
      <c r="AO106" s="52">
        <v>19</v>
      </c>
      <c r="AP106" s="52">
        <v>23</v>
      </c>
      <c r="AQ106" s="52">
        <v>6</v>
      </c>
      <c r="AR106" s="52">
        <v>19</v>
      </c>
      <c r="AS106" s="52">
        <v>3</v>
      </c>
      <c r="AT106" s="52">
        <v>6</v>
      </c>
      <c r="AU106" s="52">
        <v>1</v>
      </c>
      <c r="AV106" s="52">
        <v>5</v>
      </c>
      <c r="AW106" s="52">
        <v>1</v>
      </c>
      <c r="AX106" s="52">
        <v>0</v>
      </c>
    </row>
    <row r="107" spans="1:50" ht="16.5" customHeight="1">
      <c r="A107" s="285" t="s">
        <v>241</v>
      </c>
      <c r="B107" s="52">
        <v>2505</v>
      </c>
      <c r="C107" s="52">
        <v>1207</v>
      </c>
      <c r="D107" s="52">
        <v>1298</v>
      </c>
      <c r="E107" s="52">
        <v>149</v>
      </c>
      <c r="F107" s="52">
        <v>155</v>
      </c>
      <c r="G107" s="52">
        <v>176</v>
      </c>
      <c r="H107" s="52">
        <v>289</v>
      </c>
      <c r="I107" s="52">
        <v>54</v>
      </c>
      <c r="J107" s="52">
        <v>61</v>
      </c>
      <c r="K107" s="52">
        <v>50</v>
      </c>
      <c r="L107" s="52">
        <v>52</v>
      </c>
      <c r="M107" s="52">
        <v>45</v>
      </c>
      <c r="N107" s="52">
        <v>42</v>
      </c>
      <c r="O107" s="52">
        <v>72</v>
      </c>
      <c r="P107" s="52">
        <v>51</v>
      </c>
      <c r="Q107" s="52">
        <v>77</v>
      </c>
      <c r="R107" s="52">
        <v>79</v>
      </c>
      <c r="S107" s="52">
        <v>101</v>
      </c>
      <c r="T107" s="52">
        <v>110</v>
      </c>
      <c r="U107" s="52">
        <v>102</v>
      </c>
      <c r="V107" s="52">
        <v>99</v>
      </c>
      <c r="W107" s="52">
        <v>100</v>
      </c>
      <c r="X107" s="52">
        <v>96</v>
      </c>
      <c r="Y107" s="52">
        <v>103</v>
      </c>
      <c r="Z107" s="52">
        <v>91</v>
      </c>
      <c r="AA107" s="52">
        <v>97</v>
      </c>
      <c r="AB107" s="52">
        <v>104</v>
      </c>
      <c r="AC107" s="52">
        <v>78</v>
      </c>
      <c r="AD107" s="52">
        <v>72</v>
      </c>
      <c r="AE107" s="52">
        <v>84</v>
      </c>
      <c r="AF107" s="52">
        <v>70</v>
      </c>
      <c r="AG107" s="52">
        <v>68</v>
      </c>
      <c r="AH107" s="52">
        <v>82</v>
      </c>
      <c r="AI107" s="52">
        <v>43</v>
      </c>
      <c r="AJ107" s="52">
        <v>66</v>
      </c>
      <c r="AK107" s="52">
        <v>45</v>
      </c>
      <c r="AL107" s="52">
        <v>63</v>
      </c>
      <c r="AM107" s="52">
        <v>41</v>
      </c>
      <c r="AN107" s="52">
        <v>69</v>
      </c>
      <c r="AO107" s="52">
        <v>28</v>
      </c>
      <c r="AP107" s="52">
        <v>53</v>
      </c>
      <c r="AQ107" s="52">
        <v>14</v>
      </c>
      <c r="AR107" s="52">
        <v>21</v>
      </c>
      <c r="AS107" s="52">
        <v>5</v>
      </c>
      <c r="AT107" s="52">
        <v>13</v>
      </c>
      <c r="AU107" s="52">
        <v>0</v>
      </c>
      <c r="AV107" s="52">
        <v>3</v>
      </c>
      <c r="AW107" s="52">
        <v>0</v>
      </c>
      <c r="AX107" s="52">
        <v>1</v>
      </c>
    </row>
    <row r="108" spans="1:50" ht="16.5" customHeight="1">
      <c r="A108" s="285" t="s">
        <v>242</v>
      </c>
      <c r="B108" s="52">
        <v>2142</v>
      </c>
      <c r="C108" s="52">
        <v>1026</v>
      </c>
      <c r="D108" s="52">
        <v>1116</v>
      </c>
      <c r="E108" s="52">
        <v>164</v>
      </c>
      <c r="F108" s="52">
        <v>158</v>
      </c>
      <c r="G108" s="52">
        <v>205</v>
      </c>
      <c r="H108" s="52">
        <v>317</v>
      </c>
      <c r="I108" s="52">
        <v>53</v>
      </c>
      <c r="J108" s="52">
        <v>53</v>
      </c>
      <c r="K108" s="52">
        <v>54</v>
      </c>
      <c r="L108" s="52">
        <v>59</v>
      </c>
      <c r="M108" s="52">
        <v>57</v>
      </c>
      <c r="N108" s="52">
        <v>46</v>
      </c>
      <c r="O108" s="52">
        <v>45</v>
      </c>
      <c r="P108" s="52">
        <v>41</v>
      </c>
      <c r="Q108" s="52">
        <v>53</v>
      </c>
      <c r="R108" s="52">
        <v>39</v>
      </c>
      <c r="S108" s="52">
        <v>59</v>
      </c>
      <c r="T108" s="52">
        <v>70</v>
      </c>
      <c r="U108" s="52">
        <v>84</v>
      </c>
      <c r="V108" s="52">
        <v>73</v>
      </c>
      <c r="W108" s="52">
        <v>86</v>
      </c>
      <c r="X108" s="52">
        <v>100</v>
      </c>
      <c r="Y108" s="52">
        <v>89</v>
      </c>
      <c r="Z108" s="52">
        <v>94</v>
      </c>
      <c r="AA108" s="52">
        <v>68</v>
      </c>
      <c r="AB108" s="52">
        <v>54</v>
      </c>
      <c r="AC108" s="52">
        <v>65</v>
      </c>
      <c r="AD108" s="52">
        <v>64</v>
      </c>
      <c r="AE108" s="52">
        <v>55</v>
      </c>
      <c r="AF108" s="52">
        <v>48</v>
      </c>
      <c r="AG108" s="52">
        <v>53</v>
      </c>
      <c r="AH108" s="52">
        <v>58</v>
      </c>
      <c r="AI108" s="52">
        <v>58</v>
      </c>
      <c r="AJ108" s="52">
        <v>81</v>
      </c>
      <c r="AK108" s="52">
        <v>50</v>
      </c>
      <c r="AL108" s="52">
        <v>62</v>
      </c>
      <c r="AM108" s="52">
        <v>44</v>
      </c>
      <c r="AN108" s="52">
        <v>54</v>
      </c>
      <c r="AO108" s="52">
        <v>32</v>
      </c>
      <c r="AP108" s="52">
        <v>58</v>
      </c>
      <c r="AQ108" s="52">
        <v>17</v>
      </c>
      <c r="AR108" s="52">
        <v>26</v>
      </c>
      <c r="AS108" s="52">
        <v>4</v>
      </c>
      <c r="AT108" s="52">
        <v>19</v>
      </c>
      <c r="AU108" s="52">
        <v>0</v>
      </c>
      <c r="AV108" s="52">
        <v>15</v>
      </c>
      <c r="AW108" s="52">
        <v>0</v>
      </c>
      <c r="AX108" s="52">
        <v>2</v>
      </c>
    </row>
    <row r="109" spans="1:50" ht="16.5" customHeight="1">
      <c r="A109" s="285" t="s">
        <v>243</v>
      </c>
      <c r="B109" s="52">
        <v>2435</v>
      </c>
      <c r="C109" s="52">
        <v>1162</v>
      </c>
      <c r="D109" s="52">
        <v>1273</v>
      </c>
      <c r="E109" s="52">
        <v>158</v>
      </c>
      <c r="F109" s="52">
        <v>152</v>
      </c>
      <c r="G109" s="52">
        <v>197</v>
      </c>
      <c r="H109" s="52">
        <v>269</v>
      </c>
      <c r="I109" s="52">
        <v>50</v>
      </c>
      <c r="J109" s="52">
        <v>56</v>
      </c>
      <c r="K109" s="52">
        <v>45</v>
      </c>
      <c r="L109" s="52">
        <v>54</v>
      </c>
      <c r="M109" s="52">
        <v>63</v>
      </c>
      <c r="N109" s="52">
        <v>42</v>
      </c>
      <c r="O109" s="52">
        <v>53</v>
      </c>
      <c r="P109" s="52">
        <v>59</v>
      </c>
      <c r="Q109" s="52">
        <v>75</v>
      </c>
      <c r="R109" s="52">
        <v>76</v>
      </c>
      <c r="S109" s="52">
        <v>83</v>
      </c>
      <c r="T109" s="52">
        <v>84</v>
      </c>
      <c r="U109" s="52">
        <v>105</v>
      </c>
      <c r="V109" s="52">
        <v>102</v>
      </c>
      <c r="W109" s="52">
        <v>116</v>
      </c>
      <c r="X109" s="52">
        <v>128</v>
      </c>
      <c r="Y109" s="52">
        <v>90</v>
      </c>
      <c r="Z109" s="52">
        <v>105</v>
      </c>
      <c r="AA109" s="52">
        <v>96</v>
      </c>
      <c r="AB109" s="52">
        <v>89</v>
      </c>
      <c r="AC109" s="52">
        <v>58</v>
      </c>
      <c r="AD109" s="52">
        <v>65</v>
      </c>
      <c r="AE109" s="52">
        <v>66</v>
      </c>
      <c r="AF109" s="52">
        <v>73</v>
      </c>
      <c r="AG109" s="52">
        <v>65</v>
      </c>
      <c r="AH109" s="52">
        <v>71</v>
      </c>
      <c r="AI109" s="52">
        <v>50</v>
      </c>
      <c r="AJ109" s="52">
        <v>56</v>
      </c>
      <c r="AK109" s="52">
        <v>52</v>
      </c>
      <c r="AL109" s="52">
        <v>62</v>
      </c>
      <c r="AM109" s="52">
        <v>45</v>
      </c>
      <c r="AN109" s="52">
        <v>61</v>
      </c>
      <c r="AO109" s="52">
        <v>26</v>
      </c>
      <c r="AP109" s="52">
        <v>45</v>
      </c>
      <c r="AQ109" s="52">
        <v>15</v>
      </c>
      <c r="AR109" s="52">
        <v>33</v>
      </c>
      <c r="AS109" s="52">
        <v>8</v>
      </c>
      <c r="AT109" s="52">
        <v>8</v>
      </c>
      <c r="AU109" s="52">
        <v>1</v>
      </c>
      <c r="AV109" s="52">
        <v>2</v>
      </c>
      <c r="AW109" s="52">
        <v>0</v>
      </c>
      <c r="AX109" s="52">
        <v>2</v>
      </c>
    </row>
    <row r="110" spans="1:50" ht="16.5" customHeight="1" thickBot="1">
      <c r="A110" s="290" t="s">
        <v>244</v>
      </c>
      <c r="B110" s="329">
        <v>3766</v>
      </c>
      <c r="C110" s="329">
        <v>1846</v>
      </c>
      <c r="D110" s="329">
        <v>1920</v>
      </c>
      <c r="E110" s="329">
        <v>239</v>
      </c>
      <c r="F110" s="329">
        <v>222</v>
      </c>
      <c r="G110" s="329">
        <v>347</v>
      </c>
      <c r="H110" s="329">
        <v>453</v>
      </c>
      <c r="I110" s="329">
        <v>78</v>
      </c>
      <c r="J110" s="329">
        <v>73</v>
      </c>
      <c r="K110" s="329">
        <v>74</v>
      </c>
      <c r="L110" s="329">
        <v>78</v>
      </c>
      <c r="M110" s="329">
        <v>87</v>
      </c>
      <c r="N110" s="329">
        <v>71</v>
      </c>
      <c r="O110" s="329">
        <v>79</v>
      </c>
      <c r="P110" s="329">
        <v>86</v>
      </c>
      <c r="Q110" s="329">
        <v>105</v>
      </c>
      <c r="R110" s="329">
        <v>94</v>
      </c>
      <c r="S110" s="329">
        <v>120</v>
      </c>
      <c r="T110" s="329">
        <v>109</v>
      </c>
      <c r="U110" s="329">
        <v>154</v>
      </c>
      <c r="V110" s="329">
        <v>131</v>
      </c>
      <c r="W110" s="329">
        <v>159</v>
      </c>
      <c r="X110" s="329">
        <v>153</v>
      </c>
      <c r="Y110" s="329">
        <v>138</v>
      </c>
      <c r="Z110" s="329">
        <v>148</v>
      </c>
      <c r="AA110" s="329">
        <v>144</v>
      </c>
      <c r="AB110" s="329">
        <v>135</v>
      </c>
      <c r="AC110" s="329">
        <v>128</v>
      </c>
      <c r="AD110" s="329">
        <v>119</v>
      </c>
      <c r="AE110" s="329">
        <v>105</v>
      </c>
      <c r="AF110" s="329">
        <v>134</v>
      </c>
      <c r="AG110" s="329">
        <v>128</v>
      </c>
      <c r="AH110" s="329">
        <v>136</v>
      </c>
      <c r="AI110" s="329">
        <v>109</v>
      </c>
      <c r="AJ110" s="329">
        <v>113</v>
      </c>
      <c r="AK110" s="329">
        <v>89</v>
      </c>
      <c r="AL110" s="329">
        <v>103</v>
      </c>
      <c r="AM110" s="329">
        <v>67</v>
      </c>
      <c r="AN110" s="329">
        <v>96</v>
      </c>
      <c r="AO110" s="329">
        <v>59</v>
      </c>
      <c r="AP110" s="329">
        <v>81</v>
      </c>
      <c r="AQ110" s="329">
        <v>15</v>
      </c>
      <c r="AR110" s="329">
        <v>38</v>
      </c>
      <c r="AS110" s="329">
        <v>7</v>
      </c>
      <c r="AT110" s="329">
        <v>17</v>
      </c>
      <c r="AU110" s="329">
        <v>1</v>
      </c>
      <c r="AV110" s="329">
        <v>5</v>
      </c>
      <c r="AW110" s="329">
        <v>0</v>
      </c>
      <c r="AX110" s="329">
        <v>0</v>
      </c>
    </row>
    <row r="111" ht="16.5" customHeight="1">
      <c r="A111" s="52" t="s">
        <v>347</v>
      </c>
    </row>
    <row r="112" ht="16.5" customHeight="1">
      <c r="A112" s="53"/>
    </row>
    <row r="113" ht="16.5" customHeight="1">
      <c r="A113" s="53"/>
    </row>
    <row r="114" ht="16.5" customHeight="1">
      <c r="A114" s="53"/>
    </row>
    <row r="115" ht="16.5" customHeight="1">
      <c r="A115" s="52"/>
    </row>
    <row r="116" ht="16.5" customHeight="1">
      <c r="A116" s="52"/>
    </row>
    <row r="117" ht="16.5" customHeight="1">
      <c r="A117" s="52"/>
    </row>
    <row r="118" ht="16.5" customHeight="1">
      <c r="A118" s="52"/>
    </row>
    <row r="119" ht="16.5" customHeight="1">
      <c r="A119" s="52"/>
    </row>
    <row r="120" ht="16.5" customHeight="1">
      <c r="A120" s="52"/>
    </row>
    <row r="121" ht="16.5" customHeight="1">
      <c r="A121" s="52"/>
    </row>
    <row r="122" ht="16.5" customHeight="1">
      <c r="A122" s="52"/>
    </row>
    <row r="123" ht="16.5" customHeight="1">
      <c r="A123" s="52"/>
    </row>
    <row r="124" ht="16.5" customHeight="1">
      <c r="A124" s="52"/>
    </row>
    <row r="125" ht="16.5" customHeight="1">
      <c r="A125" s="52"/>
    </row>
    <row r="126" ht="16.5" customHeight="1">
      <c r="A126" s="52"/>
    </row>
    <row r="127" ht="16.5" customHeight="1">
      <c r="A127" s="52"/>
    </row>
    <row r="128" ht="16.5" customHeight="1">
      <c r="A128" s="52"/>
    </row>
    <row r="129" ht="16.5" customHeight="1">
      <c r="A129" s="52"/>
    </row>
    <row r="130" ht="16.5" customHeight="1">
      <c r="A130" s="52"/>
    </row>
    <row r="131" ht="16.5" customHeight="1">
      <c r="A131" s="52"/>
    </row>
    <row r="132" ht="16.5" customHeight="1">
      <c r="A132" s="52"/>
    </row>
    <row r="133" ht="16.5" customHeight="1">
      <c r="A133" s="52"/>
    </row>
    <row r="134" ht="16.5" customHeight="1">
      <c r="A134" s="52"/>
    </row>
    <row r="135" ht="16.5" customHeight="1">
      <c r="A135" s="52"/>
    </row>
    <row r="136" ht="16.5" customHeight="1">
      <c r="A136" s="52"/>
    </row>
    <row r="137" ht="16.5" customHeight="1">
      <c r="A137" s="52"/>
    </row>
    <row r="138" ht="16.5" customHeight="1">
      <c r="A138" s="52"/>
    </row>
    <row r="139" ht="16.5" customHeight="1">
      <c r="A139" s="52"/>
    </row>
    <row r="140" ht="16.5" customHeight="1">
      <c r="A140" s="52"/>
    </row>
    <row r="141" ht="16.5" customHeight="1">
      <c r="A141" s="52"/>
    </row>
    <row r="142" ht="16.5" customHeight="1">
      <c r="A142" s="52"/>
    </row>
    <row r="143" ht="16.5" customHeight="1">
      <c r="A143" s="52"/>
    </row>
    <row r="144" ht="16.5" customHeight="1">
      <c r="A144" s="52"/>
    </row>
    <row r="145" ht="16.5" customHeight="1">
      <c r="A145" s="52"/>
    </row>
    <row r="146" ht="16.5" customHeight="1">
      <c r="A146" s="52"/>
    </row>
    <row r="147" ht="16.5" customHeight="1">
      <c r="A147" s="52"/>
    </row>
    <row r="148" ht="16.5" customHeight="1">
      <c r="A148" s="52"/>
    </row>
  </sheetData>
  <sheetProtection/>
  <mergeCells count="27">
    <mergeCell ref="AW3:AX3"/>
    <mergeCell ref="AG3:AH3"/>
    <mergeCell ref="AI3:AJ3"/>
    <mergeCell ref="AK3:AL3"/>
    <mergeCell ref="AO3:AP3"/>
    <mergeCell ref="AM3:AN3"/>
    <mergeCell ref="AQ3:AR3"/>
    <mergeCell ref="AS3:AT3"/>
    <mergeCell ref="Q3:R3"/>
    <mergeCell ref="K3:L3"/>
    <mergeCell ref="S3:T3"/>
    <mergeCell ref="U3:V3"/>
    <mergeCell ref="AU3:AV3"/>
    <mergeCell ref="AA3:AB3"/>
    <mergeCell ref="AC3:AD3"/>
    <mergeCell ref="AE3:AF3"/>
    <mergeCell ref="W3:X3"/>
    <mergeCell ref="Y3:Z3"/>
    <mergeCell ref="M3:N3"/>
    <mergeCell ref="O3:P3"/>
    <mergeCell ref="E3:F3"/>
    <mergeCell ref="G3:H3"/>
    <mergeCell ref="I3:J3"/>
    <mergeCell ref="A3:A4"/>
    <mergeCell ref="B3:B4"/>
    <mergeCell ref="C3:C4"/>
    <mergeCell ref="D3:D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4" sqref="N14"/>
    </sheetView>
  </sheetViews>
  <sheetFormatPr defaultColWidth="9.00390625" defaultRowHeight="16.5" customHeight="1"/>
  <cols>
    <col min="1" max="1" width="14.625" style="54" customWidth="1"/>
    <col min="2" max="12" width="9.125" style="136" customWidth="1"/>
    <col min="13" max="16384" width="9.00390625" style="54" customWidth="1"/>
  </cols>
  <sheetData>
    <row r="1" ht="16.5" customHeight="1">
      <c r="A1" s="134" t="s">
        <v>729</v>
      </c>
    </row>
    <row r="2" spans="1:12" ht="16.5" customHeight="1" thickBot="1">
      <c r="A2" s="182" t="str">
        <f>HYPERLINK("#目次!A8","目次に戻る")</f>
        <v>目次に戻る</v>
      </c>
      <c r="L2" s="136" t="s">
        <v>101</v>
      </c>
    </row>
    <row r="3" spans="1:12" ht="16.5" customHeight="1">
      <c r="A3" s="20" t="s">
        <v>348</v>
      </c>
      <c r="B3" s="137" t="s">
        <v>730</v>
      </c>
      <c r="C3" s="137" t="s">
        <v>94</v>
      </c>
      <c r="D3" s="137" t="s">
        <v>95</v>
      </c>
      <c r="E3" s="137" t="s">
        <v>96</v>
      </c>
      <c r="F3" s="137" t="s">
        <v>97</v>
      </c>
      <c r="G3" s="137" t="s">
        <v>98</v>
      </c>
      <c r="H3" s="137" t="s">
        <v>99</v>
      </c>
      <c r="I3" s="137" t="s">
        <v>100</v>
      </c>
      <c r="J3" s="137" t="s">
        <v>0</v>
      </c>
      <c r="K3" s="137" t="s">
        <v>661</v>
      </c>
      <c r="L3" s="137" t="s">
        <v>731</v>
      </c>
    </row>
    <row r="4" spans="1:12" s="57" customFormat="1" ht="16.5" customHeight="1">
      <c r="A4" s="56" t="s">
        <v>349</v>
      </c>
      <c r="B4" s="135">
        <v>294594</v>
      </c>
      <c r="C4" s="135">
        <v>294941</v>
      </c>
      <c r="D4" s="135">
        <v>296377</v>
      </c>
      <c r="E4" s="135">
        <v>297189</v>
      </c>
      <c r="F4" s="135">
        <v>297493</v>
      </c>
      <c r="G4" s="135">
        <v>298017</v>
      </c>
      <c r="H4" s="135">
        <v>297626</v>
      </c>
      <c r="I4" s="135">
        <v>298229</v>
      </c>
      <c r="J4" s="135">
        <v>299380</v>
      </c>
      <c r="K4" s="135">
        <v>300001</v>
      </c>
      <c r="L4" s="135">
        <v>299562</v>
      </c>
    </row>
    <row r="5" spans="1:12" ht="16.5" customHeight="1">
      <c r="A5" s="55"/>
      <c r="K5" s="138"/>
      <c r="L5" s="138"/>
    </row>
    <row r="6" spans="1:12" s="57" customFormat="1" ht="16.5" customHeight="1">
      <c r="A6" s="56" t="s">
        <v>350</v>
      </c>
      <c r="B6" s="135">
        <v>18290</v>
      </c>
      <c r="C6" s="135">
        <v>18539</v>
      </c>
      <c r="D6" s="135">
        <v>18879</v>
      </c>
      <c r="E6" s="135">
        <v>18945</v>
      </c>
      <c r="F6" s="135">
        <v>18949</v>
      </c>
      <c r="G6" s="135">
        <v>18939</v>
      </c>
      <c r="H6" s="135">
        <v>19038</v>
      </c>
      <c r="I6" s="139">
        <v>19015</v>
      </c>
      <c r="J6" s="139">
        <v>18910</v>
      </c>
      <c r="K6" s="139">
        <v>18710</v>
      </c>
      <c r="L6" s="139">
        <v>18677</v>
      </c>
    </row>
    <row r="7" spans="1:12" ht="16.5" customHeight="1">
      <c r="A7" s="55" t="s">
        <v>351</v>
      </c>
      <c r="B7" s="136">
        <v>1175</v>
      </c>
      <c r="C7" s="136">
        <v>1181</v>
      </c>
      <c r="D7" s="136">
        <v>1310</v>
      </c>
      <c r="E7" s="136">
        <v>1316</v>
      </c>
      <c r="F7" s="136">
        <v>1262</v>
      </c>
      <c r="G7" s="136">
        <v>1294</v>
      </c>
      <c r="H7" s="136">
        <v>1273</v>
      </c>
      <c r="I7" s="140">
        <v>1248</v>
      </c>
      <c r="J7" s="140">
        <v>1225</v>
      </c>
      <c r="K7" s="140">
        <v>1228</v>
      </c>
      <c r="L7" s="140">
        <v>1225</v>
      </c>
    </row>
    <row r="8" spans="1:12" ht="16.5" customHeight="1">
      <c r="A8" s="55" t="s">
        <v>352</v>
      </c>
      <c r="B8" s="136">
        <v>5030</v>
      </c>
      <c r="C8" s="136">
        <v>5062</v>
      </c>
      <c r="D8" s="136">
        <v>4993</v>
      </c>
      <c r="E8" s="136">
        <v>4905</v>
      </c>
      <c r="F8" s="136">
        <v>5058</v>
      </c>
      <c r="G8" s="136">
        <v>5029</v>
      </c>
      <c r="H8" s="136">
        <v>5089</v>
      </c>
      <c r="I8" s="140">
        <v>5078</v>
      </c>
      <c r="J8" s="140">
        <v>5030</v>
      </c>
      <c r="K8" s="140">
        <v>4947</v>
      </c>
      <c r="L8" s="140">
        <v>4889</v>
      </c>
    </row>
    <row r="9" spans="1:12" ht="16.5" customHeight="1">
      <c r="A9" s="55" t="s">
        <v>353</v>
      </c>
      <c r="B9" s="136">
        <v>4105</v>
      </c>
      <c r="C9" s="136">
        <v>4192</v>
      </c>
      <c r="D9" s="136">
        <v>4480</v>
      </c>
      <c r="E9" s="136">
        <v>4689</v>
      </c>
      <c r="F9" s="136">
        <v>4746</v>
      </c>
      <c r="G9" s="136">
        <v>4729</v>
      </c>
      <c r="H9" s="136">
        <v>4736</v>
      </c>
      <c r="I9" s="140">
        <v>4781</v>
      </c>
      <c r="J9" s="140">
        <v>4775</v>
      </c>
      <c r="K9" s="140">
        <v>4717</v>
      </c>
      <c r="L9" s="140">
        <v>4755</v>
      </c>
    </row>
    <row r="10" spans="1:12" ht="16.5" customHeight="1">
      <c r="A10" s="55" t="s">
        <v>354</v>
      </c>
      <c r="B10" s="136">
        <v>4236</v>
      </c>
      <c r="C10" s="136">
        <v>4269</v>
      </c>
      <c r="D10" s="136">
        <v>4291</v>
      </c>
      <c r="E10" s="136">
        <v>4292</v>
      </c>
      <c r="F10" s="136">
        <v>4231</v>
      </c>
      <c r="G10" s="136">
        <v>4149</v>
      </c>
      <c r="H10" s="136">
        <v>4131</v>
      </c>
      <c r="I10" s="140">
        <v>4105</v>
      </c>
      <c r="J10" s="140">
        <v>4150</v>
      </c>
      <c r="K10" s="140">
        <v>4121</v>
      </c>
      <c r="L10" s="140">
        <v>4096</v>
      </c>
    </row>
    <row r="11" spans="1:12" ht="16.5" customHeight="1">
      <c r="A11" s="55" t="s">
        <v>355</v>
      </c>
      <c r="B11" s="136">
        <v>3744</v>
      </c>
      <c r="C11" s="136">
        <v>3835</v>
      </c>
      <c r="D11" s="136">
        <v>3805</v>
      </c>
      <c r="E11" s="136">
        <v>3743</v>
      </c>
      <c r="F11" s="136">
        <v>3652</v>
      </c>
      <c r="G11" s="136">
        <v>3738</v>
      </c>
      <c r="H11" s="136">
        <v>3809</v>
      </c>
      <c r="I11" s="140">
        <v>3803</v>
      </c>
      <c r="J11" s="140">
        <v>3730</v>
      </c>
      <c r="K11" s="140">
        <v>3697</v>
      </c>
      <c r="L11" s="140">
        <v>3712</v>
      </c>
    </row>
    <row r="12" spans="1:12" s="57" customFormat="1" ht="16.5" customHeight="1">
      <c r="A12" s="56" t="s">
        <v>356</v>
      </c>
      <c r="B12" s="135">
        <v>21210</v>
      </c>
      <c r="C12" s="135">
        <v>21132</v>
      </c>
      <c r="D12" s="135">
        <v>21311</v>
      </c>
      <c r="E12" s="135">
        <v>21148</v>
      </c>
      <c r="F12" s="135">
        <v>20980</v>
      </c>
      <c r="G12" s="135">
        <v>20714</v>
      </c>
      <c r="H12" s="135">
        <v>20827</v>
      </c>
      <c r="I12" s="139">
        <v>20850</v>
      </c>
      <c r="J12" s="139">
        <v>20640</v>
      </c>
      <c r="K12" s="139">
        <v>20648</v>
      </c>
      <c r="L12" s="139">
        <v>20486</v>
      </c>
    </row>
    <row r="13" spans="1:12" ht="16.5" customHeight="1">
      <c r="A13" s="55" t="s">
        <v>357</v>
      </c>
      <c r="B13" s="136">
        <v>5670</v>
      </c>
      <c r="C13" s="136">
        <v>5625</v>
      </c>
      <c r="D13" s="136">
        <v>5619</v>
      </c>
      <c r="E13" s="136">
        <v>5638</v>
      </c>
      <c r="F13" s="136">
        <v>5544</v>
      </c>
      <c r="G13" s="136">
        <v>5347</v>
      </c>
      <c r="H13" s="136">
        <v>5516</v>
      </c>
      <c r="I13" s="140">
        <v>5601</v>
      </c>
      <c r="J13" s="140">
        <v>5691</v>
      </c>
      <c r="K13" s="140">
        <v>5770</v>
      </c>
      <c r="L13" s="140">
        <v>5704</v>
      </c>
    </row>
    <row r="14" spans="1:12" ht="16.5" customHeight="1">
      <c r="A14" s="55" t="s">
        <v>358</v>
      </c>
      <c r="B14" s="136">
        <v>4454</v>
      </c>
      <c r="C14" s="136">
        <v>4447</v>
      </c>
      <c r="D14" s="136">
        <v>4504</v>
      </c>
      <c r="E14" s="136">
        <v>4422</v>
      </c>
      <c r="F14" s="136">
        <v>4355</v>
      </c>
      <c r="G14" s="136">
        <v>4325</v>
      </c>
      <c r="H14" s="136">
        <v>4358</v>
      </c>
      <c r="I14" s="140">
        <v>4356</v>
      </c>
      <c r="J14" s="140">
        <v>4451</v>
      </c>
      <c r="K14" s="140">
        <v>4577</v>
      </c>
      <c r="L14" s="140">
        <v>4531</v>
      </c>
    </row>
    <row r="15" spans="1:12" ht="16.5" customHeight="1">
      <c r="A15" s="55" t="s">
        <v>359</v>
      </c>
      <c r="B15" s="136">
        <v>2994</v>
      </c>
      <c r="C15" s="136">
        <v>3004</v>
      </c>
      <c r="D15" s="136">
        <v>3044</v>
      </c>
      <c r="E15" s="136">
        <v>3045</v>
      </c>
      <c r="F15" s="136">
        <v>3077</v>
      </c>
      <c r="G15" s="136">
        <v>2987</v>
      </c>
      <c r="H15" s="136">
        <v>3067</v>
      </c>
      <c r="I15" s="140">
        <v>3042</v>
      </c>
      <c r="J15" s="140">
        <v>3035</v>
      </c>
      <c r="K15" s="140">
        <v>2851</v>
      </c>
      <c r="L15" s="140">
        <v>2824</v>
      </c>
    </row>
    <row r="16" spans="1:12" ht="16.5" customHeight="1">
      <c r="A16" s="55" t="s">
        <v>360</v>
      </c>
      <c r="B16" s="136">
        <v>3053</v>
      </c>
      <c r="C16" s="136">
        <v>3018</v>
      </c>
      <c r="D16" s="136">
        <v>3028</v>
      </c>
      <c r="E16" s="136">
        <v>3001</v>
      </c>
      <c r="F16" s="136">
        <v>2992</v>
      </c>
      <c r="G16" s="136">
        <v>3032</v>
      </c>
      <c r="H16" s="136">
        <v>2953</v>
      </c>
      <c r="I16" s="140">
        <v>2983</v>
      </c>
      <c r="J16" s="140">
        <v>3015</v>
      </c>
      <c r="K16" s="140">
        <v>2995</v>
      </c>
      <c r="L16" s="140">
        <v>3027</v>
      </c>
    </row>
    <row r="17" spans="1:12" ht="16.5" customHeight="1">
      <c r="A17" s="55" t="s">
        <v>361</v>
      </c>
      <c r="B17" s="136">
        <v>3091</v>
      </c>
      <c r="C17" s="136">
        <v>3117</v>
      </c>
      <c r="D17" s="136">
        <v>3217</v>
      </c>
      <c r="E17" s="136">
        <v>3189</v>
      </c>
      <c r="F17" s="136">
        <v>3149</v>
      </c>
      <c r="G17" s="136">
        <v>3128</v>
      </c>
      <c r="H17" s="136">
        <v>3065</v>
      </c>
      <c r="I17" s="140">
        <v>3128</v>
      </c>
      <c r="J17" s="140">
        <v>3170</v>
      </c>
      <c r="K17" s="140">
        <v>3168</v>
      </c>
      <c r="L17" s="140">
        <v>3148</v>
      </c>
    </row>
    <row r="18" spans="1:12" ht="16.5" customHeight="1">
      <c r="A18" s="55" t="s">
        <v>362</v>
      </c>
      <c r="B18" s="136">
        <v>1948</v>
      </c>
      <c r="C18" s="136">
        <v>1921</v>
      </c>
      <c r="D18" s="136">
        <v>1899</v>
      </c>
      <c r="E18" s="136">
        <v>1853</v>
      </c>
      <c r="F18" s="136">
        <v>1863</v>
      </c>
      <c r="G18" s="136">
        <v>1895</v>
      </c>
      <c r="H18" s="136">
        <v>1868</v>
      </c>
      <c r="I18" s="140">
        <v>1740</v>
      </c>
      <c r="J18" s="140">
        <v>1278</v>
      </c>
      <c r="K18" s="140">
        <v>1287</v>
      </c>
      <c r="L18" s="140">
        <v>1252</v>
      </c>
    </row>
    <row r="19" spans="1:12" s="57" customFormat="1" ht="16.5" customHeight="1">
      <c r="A19" s="56" t="s">
        <v>363</v>
      </c>
      <c r="B19" s="135">
        <v>25330</v>
      </c>
      <c r="C19" s="135">
        <v>25371</v>
      </c>
      <c r="D19" s="135">
        <v>25551</v>
      </c>
      <c r="E19" s="135">
        <v>25602</v>
      </c>
      <c r="F19" s="135">
        <v>26026</v>
      </c>
      <c r="G19" s="135">
        <v>26204</v>
      </c>
      <c r="H19" s="135">
        <v>26138</v>
      </c>
      <c r="I19" s="139">
        <v>26032</v>
      </c>
      <c r="J19" s="139">
        <v>26297</v>
      </c>
      <c r="K19" s="139">
        <v>26463</v>
      </c>
      <c r="L19" s="139">
        <v>26488</v>
      </c>
    </row>
    <row r="20" spans="1:12" ht="16.5" customHeight="1">
      <c r="A20" s="55" t="s">
        <v>364</v>
      </c>
      <c r="B20" s="136">
        <v>3292</v>
      </c>
      <c r="C20" s="136">
        <v>3286</v>
      </c>
      <c r="D20" s="136">
        <v>3265</v>
      </c>
      <c r="E20" s="136">
        <v>3274</v>
      </c>
      <c r="F20" s="136">
        <v>3256</v>
      </c>
      <c r="G20" s="136">
        <v>3228</v>
      </c>
      <c r="H20" s="136">
        <v>3131</v>
      </c>
      <c r="I20" s="140">
        <v>3119</v>
      </c>
      <c r="J20" s="140">
        <v>3383</v>
      </c>
      <c r="K20" s="140">
        <v>3401</v>
      </c>
      <c r="L20" s="140">
        <v>3442</v>
      </c>
    </row>
    <row r="21" spans="1:12" ht="16.5" customHeight="1">
      <c r="A21" s="55" t="s">
        <v>365</v>
      </c>
      <c r="B21" s="136">
        <v>4240</v>
      </c>
      <c r="C21" s="136">
        <v>4172</v>
      </c>
      <c r="D21" s="136">
        <v>4203</v>
      </c>
      <c r="E21" s="136">
        <v>4289</v>
      </c>
      <c r="F21" s="136">
        <v>4275</v>
      </c>
      <c r="G21" s="136">
        <v>4255</v>
      </c>
      <c r="H21" s="136">
        <v>4142</v>
      </c>
      <c r="I21" s="140">
        <v>4090</v>
      </c>
      <c r="J21" s="140">
        <v>4067</v>
      </c>
      <c r="K21" s="140">
        <v>4042</v>
      </c>
      <c r="L21" s="140">
        <v>3976</v>
      </c>
    </row>
    <row r="22" spans="1:12" ht="16.5" customHeight="1">
      <c r="A22" s="55" t="s">
        <v>366</v>
      </c>
      <c r="B22" s="136">
        <v>4313</v>
      </c>
      <c r="C22" s="136">
        <v>4301</v>
      </c>
      <c r="D22" s="136">
        <v>4292</v>
      </c>
      <c r="E22" s="136">
        <v>4289</v>
      </c>
      <c r="F22" s="136">
        <v>4281</v>
      </c>
      <c r="G22" s="136">
        <v>4314</v>
      </c>
      <c r="H22" s="136">
        <v>4430</v>
      </c>
      <c r="I22" s="140">
        <v>4502</v>
      </c>
      <c r="J22" s="140">
        <v>4518</v>
      </c>
      <c r="K22" s="140">
        <v>4605</v>
      </c>
      <c r="L22" s="140">
        <v>4633</v>
      </c>
    </row>
    <row r="23" spans="1:12" ht="16.5" customHeight="1">
      <c r="A23" s="55" t="s">
        <v>367</v>
      </c>
      <c r="B23" s="136">
        <v>5797</v>
      </c>
      <c r="C23" s="136">
        <v>5921</v>
      </c>
      <c r="D23" s="136">
        <v>6003</v>
      </c>
      <c r="E23" s="136">
        <v>5981</v>
      </c>
      <c r="F23" s="136">
        <v>6091</v>
      </c>
      <c r="G23" s="136">
        <v>6217</v>
      </c>
      <c r="H23" s="136">
        <v>6288</v>
      </c>
      <c r="I23" s="140">
        <v>6323</v>
      </c>
      <c r="J23" s="140">
        <v>6387</v>
      </c>
      <c r="K23" s="140">
        <v>6444</v>
      </c>
      <c r="L23" s="140">
        <v>6476</v>
      </c>
    </row>
    <row r="24" spans="1:12" ht="16.5" customHeight="1">
      <c r="A24" s="55" t="s">
        <v>368</v>
      </c>
      <c r="B24" s="136">
        <v>3771</v>
      </c>
      <c r="C24" s="136">
        <v>3746</v>
      </c>
      <c r="D24" s="136">
        <v>3708</v>
      </c>
      <c r="E24" s="136">
        <v>3774</v>
      </c>
      <c r="F24" s="136">
        <v>3799</v>
      </c>
      <c r="G24" s="136">
        <v>3851</v>
      </c>
      <c r="H24" s="136">
        <v>3799</v>
      </c>
      <c r="I24" s="140">
        <v>3583</v>
      </c>
      <c r="J24" s="140">
        <v>3452</v>
      </c>
      <c r="K24" s="140">
        <v>3485</v>
      </c>
      <c r="L24" s="140">
        <v>3493</v>
      </c>
    </row>
    <row r="25" spans="1:12" ht="16.5" customHeight="1">
      <c r="A25" s="55" t="s">
        <v>369</v>
      </c>
      <c r="B25" s="136">
        <v>3917</v>
      </c>
      <c r="C25" s="136">
        <v>3945</v>
      </c>
      <c r="D25" s="136">
        <v>4080</v>
      </c>
      <c r="E25" s="136">
        <v>3995</v>
      </c>
      <c r="F25" s="136">
        <v>4324</v>
      </c>
      <c r="G25" s="136">
        <v>4339</v>
      </c>
      <c r="H25" s="136">
        <v>4348</v>
      </c>
      <c r="I25" s="140">
        <v>4415</v>
      </c>
      <c r="J25" s="140">
        <v>4490</v>
      </c>
      <c r="K25" s="140">
        <v>4486</v>
      </c>
      <c r="L25" s="140">
        <v>4468</v>
      </c>
    </row>
    <row r="26" spans="1:12" s="57" customFormat="1" ht="16.5" customHeight="1">
      <c r="A26" s="56" t="s">
        <v>370</v>
      </c>
      <c r="B26" s="135">
        <v>25096</v>
      </c>
      <c r="C26" s="135">
        <v>25105</v>
      </c>
      <c r="D26" s="135">
        <v>25356</v>
      </c>
      <c r="E26" s="135">
        <v>25429</v>
      </c>
      <c r="F26" s="135">
        <v>25389</v>
      </c>
      <c r="G26" s="135">
        <v>25851</v>
      </c>
      <c r="H26" s="135">
        <v>25985</v>
      </c>
      <c r="I26" s="139">
        <v>26128</v>
      </c>
      <c r="J26" s="139">
        <v>26072</v>
      </c>
      <c r="K26" s="139">
        <v>26144</v>
      </c>
      <c r="L26" s="139">
        <v>25993</v>
      </c>
    </row>
    <row r="27" spans="1:12" ht="16.5" customHeight="1">
      <c r="A27" s="55" t="s">
        <v>371</v>
      </c>
      <c r="B27" s="136">
        <v>4194</v>
      </c>
      <c r="C27" s="136">
        <v>4340</v>
      </c>
      <c r="D27" s="136">
        <v>4665</v>
      </c>
      <c r="E27" s="136">
        <v>4712</v>
      </c>
      <c r="F27" s="136">
        <v>4689</v>
      </c>
      <c r="G27" s="136">
        <v>4674</v>
      </c>
      <c r="H27" s="136">
        <v>4797</v>
      </c>
      <c r="I27" s="140">
        <v>4814</v>
      </c>
      <c r="J27" s="140">
        <v>4836</v>
      </c>
      <c r="K27" s="140">
        <v>4799</v>
      </c>
      <c r="L27" s="140">
        <v>4774</v>
      </c>
    </row>
    <row r="28" spans="1:12" ht="16.5" customHeight="1">
      <c r="A28" s="55" t="s">
        <v>372</v>
      </c>
      <c r="B28" s="136">
        <v>6273</v>
      </c>
      <c r="C28" s="136">
        <v>6189</v>
      </c>
      <c r="D28" s="136">
        <v>6081</v>
      </c>
      <c r="E28" s="136">
        <v>6073</v>
      </c>
      <c r="F28" s="136">
        <v>6079</v>
      </c>
      <c r="G28" s="136">
        <v>6051</v>
      </c>
      <c r="H28" s="136">
        <v>6094</v>
      </c>
      <c r="I28" s="140">
        <v>6114</v>
      </c>
      <c r="J28" s="140">
        <v>6070</v>
      </c>
      <c r="K28" s="140">
        <v>6129</v>
      </c>
      <c r="L28" s="140">
        <v>6057</v>
      </c>
    </row>
    <row r="29" spans="1:12" ht="16.5" customHeight="1">
      <c r="A29" s="55" t="s">
        <v>373</v>
      </c>
      <c r="B29" s="136">
        <v>4878</v>
      </c>
      <c r="C29" s="136">
        <v>4831</v>
      </c>
      <c r="D29" s="136">
        <v>4816</v>
      </c>
      <c r="E29" s="136">
        <v>4873</v>
      </c>
      <c r="F29" s="136">
        <v>4844</v>
      </c>
      <c r="G29" s="136">
        <v>4946</v>
      </c>
      <c r="H29" s="136">
        <v>4952</v>
      </c>
      <c r="I29" s="140">
        <v>4937</v>
      </c>
      <c r="J29" s="140">
        <v>4982</v>
      </c>
      <c r="K29" s="140">
        <v>5016</v>
      </c>
      <c r="L29" s="140">
        <v>4960</v>
      </c>
    </row>
    <row r="30" spans="1:12" ht="16.5" customHeight="1">
      <c r="A30" s="55" t="s">
        <v>374</v>
      </c>
      <c r="B30" s="136">
        <v>5468</v>
      </c>
      <c r="C30" s="136">
        <v>5514</v>
      </c>
      <c r="D30" s="136">
        <v>5535</v>
      </c>
      <c r="E30" s="136">
        <v>5481</v>
      </c>
      <c r="F30" s="136">
        <v>5524</v>
      </c>
      <c r="G30" s="136">
        <v>5579</v>
      </c>
      <c r="H30" s="136">
        <v>5540</v>
      </c>
      <c r="I30" s="140">
        <v>5645</v>
      </c>
      <c r="J30" s="140">
        <v>5559</v>
      </c>
      <c r="K30" s="140">
        <v>5568</v>
      </c>
      <c r="L30" s="140">
        <v>5537</v>
      </c>
    </row>
    <row r="31" spans="1:12" ht="16.5" customHeight="1">
      <c r="A31" s="55" t="s">
        <v>375</v>
      </c>
      <c r="B31" s="136">
        <v>4283</v>
      </c>
      <c r="C31" s="136">
        <v>4231</v>
      </c>
      <c r="D31" s="136">
        <v>4259</v>
      </c>
      <c r="E31" s="136">
        <v>4290</v>
      </c>
      <c r="F31" s="136">
        <v>4253</v>
      </c>
      <c r="G31" s="136">
        <v>4601</v>
      </c>
      <c r="H31" s="136">
        <v>4602</v>
      </c>
      <c r="I31" s="140">
        <v>4618</v>
      </c>
      <c r="J31" s="140">
        <v>4625</v>
      </c>
      <c r="K31" s="140">
        <v>4632</v>
      </c>
      <c r="L31" s="140">
        <v>4665</v>
      </c>
    </row>
    <row r="32" spans="1:12" s="57" customFormat="1" ht="16.5" customHeight="1">
      <c r="A32" s="56" t="s">
        <v>376</v>
      </c>
      <c r="B32" s="135">
        <v>18040</v>
      </c>
      <c r="C32" s="135">
        <v>18176</v>
      </c>
      <c r="D32" s="135">
        <v>18229</v>
      </c>
      <c r="E32" s="135">
        <v>18420</v>
      </c>
      <c r="F32" s="135">
        <v>18470</v>
      </c>
      <c r="G32" s="135">
        <v>18505</v>
      </c>
      <c r="H32" s="135">
        <v>18504</v>
      </c>
      <c r="I32" s="139">
        <v>18647</v>
      </c>
      <c r="J32" s="139">
        <v>19017</v>
      </c>
      <c r="K32" s="139">
        <v>19270</v>
      </c>
      <c r="L32" s="139">
        <v>19342</v>
      </c>
    </row>
    <row r="33" spans="1:12" ht="16.5" customHeight="1">
      <c r="A33" s="55" t="s">
        <v>377</v>
      </c>
      <c r="B33" s="136">
        <v>5293</v>
      </c>
      <c r="C33" s="136">
        <v>5300</v>
      </c>
      <c r="D33" s="136">
        <v>5279</v>
      </c>
      <c r="E33" s="136">
        <v>5414</v>
      </c>
      <c r="F33" s="136">
        <v>5383</v>
      </c>
      <c r="G33" s="136">
        <v>5397</v>
      </c>
      <c r="H33" s="136">
        <v>5374</v>
      </c>
      <c r="I33" s="140">
        <v>5397</v>
      </c>
      <c r="J33" s="140">
        <v>5342</v>
      </c>
      <c r="K33" s="140">
        <v>5372</v>
      </c>
      <c r="L33" s="140">
        <v>5416</v>
      </c>
    </row>
    <row r="34" spans="1:12" ht="16.5" customHeight="1">
      <c r="A34" s="55" t="s">
        <v>378</v>
      </c>
      <c r="B34" s="136">
        <v>3542</v>
      </c>
      <c r="C34" s="136">
        <v>3609</v>
      </c>
      <c r="D34" s="136">
        <v>3749</v>
      </c>
      <c r="E34" s="136">
        <v>3807</v>
      </c>
      <c r="F34" s="136">
        <v>3924</v>
      </c>
      <c r="G34" s="136">
        <v>3931</v>
      </c>
      <c r="H34" s="136">
        <v>3948</v>
      </c>
      <c r="I34" s="140">
        <v>4029</v>
      </c>
      <c r="J34" s="140">
        <v>4106</v>
      </c>
      <c r="K34" s="140">
        <v>4105</v>
      </c>
      <c r="L34" s="140">
        <v>4146</v>
      </c>
    </row>
    <row r="35" spans="1:12" ht="16.5" customHeight="1">
      <c r="A35" s="55" t="s">
        <v>379</v>
      </c>
      <c r="B35" s="136">
        <v>2745</v>
      </c>
      <c r="C35" s="136">
        <v>2691</v>
      </c>
      <c r="D35" s="136">
        <v>2679</v>
      </c>
      <c r="E35" s="136">
        <v>2663</v>
      </c>
      <c r="F35" s="136">
        <v>2646</v>
      </c>
      <c r="G35" s="136">
        <v>2643</v>
      </c>
      <c r="H35" s="136">
        <v>2667</v>
      </c>
      <c r="I35" s="140">
        <v>2679</v>
      </c>
      <c r="J35" s="140">
        <v>2734</v>
      </c>
      <c r="K35" s="140">
        <v>2749</v>
      </c>
      <c r="L35" s="140">
        <v>2748</v>
      </c>
    </row>
    <row r="36" spans="1:12" ht="16.5" customHeight="1">
      <c r="A36" s="55" t="s">
        <v>380</v>
      </c>
      <c r="B36" s="136">
        <v>3058</v>
      </c>
      <c r="C36" s="136">
        <v>3135</v>
      </c>
      <c r="D36" s="136">
        <v>3113</v>
      </c>
      <c r="E36" s="136">
        <v>3097</v>
      </c>
      <c r="F36" s="136">
        <v>3082</v>
      </c>
      <c r="G36" s="136">
        <v>3075</v>
      </c>
      <c r="H36" s="136">
        <v>3118</v>
      </c>
      <c r="I36" s="140">
        <v>3146</v>
      </c>
      <c r="J36" s="140">
        <v>3100</v>
      </c>
      <c r="K36" s="140">
        <v>3103</v>
      </c>
      <c r="L36" s="140">
        <v>3106</v>
      </c>
    </row>
    <row r="37" spans="1:12" ht="16.5" customHeight="1">
      <c r="A37" s="55" t="s">
        <v>381</v>
      </c>
      <c r="B37" s="136">
        <v>3402</v>
      </c>
      <c r="C37" s="136">
        <v>3441</v>
      </c>
      <c r="D37" s="136">
        <v>3409</v>
      </c>
      <c r="E37" s="136">
        <v>3439</v>
      </c>
      <c r="F37" s="136">
        <v>3435</v>
      </c>
      <c r="G37" s="136">
        <v>3459</v>
      </c>
      <c r="H37" s="136">
        <v>3397</v>
      </c>
      <c r="I37" s="140">
        <v>3396</v>
      </c>
      <c r="J37" s="140">
        <v>3735</v>
      </c>
      <c r="K37" s="140">
        <v>3941</v>
      </c>
      <c r="L37" s="140">
        <v>3926</v>
      </c>
    </row>
    <row r="38" spans="1:12" s="57" customFormat="1" ht="16.5" customHeight="1">
      <c r="A38" s="56" t="s">
        <v>382</v>
      </c>
      <c r="B38" s="135">
        <v>24767</v>
      </c>
      <c r="C38" s="135">
        <v>24227</v>
      </c>
      <c r="D38" s="135">
        <v>23691</v>
      </c>
      <c r="E38" s="135">
        <v>23875</v>
      </c>
      <c r="F38" s="135">
        <v>23752</v>
      </c>
      <c r="G38" s="135">
        <v>23876</v>
      </c>
      <c r="H38" s="135">
        <v>23866</v>
      </c>
      <c r="I38" s="139">
        <v>23769</v>
      </c>
      <c r="J38" s="139">
        <v>23869</v>
      </c>
      <c r="K38" s="139">
        <v>23933</v>
      </c>
      <c r="L38" s="139">
        <v>23857</v>
      </c>
    </row>
    <row r="39" spans="1:12" ht="16.5" customHeight="1">
      <c r="A39" s="55" t="s">
        <v>383</v>
      </c>
      <c r="B39" s="136">
        <v>5355</v>
      </c>
      <c r="C39" s="136">
        <v>5495</v>
      </c>
      <c r="D39" s="136">
        <v>5514</v>
      </c>
      <c r="E39" s="136">
        <v>5483</v>
      </c>
      <c r="F39" s="136">
        <v>5434</v>
      </c>
      <c r="G39" s="136">
        <v>5462</v>
      </c>
      <c r="H39" s="136">
        <v>5430</v>
      </c>
      <c r="I39" s="140">
        <v>5488</v>
      </c>
      <c r="J39" s="140">
        <v>5513</v>
      </c>
      <c r="K39" s="140">
        <v>5481</v>
      </c>
      <c r="L39" s="140">
        <v>5430</v>
      </c>
    </row>
    <row r="40" spans="1:12" ht="16.5" customHeight="1">
      <c r="A40" s="55" t="s">
        <v>384</v>
      </c>
      <c r="B40" s="136">
        <v>2557</v>
      </c>
      <c r="C40" s="136">
        <v>2512</v>
      </c>
      <c r="D40" s="136">
        <v>2532</v>
      </c>
      <c r="E40" s="136">
        <v>2592</v>
      </c>
      <c r="F40" s="136">
        <v>2580</v>
      </c>
      <c r="G40" s="136">
        <v>2541</v>
      </c>
      <c r="H40" s="136">
        <v>2567</v>
      </c>
      <c r="I40" s="140">
        <v>2520</v>
      </c>
      <c r="J40" s="140">
        <v>2512</v>
      </c>
      <c r="K40" s="140">
        <v>2530</v>
      </c>
      <c r="L40" s="140">
        <v>2521</v>
      </c>
    </row>
    <row r="41" spans="1:12" ht="16.5" customHeight="1">
      <c r="A41" s="55" t="s">
        <v>385</v>
      </c>
      <c r="B41" s="136">
        <v>4965</v>
      </c>
      <c r="C41" s="136">
        <v>4866</v>
      </c>
      <c r="D41" s="136">
        <v>4868</v>
      </c>
      <c r="E41" s="136">
        <v>4915</v>
      </c>
      <c r="F41" s="136">
        <v>4946</v>
      </c>
      <c r="G41" s="136">
        <v>4961</v>
      </c>
      <c r="H41" s="136">
        <v>4978</v>
      </c>
      <c r="I41" s="140">
        <v>4980</v>
      </c>
      <c r="J41" s="140">
        <v>4995</v>
      </c>
      <c r="K41" s="140">
        <v>5073</v>
      </c>
      <c r="L41" s="140">
        <v>5013</v>
      </c>
    </row>
    <row r="42" spans="1:12" ht="16.5" customHeight="1">
      <c r="A42" s="55" t="s">
        <v>386</v>
      </c>
      <c r="B42" s="136">
        <v>2830</v>
      </c>
      <c r="C42" s="136">
        <v>2314</v>
      </c>
      <c r="D42" s="136">
        <v>1699</v>
      </c>
      <c r="E42" s="136">
        <v>1568</v>
      </c>
      <c r="F42" s="136">
        <v>1537</v>
      </c>
      <c r="G42" s="136">
        <v>1512</v>
      </c>
      <c r="H42" s="136">
        <v>1450</v>
      </c>
      <c r="I42" s="140">
        <v>1256</v>
      </c>
      <c r="J42" s="140">
        <v>1229</v>
      </c>
      <c r="K42" s="140">
        <v>1244</v>
      </c>
      <c r="L42" s="140">
        <v>1245</v>
      </c>
    </row>
    <row r="43" spans="1:12" ht="16.5" customHeight="1">
      <c r="A43" s="55" t="s">
        <v>387</v>
      </c>
      <c r="B43" s="136">
        <v>5898</v>
      </c>
      <c r="C43" s="136">
        <v>5879</v>
      </c>
      <c r="D43" s="136">
        <v>5923</v>
      </c>
      <c r="E43" s="136">
        <v>5940</v>
      </c>
      <c r="F43" s="136">
        <v>5902</v>
      </c>
      <c r="G43" s="136">
        <v>5949</v>
      </c>
      <c r="H43" s="136">
        <v>5971</v>
      </c>
      <c r="I43" s="140">
        <v>6047</v>
      </c>
      <c r="J43" s="140">
        <v>6069</v>
      </c>
      <c r="K43" s="140">
        <v>6051</v>
      </c>
      <c r="L43" s="140">
        <v>6106</v>
      </c>
    </row>
    <row r="44" spans="1:12" ht="16.5" customHeight="1">
      <c r="A44" s="55" t="s">
        <v>388</v>
      </c>
      <c r="B44" s="136">
        <v>3162</v>
      </c>
      <c r="C44" s="136">
        <v>3161</v>
      </c>
      <c r="D44" s="136">
        <v>3155</v>
      </c>
      <c r="E44" s="136">
        <v>3377</v>
      </c>
      <c r="F44" s="136">
        <v>3353</v>
      </c>
      <c r="G44" s="136">
        <v>3451</v>
      </c>
      <c r="H44" s="136">
        <v>3470</v>
      </c>
      <c r="I44" s="140">
        <v>3478</v>
      </c>
      <c r="J44" s="140">
        <v>3551</v>
      </c>
      <c r="K44" s="140">
        <v>3554</v>
      </c>
      <c r="L44" s="140">
        <v>3542</v>
      </c>
    </row>
    <row r="45" spans="1:12" s="57" customFormat="1" ht="16.5" customHeight="1">
      <c r="A45" s="56" t="s">
        <v>389</v>
      </c>
      <c r="B45" s="135">
        <v>19520</v>
      </c>
      <c r="C45" s="135">
        <v>19279</v>
      </c>
      <c r="D45" s="135">
        <v>19212</v>
      </c>
      <c r="E45" s="135">
        <v>19108</v>
      </c>
      <c r="F45" s="135">
        <v>19257</v>
      </c>
      <c r="G45" s="135">
        <v>19282</v>
      </c>
      <c r="H45" s="135">
        <v>19291</v>
      </c>
      <c r="I45" s="139">
        <v>19354</v>
      </c>
      <c r="J45" s="139">
        <v>19386</v>
      </c>
      <c r="K45" s="139">
        <v>19460</v>
      </c>
      <c r="L45" s="139">
        <v>19384</v>
      </c>
    </row>
    <row r="46" spans="1:12" ht="16.5" customHeight="1">
      <c r="A46" s="55" t="s">
        <v>390</v>
      </c>
      <c r="B46" s="136">
        <v>5116</v>
      </c>
      <c r="C46" s="136">
        <v>4995</v>
      </c>
      <c r="D46" s="136">
        <v>5021</v>
      </c>
      <c r="E46" s="136">
        <v>4965</v>
      </c>
      <c r="F46" s="136">
        <v>4964</v>
      </c>
      <c r="G46" s="136">
        <v>5043</v>
      </c>
      <c r="H46" s="136">
        <v>5118</v>
      </c>
      <c r="I46" s="140">
        <v>5198</v>
      </c>
      <c r="J46" s="140">
        <v>5175</v>
      </c>
      <c r="K46" s="140">
        <v>5143</v>
      </c>
      <c r="L46" s="140">
        <v>5109</v>
      </c>
    </row>
    <row r="47" spans="1:12" ht="16.5" customHeight="1">
      <c r="A47" s="55" t="s">
        <v>391</v>
      </c>
      <c r="B47" s="136">
        <v>4935</v>
      </c>
      <c r="C47" s="136">
        <v>4925</v>
      </c>
      <c r="D47" s="136">
        <v>4893</v>
      </c>
      <c r="E47" s="136">
        <v>4864</v>
      </c>
      <c r="F47" s="136">
        <v>4814</v>
      </c>
      <c r="G47" s="136">
        <v>4815</v>
      </c>
      <c r="H47" s="136">
        <v>4734</v>
      </c>
      <c r="I47" s="140">
        <v>4701</v>
      </c>
      <c r="J47" s="140">
        <v>4748</v>
      </c>
      <c r="K47" s="140">
        <v>4775</v>
      </c>
      <c r="L47" s="140">
        <v>4761</v>
      </c>
    </row>
    <row r="48" spans="1:12" ht="16.5" customHeight="1">
      <c r="A48" s="55" t="s">
        <v>392</v>
      </c>
      <c r="B48" s="136">
        <v>3008</v>
      </c>
      <c r="C48" s="136">
        <v>2963</v>
      </c>
      <c r="D48" s="136">
        <v>2943</v>
      </c>
      <c r="E48" s="136">
        <v>2910</v>
      </c>
      <c r="F48" s="136">
        <v>2924</v>
      </c>
      <c r="G48" s="136">
        <v>2891</v>
      </c>
      <c r="H48" s="136">
        <v>2916</v>
      </c>
      <c r="I48" s="140">
        <v>2909</v>
      </c>
      <c r="J48" s="140">
        <v>2928</v>
      </c>
      <c r="K48" s="140">
        <v>2958</v>
      </c>
      <c r="L48" s="140">
        <v>2927</v>
      </c>
    </row>
    <row r="49" spans="1:12" ht="16.5" customHeight="1">
      <c r="A49" s="55" t="s">
        <v>393</v>
      </c>
      <c r="B49" s="136">
        <v>3367</v>
      </c>
      <c r="C49" s="136">
        <v>3330</v>
      </c>
      <c r="D49" s="136">
        <v>3261</v>
      </c>
      <c r="E49" s="136">
        <v>3271</v>
      </c>
      <c r="F49" s="136">
        <v>3234</v>
      </c>
      <c r="G49" s="136">
        <v>3217</v>
      </c>
      <c r="H49" s="136">
        <v>3261</v>
      </c>
      <c r="I49" s="140">
        <v>3303</v>
      </c>
      <c r="J49" s="140">
        <v>3314</v>
      </c>
      <c r="K49" s="140">
        <v>3372</v>
      </c>
      <c r="L49" s="140">
        <v>3456</v>
      </c>
    </row>
    <row r="50" spans="1:12" ht="16.5" customHeight="1">
      <c r="A50" s="55" t="s">
        <v>394</v>
      </c>
      <c r="B50" s="136">
        <v>3094</v>
      </c>
      <c r="C50" s="136">
        <v>3066</v>
      </c>
      <c r="D50" s="136">
        <v>3094</v>
      </c>
      <c r="E50" s="136">
        <v>3098</v>
      </c>
      <c r="F50" s="136">
        <v>3321</v>
      </c>
      <c r="G50" s="136">
        <v>3316</v>
      </c>
      <c r="H50" s="136">
        <v>3262</v>
      </c>
      <c r="I50" s="140">
        <v>3243</v>
      </c>
      <c r="J50" s="140">
        <v>3221</v>
      </c>
      <c r="K50" s="140">
        <v>3212</v>
      </c>
      <c r="L50" s="140">
        <v>3131</v>
      </c>
    </row>
    <row r="51" spans="1:12" s="57" customFormat="1" ht="16.5" customHeight="1">
      <c r="A51" s="56" t="s">
        <v>395</v>
      </c>
      <c r="B51" s="135">
        <v>15965</v>
      </c>
      <c r="C51" s="135">
        <v>15854</v>
      </c>
      <c r="D51" s="135">
        <v>15974</v>
      </c>
      <c r="E51" s="135">
        <v>16138</v>
      </c>
      <c r="F51" s="135">
        <v>16277</v>
      </c>
      <c r="G51" s="135">
        <v>16339</v>
      </c>
      <c r="H51" s="135">
        <v>16326</v>
      </c>
      <c r="I51" s="139">
        <v>16385</v>
      </c>
      <c r="J51" s="139">
        <v>16559</v>
      </c>
      <c r="K51" s="139">
        <v>16650</v>
      </c>
      <c r="L51" s="139">
        <v>16576</v>
      </c>
    </row>
    <row r="52" spans="1:12" ht="16.5" customHeight="1">
      <c r="A52" s="55" t="s">
        <v>396</v>
      </c>
      <c r="B52" s="136">
        <v>3841</v>
      </c>
      <c r="C52" s="136">
        <v>3802</v>
      </c>
      <c r="D52" s="136">
        <v>3760</v>
      </c>
      <c r="E52" s="136">
        <v>3762</v>
      </c>
      <c r="F52" s="136">
        <v>3792</v>
      </c>
      <c r="G52" s="136">
        <v>3811</v>
      </c>
      <c r="H52" s="136">
        <v>3823</v>
      </c>
      <c r="I52" s="140">
        <v>3941</v>
      </c>
      <c r="J52" s="140">
        <v>4004</v>
      </c>
      <c r="K52" s="140">
        <v>4005</v>
      </c>
      <c r="L52" s="140">
        <v>3971</v>
      </c>
    </row>
    <row r="53" spans="1:12" ht="16.5" customHeight="1">
      <c r="A53" s="55" t="s">
        <v>397</v>
      </c>
      <c r="B53" s="136">
        <v>4366</v>
      </c>
      <c r="C53" s="136">
        <v>4408</v>
      </c>
      <c r="D53" s="136">
        <v>4428</v>
      </c>
      <c r="E53" s="136">
        <v>4528</v>
      </c>
      <c r="F53" s="136">
        <v>4597</v>
      </c>
      <c r="G53" s="136">
        <v>4607</v>
      </c>
      <c r="H53" s="136">
        <v>4648</v>
      </c>
      <c r="I53" s="140">
        <v>4561</v>
      </c>
      <c r="J53" s="140">
        <v>4649</v>
      </c>
      <c r="K53" s="140">
        <v>4738</v>
      </c>
      <c r="L53" s="140">
        <v>4685</v>
      </c>
    </row>
    <row r="54" spans="1:12" ht="16.5" customHeight="1">
      <c r="A54" s="55" t="s">
        <v>398</v>
      </c>
      <c r="B54" s="136">
        <v>2876</v>
      </c>
      <c r="C54" s="136">
        <v>2818</v>
      </c>
      <c r="D54" s="136">
        <v>2860</v>
      </c>
      <c r="E54" s="136">
        <v>2903</v>
      </c>
      <c r="F54" s="136">
        <v>2876</v>
      </c>
      <c r="G54" s="136">
        <v>2890</v>
      </c>
      <c r="H54" s="136">
        <v>2860</v>
      </c>
      <c r="I54" s="140">
        <v>2816</v>
      </c>
      <c r="J54" s="140">
        <v>2884</v>
      </c>
      <c r="K54" s="140">
        <v>2881</v>
      </c>
      <c r="L54" s="140">
        <v>2885</v>
      </c>
    </row>
    <row r="55" spans="1:12" ht="16.5" customHeight="1">
      <c r="A55" s="55" t="s">
        <v>399</v>
      </c>
      <c r="B55" s="136">
        <v>2703</v>
      </c>
      <c r="C55" s="136">
        <v>2681</v>
      </c>
      <c r="D55" s="136">
        <v>2658</v>
      </c>
      <c r="E55" s="136">
        <v>2700</v>
      </c>
      <c r="F55" s="136">
        <v>2779</v>
      </c>
      <c r="G55" s="136">
        <v>2784</v>
      </c>
      <c r="H55" s="136">
        <v>2795</v>
      </c>
      <c r="I55" s="140">
        <v>2830</v>
      </c>
      <c r="J55" s="140">
        <v>2826</v>
      </c>
      <c r="K55" s="140">
        <v>2850</v>
      </c>
      <c r="L55" s="140">
        <v>2842</v>
      </c>
    </row>
    <row r="56" spans="1:12" ht="16.5" customHeight="1">
      <c r="A56" s="55" t="s">
        <v>400</v>
      </c>
      <c r="B56" s="140">
        <v>2179</v>
      </c>
      <c r="C56" s="140">
        <v>2145</v>
      </c>
      <c r="D56" s="140">
        <v>2268</v>
      </c>
      <c r="E56" s="140">
        <v>2245</v>
      </c>
      <c r="F56" s="140">
        <v>2233</v>
      </c>
      <c r="G56" s="140">
        <v>2247</v>
      </c>
      <c r="H56" s="140">
        <v>2200</v>
      </c>
      <c r="I56" s="140">
        <v>2237</v>
      </c>
      <c r="J56" s="140">
        <v>2196</v>
      </c>
      <c r="K56" s="140">
        <v>2176</v>
      </c>
      <c r="L56" s="140">
        <v>2193</v>
      </c>
    </row>
    <row r="57" spans="1:12" s="57" customFormat="1" ht="16.5" customHeight="1">
      <c r="A57" s="56" t="s">
        <v>401</v>
      </c>
      <c r="B57" s="135">
        <v>13376</v>
      </c>
      <c r="C57" s="135">
        <v>13332</v>
      </c>
      <c r="D57" s="135">
        <v>13315</v>
      </c>
      <c r="E57" s="135">
        <v>13238</v>
      </c>
      <c r="F57" s="135">
        <v>13224</v>
      </c>
      <c r="G57" s="135">
        <v>13142</v>
      </c>
      <c r="H57" s="135">
        <v>13106</v>
      </c>
      <c r="I57" s="139">
        <v>13202</v>
      </c>
      <c r="J57" s="139">
        <v>13218</v>
      </c>
      <c r="K57" s="139">
        <v>13356</v>
      </c>
      <c r="L57" s="139">
        <v>13291</v>
      </c>
    </row>
    <row r="58" spans="1:12" ht="16.5" customHeight="1">
      <c r="A58" s="55" t="s">
        <v>402</v>
      </c>
      <c r="B58" s="136">
        <v>3630</v>
      </c>
      <c r="C58" s="136">
        <v>3605</v>
      </c>
      <c r="D58" s="136">
        <v>3585</v>
      </c>
      <c r="E58" s="136">
        <v>3538</v>
      </c>
      <c r="F58" s="136">
        <v>3569</v>
      </c>
      <c r="G58" s="136">
        <v>3520</v>
      </c>
      <c r="H58" s="136">
        <v>3516</v>
      </c>
      <c r="I58" s="140">
        <v>3540</v>
      </c>
      <c r="J58" s="140">
        <v>3509</v>
      </c>
      <c r="K58" s="140">
        <v>3589</v>
      </c>
      <c r="L58" s="140">
        <v>3565</v>
      </c>
    </row>
    <row r="59" spans="1:12" ht="16.5" customHeight="1">
      <c r="A59" s="55" t="s">
        <v>403</v>
      </c>
      <c r="B59" s="136">
        <v>3306</v>
      </c>
      <c r="C59" s="136">
        <v>3296</v>
      </c>
      <c r="D59" s="136">
        <v>3285</v>
      </c>
      <c r="E59" s="136">
        <v>3283</v>
      </c>
      <c r="F59" s="136">
        <v>3238</v>
      </c>
      <c r="G59" s="136">
        <v>3239</v>
      </c>
      <c r="H59" s="136">
        <v>3226</v>
      </c>
      <c r="I59" s="140">
        <v>3219</v>
      </c>
      <c r="J59" s="140">
        <v>3243</v>
      </c>
      <c r="K59" s="140">
        <v>3226</v>
      </c>
      <c r="L59" s="140">
        <v>3282</v>
      </c>
    </row>
    <row r="60" spans="1:12" ht="16.5" customHeight="1">
      <c r="A60" s="55" t="s">
        <v>404</v>
      </c>
      <c r="B60" s="136">
        <v>3215</v>
      </c>
      <c r="C60" s="136">
        <v>3224</v>
      </c>
      <c r="D60" s="136">
        <v>3230</v>
      </c>
      <c r="E60" s="136">
        <v>3203</v>
      </c>
      <c r="F60" s="136">
        <v>3168</v>
      </c>
      <c r="G60" s="136">
        <v>3148</v>
      </c>
      <c r="H60" s="136">
        <v>3128</v>
      </c>
      <c r="I60" s="140">
        <v>3160</v>
      </c>
      <c r="J60" s="140">
        <v>3166</v>
      </c>
      <c r="K60" s="140">
        <v>3208</v>
      </c>
      <c r="L60" s="140">
        <v>3150</v>
      </c>
    </row>
    <row r="61" spans="1:12" ht="16.5" customHeight="1">
      <c r="A61" s="55" t="s">
        <v>405</v>
      </c>
      <c r="B61" s="136">
        <v>3225</v>
      </c>
      <c r="C61" s="136">
        <v>3207</v>
      </c>
      <c r="D61" s="136">
        <v>3215</v>
      </c>
      <c r="E61" s="136">
        <v>3214</v>
      </c>
      <c r="F61" s="136">
        <v>3249</v>
      </c>
      <c r="G61" s="136">
        <v>3235</v>
      </c>
      <c r="H61" s="136">
        <v>3236</v>
      </c>
      <c r="I61" s="140">
        <v>3283</v>
      </c>
      <c r="J61" s="140">
        <v>3300</v>
      </c>
      <c r="K61" s="140">
        <v>3333</v>
      </c>
      <c r="L61" s="140">
        <v>3294</v>
      </c>
    </row>
    <row r="62" spans="1:12" s="57" customFormat="1" ht="16.5" customHeight="1">
      <c r="A62" s="56" t="s">
        <v>406</v>
      </c>
      <c r="B62" s="135">
        <v>5701</v>
      </c>
      <c r="C62" s="135">
        <v>5759</v>
      </c>
      <c r="D62" s="135">
        <v>5856</v>
      </c>
      <c r="E62" s="135">
        <v>5853</v>
      </c>
      <c r="F62" s="135">
        <v>5862</v>
      </c>
      <c r="G62" s="135">
        <v>5782</v>
      </c>
      <c r="H62" s="135">
        <v>5884</v>
      </c>
      <c r="I62" s="139">
        <v>6023</v>
      </c>
      <c r="J62" s="139">
        <v>5988</v>
      </c>
      <c r="K62" s="139">
        <v>6086</v>
      </c>
      <c r="L62" s="139">
        <v>6146</v>
      </c>
    </row>
    <row r="63" spans="1:12" ht="16.5" customHeight="1">
      <c r="A63" s="55" t="s">
        <v>24</v>
      </c>
      <c r="B63" s="136">
        <v>3015</v>
      </c>
      <c r="C63" s="136">
        <v>3063</v>
      </c>
      <c r="D63" s="136">
        <v>3108</v>
      </c>
      <c r="E63" s="136">
        <v>3096</v>
      </c>
      <c r="F63" s="136">
        <v>3157</v>
      </c>
      <c r="G63" s="136">
        <v>3138</v>
      </c>
      <c r="H63" s="136">
        <v>3184</v>
      </c>
      <c r="I63" s="140">
        <v>3276</v>
      </c>
      <c r="J63" s="140">
        <v>3262</v>
      </c>
      <c r="K63" s="140">
        <v>3260</v>
      </c>
      <c r="L63" s="140">
        <v>3268</v>
      </c>
    </row>
    <row r="64" spans="1:12" ht="16.5" customHeight="1">
      <c r="A64" s="55" t="s">
        <v>25</v>
      </c>
      <c r="B64" s="136">
        <v>2686</v>
      </c>
      <c r="C64" s="136">
        <v>2696</v>
      </c>
      <c r="D64" s="136">
        <v>2748</v>
      </c>
      <c r="E64" s="136">
        <v>2757</v>
      </c>
      <c r="F64" s="136">
        <v>2705</v>
      </c>
      <c r="G64" s="136">
        <v>2644</v>
      </c>
      <c r="H64" s="136">
        <v>2700</v>
      </c>
      <c r="I64" s="140">
        <v>2747</v>
      </c>
      <c r="J64" s="140">
        <v>2726</v>
      </c>
      <c r="K64" s="140">
        <v>2826</v>
      </c>
      <c r="L64" s="140">
        <v>2878</v>
      </c>
    </row>
    <row r="65" spans="1:12" s="57" customFormat="1" ht="16.5" customHeight="1">
      <c r="A65" s="56" t="s">
        <v>26</v>
      </c>
      <c r="B65" s="135">
        <v>8425</v>
      </c>
      <c r="C65" s="135">
        <v>8549</v>
      </c>
      <c r="D65" s="135">
        <v>8601</v>
      </c>
      <c r="E65" s="135">
        <v>8549</v>
      </c>
      <c r="F65" s="135">
        <v>8608</v>
      </c>
      <c r="G65" s="135">
        <v>8648</v>
      </c>
      <c r="H65" s="135">
        <v>8689</v>
      </c>
      <c r="I65" s="139">
        <v>8803</v>
      </c>
      <c r="J65" s="139">
        <v>8771</v>
      </c>
      <c r="K65" s="139">
        <v>8766</v>
      </c>
      <c r="L65" s="139">
        <v>8700</v>
      </c>
    </row>
    <row r="66" spans="1:12" ht="16.5" customHeight="1">
      <c r="A66" s="55" t="s">
        <v>27</v>
      </c>
      <c r="B66" s="136">
        <v>3262</v>
      </c>
      <c r="C66" s="136">
        <v>3219</v>
      </c>
      <c r="D66" s="136">
        <v>3253</v>
      </c>
      <c r="E66" s="136">
        <v>3228</v>
      </c>
      <c r="F66" s="136">
        <v>3161</v>
      </c>
      <c r="G66" s="136">
        <v>3172</v>
      </c>
      <c r="H66" s="136">
        <v>3173</v>
      </c>
      <c r="I66" s="140">
        <v>3150</v>
      </c>
      <c r="J66" s="140">
        <v>3160</v>
      </c>
      <c r="K66" s="140">
        <v>3169</v>
      </c>
      <c r="L66" s="140">
        <v>3154</v>
      </c>
    </row>
    <row r="67" spans="1:12" ht="16.5" customHeight="1">
      <c r="A67" s="55" t="s">
        <v>28</v>
      </c>
      <c r="B67" s="136">
        <v>2987</v>
      </c>
      <c r="C67" s="136">
        <v>3130</v>
      </c>
      <c r="D67" s="136">
        <v>3134</v>
      </c>
      <c r="E67" s="136">
        <v>3123</v>
      </c>
      <c r="F67" s="136">
        <v>3111</v>
      </c>
      <c r="G67" s="136">
        <v>3145</v>
      </c>
      <c r="H67" s="136">
        <v>3185</v>
      </c>
      <c r="I67" s="140">
        <v>3341</v>
      </c>
      <c r="J67" s="140">
        <v>3329</v>
      </c>
      <c r="K67" s="140">
        <v>3334</v>
      </c>
      <c r="L67" s="140">
        <v>3310</v>
      </c>
    </row>
    <row r="68" spans="1:12" ht="16.5" customHeight="1">
      <c r="A68" s="55" t="s">
        <v>29</v>
      </c>
      <c r="B68" s="136">
        <v>2176</v>
      </c>
      <c r="C68" s="136">
        <v>2200</v>
      </c>
      <c r="D68" s="136">
        <v>2214</v>
      </c>
      <c r="E68" s="136">
        <v>2198</v>
      </c>
      <c r="F68" s="136">
        <v>2336</v>
      </c>
      <c r="G68" s="136">
        <v>2331</v>
      </c>
      <c r="H68" s="136">
        <v>2331</v>
      </c>
      <c r="I68" s="140">
        <v>2312</v>
      </c>
      <c r="J68" s="140">
        <v>2282</v>
      </c>
      <c r="K68" s="140">
        <v>2263</v>
      </c>
      <c r="L68" s="140">
        <v>2236</v>
      </c>
    </row>
    <row r="69" spans="1:12" s="57" customFormat="1" ht="16.5" customHeight="1">
      <c r="A69" s="56" t="s">
        <v>30</v>
      </c>
      <c r="B69" s="135">
        <v>12078</v>
      </c>
      <c r="C69" s="135">
        <v>12050</v>
      </c>
      <c r="D69" s="135">
        <v>12146</v>
      </c>
      <c r="E69" s="135">
        <v>12197</v>
      </c>
      <c r="F69" s="135">
        <v>12155</v>
      </c>
      <c r="G69" s="135">
        <v>12008</v>
      </c>
      <c r="H69" s="135">
        <v>11767</v>
      </c>
      <c r="I69" s="139">
        <v>11871</v>
      </c>
      <c r="J69" s="139">
        <v>11877</v>
      </c>
      <c r="K69" s="139">
        <v>11625</v>
      </c>
      <c r="L69" s="139">
        <v>11483</v>
      </c>
    </row>
    <row r="70" spans="1:12" ht="16.5" customHeight="1">
      <c r="A70" s="55" t="s">
        <v>31</v>
      </c>
      <c r="B70" s="136">
        <v>3180</v>
      </c>
      <c r="C70" s="136">
        <v>3229</v>
      </c>
      <c r="D70" s="136">
        <v>3221</v>
      </c>
      <c r="E70" s="136">
        <v>3254</v>
      </c>
      <c r="F70" s="136">
        <v>3215</v>
      </c>
      <c r="G70" s="136">
        <v>3210</v>
      </c>
      <c r="H70" s="136">
        <v>3155</v>
      </c>
      <c r="I70" s="140">
        <v>3142</v>
      </c>
      <c r="J70" s="140">
        <v>3191</v>
      </c>
      <c r="K70" s="140">
        <v>3194</v>
      </c>
      <c r="L70" s="140">
        <v>3218</v>
      </c>
    </row>
    <row r="71" spans="1:12" ht="16.5" customHeight="1">
      <c r="A71" s="55" t="s">
        <v>32</v>
      </c>
      <c r="B71" s="136">
        <v>2327</v>
      </c>
      <c r="C71" s="136">
        <v>2259</v>
      </c>
      <c r="D71" s="136">
        <v>2241</v>
      </c>
      <c r="E71" s="136">
        <v>2213</v>
      </c>
      <c r="F71" s="136">
        <v>2236</v>
      </c>
      <c r="G71" s="136">
        <v>2179</v>
      </c>
      <c r="H71" s="136">
        <v>2185</v>
      </c>
      <c r="I71" s="140">
        <v>2298</v>
      </c>
      <c r="J71" s="140">
        <v>2345</v>
      </c>
      <c r="K71" s="140">
        <v>2332</v>
      </c>
      <c r="L71" s="140">
        <v>2369</v>
      </c>
    </row>
    <row r="72" spans="1:12" ht="16.5" customHeight="1">
      <c r="A72" s="55" t="s">
        <v>33</v>
      </c>
      <c r="B72" s="136">
        <v>2388</v>
      </c>
      <c r="C72" s="136">
        <v>2315</v>
      </c>
      <c r="D72" s="136">
        <v>2341</v>
      </c>
      <c r="E72" s="136">
        <v>2371</v>
      </c>
      <c r="F72" s="136">
        <v>2349</v>
      </c>
      <c r="G72" s="136">
        <v>2319</v>
      </c>
      <c r="H72" s="136">
        <v>2213</v>
      </c>
      <c r="I72" s="140">
        <v>2196</v>
      </c>
      <c r="J72" s="140">
        <v>2127</v>
      </c>
      <c r="K72" s="140">
        <v>1848</v>
      </c>
      <c r="L72" s="140">
        <v>1677</v>
      </c>
    </row>
    <row r="73" spans="1:12" ht="16.5" customHeight="1">
      <c r="A73" s="55" t="s">
        <v>34</v>
      </c>
      <c r="B73" s="136">
        <v>4183</v>
      </c>
      <c r="C73" s="136">
        <v>4247</v>
      </c>
      <c r="D73" s="136">
        <v>4343</v>
      </c>
      <c r="E73" s="136">
        <v>4359</v>
      </c>
      <c r="F73" s="136">
        <v>4355</v>
      </c>
      <c r="G73" s="136">
        <v>4300</v>
      </c>
      <c r="H73" s="136">
        <v>4214</v>
      </c>
      <c r="I73" s="140">
        <v>4235</v>
      </c>
      <c r="J73" s="140">
        <v>4214</v>
      </c>
      <c r="K73" s="140">
        <v>4251</v>
      </c>
      <c r="L73" s="140">
        <v>4219</v>
      </c>
    </row>
    <row r="74" spans="1:12" s="57" customFormat="1" ht="16.5" customHeight="1">
      <c r="A74" s="56" t="s">
        <v>35</v>
      </c>
      <c r="B74" s="135">
        <v>4265</v>
      </c>
      <c r="C74" s="135">
        <v>4209</v>
      </c>
      <c r="D74" s="135">
        <v>4239</v>
      </c>
      <c r="E74" s="135">
        <v>4155</v>
      </c>
      <c r="F74" s="135">
        <v>4178</v>
      </c>
      <c r="G74" s="135">
        <v>4416</v>
      </c>
      <c r="H74" s="135">
        <v>4488</v>
      </c>
      <c r="I74" s="139">
        <v>4541</v>
      </c>
      <c r="J74" s="139">
        <v>4570</v>
      </c>
      <c r="K74" s="139">
        <v>4491</v>
      </c>
      <c r="L74" s="139">
        <v>4521</v>
      </c>
    </row>
    <row r="75" spans="1:12" ht="16.5" customHeight="1">
      <c r="A75" s="55" t="s">
        <v>36</v>
      </c>
      <c r="B75" s="136">
        <v>1563</v>
      </c>
      <c r="C75" s="136">
        <v>1544</v>
      </c>
      <c r="D75" s="136">
        <v>1549</v>
      </c>
      <c r="E75" s="136">
        <v>1525</v>
      </c>
      <c r="F75" s="136">
        <v>1506</v>
      </c>
      <c r="G75" s="136">
        <v>1781</v>
      </c>
      <c r="H75" s="136">
        <v>1829</v>
      </c>
      <c r="I75" s="140">
        <v>1886</v>
      </c>
      <c r="J75" s="140">
        <v>1895</v>
      </c>
      <c r="K75" s="140">
        <v>1867</v>
      </c>
      <c r="L75" s="140">
        <v>1855</v>
      </c>
    </row>
    <row r="76" spans="1:12" ht="16.5" customHeight="1">
      <c r="A76" s="55" t="s">
        <v>37</v>
      </c>
      <c r="B76" s="136">
        <v>2702</v>
      </c>
      <c r="C76" s="136">
        <v>2665</v>
      </c>
      <c r="D76" s="136">
        <v>2690</v>
      </c>
      <c r="E76" s="136">
        <v>2630</v>
      </c>
      <c r="F76" s="136">
        <v>2672</v>
      </c>
      <c r="G76" s="136">
        <v>2635</v>
      </c>
      <c r="H76" s="136">
        <v>2659</v>
      </c>
      <c r="I76" s="140">
        <v>2655</v>
      </c>
      <c r="J76" s="140">
        <v>2675</v>
      </c>
      <c r="K76" s="140">
        <v>2624</v>
      </c>
      <c r="L76" s="140">
        <v>2666</v>
      </c>
    </row>
    <row r="77" spans="1:12" s="57" customFormat="1" ht="16.5" customHeight="1">
      <c r="A77" s="56" t="s">
        <v>38</v>
      </c>
      <c r="B77" s="135">
        <v>18849</v>
      </c>
      <c r="C77" s="135">
        <v>18899</v>
      </c>
      <c r="D77" s="135">
        <v>19054</v>
      </c>
      <c r="E77" s="135">
        <v>19309</v>
      </c>
      <c r="F77" s="135">
        <v>19267</v>
      </c>
      <c r="G77" s="135">
        <v>19294</v>
      </c>
      <c r="H77" s="135">
        <v>19098</v>
      </c>
      <c r="I77" s="139">
        <v>19087</v>
      </c>
      <c r="J77" s="139">
        <v>19303</v>
      </c>
      <c r="K77" s="139">
        <v>19309</v>
      </c>
      <c r="L77" s="139">
        <v>19542</v>
      </c>
    </row>
    <row r="78" spans="1:12" ht="16.5" customHeight="1">
      <c r="A78" s="55" t="s">
        <v>39</v>
      </c>
      <c r="B78" s="136">
        <v>4362</v>
      </c>
      <c r="C78" s="136">
        <v>4391</v>
      </c>
      <c r="D78" s="136">
        <v>4337</v>
      </c>
      <c r="E78" s="136">
        <v>4419</v>
      </c>
      <c r="F78" s="136">
        <v>4421</v>
      </c>
      <c r="G78" s="136">
        <v>4474</v>
      </c>
      <c r="H78" s="136">
        <v>4430</v>
      </c>
      <c r="I78" s="140">
        <v>4435</v>
      </c>
      <c r="J78" s="140">
        <v>4474</v>
      </c>
      <c r="K78" s="140">
        <v>4540</v>
      </c>
      <c r="L78" s="140">
        <v>4593</v>
      </c>
    </row>
    <row r="79" spans="1:12" ht="16.5" customHeight="1">
      <c r="A79" s="55" t="s">
        <v>40</v>
      </c>
      <c r="B79" s="136">
        <v>4254</v>
      </c>
      <c r="C79" s="136">
        <v>4241</v>
      </c>
      <c r="D79" s="136">
        <v>4247</v>
      </c>
      <c r="E79" s="136">
        <v>4248</v>
      </c>
      <c r="F79" s="136">
        <v>4234</v>
      </c>
      <c r="G79" s="136">
        <v>4225</v>
      </c>
      <c r="H79" s="136">
        <v>4292</v>
      </c>
      <c r="I79" s="140">
        <v>4270</v>
      </c>
      <c r="J79" s="140">
        <v>4354</v>
      </c>
      <c r="K79" s="140">
        <v>4305</v>
      </c>
      <c r="L79" s="140">
        <v>4563</v>
      </c>
    </row>
    <row r="80" spans="1:12" ht="16.5" customHeight="1">
      <c r="A80" s="55" t="s">
        <v>41</v>
      </c>
      <c r="B80" s="136">
        <v>2243</v>
      </c>
      <c r="C80" s="136">
        <v>2302</v>
      </c>
      <c r="D80" s="136">
        <v>2519</v>
      </c>
      <c r="E80" s="136">
        <v>2579</v>
      </c>
      <c r="F80" s="136">
        <v>2548</v>
      </c>
      <c r="G80" s="136">
        <v>2596</v>
      </c>
      <c r="H80" s="136">
        <v>2494</v>
      </c>
      <c r="I80" s="140">
        <v>2494</v>
      </c>
      <c r="J80" s="140">
        <v>2539</v>
      </c>
      <c r="K80" s="140">
        <v>2534</v>
      </c>
      <c r="L80" s="140">
        <v>2519</v>
      </c>
    </row>
    <row r="81" spans="1:12" ht="16.5" customHeight="1">
      <c r="A81" s="55" t="s">
        <v>42</v>
      </c>
      <c r="B81" s="136">
        <v>2934</v>
      </c>
      <c r="C81" s="136">
        <v>2942</v>
      </c>
      <c r="D81" s="136">
        <v>3009</v>
      </c>
      <c r="E81" s="136">
        <v>3023</v>
      </c>
      <c r="F81" s="136">
        <v>3048</v>
      </c>
      <c r="G81" s="136">
        <v>3076</v>
      </c>
      <c r="H81" s="136">
        <v>2992</v>
      </c>
      <c r="I81" s="140">
        <v>3027</v>
      </c>
      <c r="J81" s="140">
        <v>3086</v>
      </c>
      <c r="K81" s="140">
        <v>3106</v>
      </c>
      <c r="L81" s="140">
        <v>3089</v>
      </c>
    </row>
    <row r="82" spans="1:12" ht="16.5" customHeight="1">
      <c r="A82" s="55" t="s">
        <v>43</v>
      </c>
      <c r="B82" s="136">
        <v>2249</v>
      </c>
      <c r="C82" s="136">
        <v>2187</v>
      </c>
      <c r="D82" s="136">
        <v>2127</v>
      </c>
      <c r="E82" s="136">
        <v>2163</v>
      </c>
      <c r="F82" s="136">
        <v>2137</v>
      </c>
      <c r="G82" s="136">
        <v>2119</v>
      </c>
      <c r="H82" s="136">
        <v>2087</v>
      </c>
      <c r="I82" s="140">
        <v>2063</v>
      </c>
      <c r="J82" s="140">
        <v>2076</v>
      </c>
      <c r="K82" s="140">
        <v>2054</v>
      </c>
      <c r="L82" s="140">
        <v>2003</v>
      </c>
    </row>
    <row r="83" spans="1:12" ht="16.5" customHeight="1">
      <c r="A83" s="55" t="s">
        <v>44</v>
      </c>
      <c r="B83" s="136">
        <v>2807</v>
      </c>
      <c r="C83" s="136">
        <v>2836</v>
      </c>
      <c r="D83" s="136">
        <v>2815</v>
      </c>
      <c r="E83" s="136">
        <v>2877</v>
      </c>
      <c r="F83" s="136">
        <v>2879</v>
      </c>
      <c r="G83" s="136">
        <v>2804</v>
      </c>
      <c r="H83" s="136">
        <v>2803</v>
      </c>
      <c r="I83" s="140">
        <v>2798</v>
      </c>
      <c r="J83" s="140">
        <v>2774</v>
      </c>
      <c r="K83" s="140">
        <v>2770</v>
      </c>
      <c r="L83" s="140">
        <v>2775</v>
      </c>
    </row>
    <row r="84" spans="1:12" s="57" customFormat="1" ht="16.5" customHeight="1">
      <c r="A84" s="56" t="s">
        <v>45</v>
      </c>
      <c r="B84" s="135">
        <v>14650</v>
      </c>
      <c r="C84" s="135">
        <v>14765</v>
      </c>
      <c r="D84" s="135">
        <v>14721</v>
      </c>
      <c r="E84" s="135">
        <v>14699</v>
      </c>
      <c r="F84" s="135">
        <v>14590</v>
      </c>
      <c r="G84" s="135">
        <v>14663</v>
      </c>
      <c r="H84" s="135">
        <v>14610</v>
      </c>
      <c r="I84" s="139">
        <v>14515</v>
      </c>
      <c r="J84" s="139">
        <v>14627</v>
      </c>
      <c r="K84" s="139">
        <v>14630</v>
      </c>
      <c r="L84" s="139">
        <v>14582</v>
      </c>
    </row>
    <row r="85" spans="1:12" ht="16.5" customHeight="1">
      <c r="A85" s="55" t="s">
        <v>46</v>
      </c>
      <c r="B85" s="136">
        <v>4843</v>
      </c>
      <c r="C85" s="136">
        <v>4800</v>
      </c>
      <c r="D85" s="136">
        <v>4754</v>
      </c>
      <c r="E85" s="136">
        <v>4780</v>
      </c>
      <c r="F85" s="136">
        <v>4769</v>
      </c>
      <c r="G85" s="136">
        <v>4849</v>
      </c>
      <c r="H85" s="136">
        <v>4794</v>
      </c>
      <c r="I85" s="140">
        <v>4791</v>
      </c>
      <c r="J85" s="140">
        <v>4841</v>
      </c>
      <c r="K85" s="140">
        <v>4848</v>
      </c>
      <c r="L85" s="140">
        <v>4806</v>
      </c>
    </row>
    <row r="86" spans="1:12" ht="16.5" customHeight="1">
      <c r="A86" s="55" t="s">
        <v>47</v>
      </c>
      <c r="B86" s="136">
        <v>3123</v>
      </c>
      <c r="C86" s="136">
        <v>3131</v>
      </c>
      <c r="D86" s="136">
        <v>3182</v>
      </c>
      <c r="E86" s="136">
        <v>3145</v>
      </c>
      <c r="F86" s="136">
        <v>3099</v>
      </c>
      <c r="G86" s="136">
        <v>3022</v>
      </c>
      <c r="H86" s="136">
        <v>2997</v>
      </c>
      <c r="I86" s="140">
        <v>2950</v>
      </c>
      <c r="J86" s="140">
        <v>3031</v>
      </c>
      <c r="K86" s="140">
        <v>3020</v>
      </c>
      <c r="L86" s="140">
        <v>3047</v>
      </c>
    </row>
    <row r="87" spans="1:12" ht="16.5" customHeight="1">
      <c r="A87" s="55" t="s">
        <v>48</v>
      </c>
      <c r="B87" s="136">
        <v>3106</v>
      </c>
      <c r="C87" s="136">
        <v>3129</v>
      </c>
      <c r="D87" s="136">
        <v>3126</v>
      </c>
      <c r="E87" s="136">
        <v>3105</v>
      </c>
      <c r="F87" s="136">
        <v>3094</v>
      </c>
      <c r="G87" s="136">
        <v>3102</v>
      </c>
      <c r="H87" s="136">
        <v>3153</v>
      </c>
      <c r="I87" s="140">
        <v>3149</v>
      </c>
      <c r="J87" s="140">
        <v>3178</v>
      </c>
      <c r="K87" s="140">
        <v>3203</v>
      </c>
      <c r="L87" s="140">
        <v>3140</v>
      </c>
    </row>
    <row r="88" spans="1:12" ht="16.5" customHeight="1">
      <c r="A88" s="55" t="s">
        <v>49</v>
      </c>
      <c r="B88" s="136">
        <v>3578</v>
      </c>
      <c r="C88" s="136">
        <v>3705</v>
      </c>
      <c r="D88" s="136">
        <v>3659</v>
      </c>
      <c r="E88" s="136">
        <v>3669</v>
      </c>
      <c r="F88" s="136">
        <v>3628</v>
      </c>
      <c r="G88" s="136">
        <v>3690</v>
      </c>
      <c r="H88" s="136">
        <v>3666</v>
      </c>
      <c r="I88" s="140">
        <v>3625</v>
      </c>
      <c r="J88" s="140">
        <v>3577</v>
      </c>
      <c r="K88" s="140">
        <v>3559</v>
      </c>
      <c r="L88" s="140">
        <v>3589</v>
      </c>
    </row>
    <row r="89" spans="1:12" s="57" customFormat="1" ht="16.5" customHeight="1">
      <c r="A89" s="56" t="s">
        <v>50</v>
      </c>
      <c r="B89" s="135">
        <v>11574</v>
      </c>
      <c r="C89" s="135">
        <v>11772</v>
      </c>
      <c r="D89" s="135">
        <v>11940</v>
      </c>
      <c r="E89" s="135">
        <v>12012</v>
      </c>
      <c r="F89" s="135">
        <v>11931</v>
      </c>
      <c r="G89" s="135">
        <v>11881</v>
      </c>
      <c r="H89" s="135">
        <v>11837</v>
      </c>
      <c r="I89" s="139">
        <v>11895</v>
      </c>
      <c r="J89" s="139">
        <v>11853</v>
      </c>
      <c r="K89" s="139">
        <v>11892</v>
      </c>
      <c r="L89" s="139">
        <v>11902</v>
      </c>
    </row>
    <row r="90" spans="1:12" ht="16.5" customHeight="1">
      <c r="A90" s="55" t="s">
        <v>51</v>
      </c>
      <c r="B90" s="136">
        <v>3771</v>
      </c>
      <c r="C90" s="136">
        <v>3780</v>
      </c>
      <c r="D90" s="136">
        <v>3795</v>
      </c>
      <c r="E90" s="136">
        <v>3789</v>
      </c>
      <c r="F90" s="136">
        <v>3706</v>
      </c>
      <c r="G90" s="136">
        <v>3643</v>
      </c>
      <c r="H90" s="136">
        <v>3608</v>
      </c>
      <c r="I90" s="140">
        <v>3703</v>
      </c>
      <c r="J90" s="140">
        <v>3667</v>
      </c>
      <c r="K90" s="140">
        <v>3710</v>
      </c>
      <c r="L90" s="140">
        <v>3737</v>
      </c>
    </row>
    <row r="91" spans="1:12" ht="16.5" customHeight="1">
      <c r="A91" s="55" t="s">
        <v>52</v>
      </c>
      <c r="B91" s="136">
        <v>3780</v>
      </c>
      <c r="C91" s="136">
        <v>3824</v>
      </c>
      <c r="D91" s="136">
        <v>3869</v>
      </c>
      <c r="E91" s="136">
        <v>3893</v>
      </c>
      <c r="F91" s="136">
        <v>3883</v>
      </c>
      <c r="G91" s="136">
        <v>3869</v>
      </c>
      <c r="H91" s="136">
        <v>3900</v>
      </c>
      <c r="I91" s="140">
        <v>3925</v>
      </c>
      <c r="J91" s="140">
        <v>3899</v>
      </c>
      <c r="K91" s="140">
        <v>3867</v>
      </c>
      <c r="L91" s="140">
        <v>3872</v>
      </c>
    </row>
    <row r="92" spans="1:12" ht="16.5" customHeight="1">
      <c r="A92" s="55" t="s">
        <v>53</v>
      </c>
      <c r="B92" s="136">
        <v>4023</v>
      </c>
      <c r="C92" s="136">
        <v>4168</v>
      </c>
      <c r="D92" s="136">
        <v>4276</v>
      </c>
      <c r="E92" s="136">
        <v>4330</v>
      </c>
      <c r="F92" s="136">
        <v>4342</v>
      </c>
      <c r="G92" s="136">
        <v>4369</v>
      </c>
      <c r="H92" s="136">
        <v>4329</v>
      </c>
      <c r="I92" s="140">
        <v>4267</v>
      </c>
      <c r="J92" s="140">
        <v>4287</v>
      </c>
      <c r="K92" s="140">
        <v>4315</v>
      </c>
      <c r="L92" s="140">
        <v>4293</v>
      </c>
    </row>
    <row r="93" spans="1:12" s="57" customFormat="1" ht="16.5" customHeight="1">
      <c r="A93" s="56" t="s">
        <v>54</v>
      </c>
      <c r="B93" s="135">
        <v>10432</v>
      </c>
      <c r="C93" s="135">
        <v>10637</v>
      </c>
      <c r="D93" s="135">
        <v>10690</v>
      </c>
      <c r="E93" s="135">
        <v>11033</v>
      </c>
      <c r="F93" s="135">
        <v>10982</v>
      </c>
      <c r="G93" s="135">
        <v>10955</v>
      </c>
      <c r="H93" s="135">
        <v>10921</v>
      </c>
      <c r="I93" s="139">
        <v>10766</v>
      </c>
      <c r="J93" s="139">
        <v>10732</v>
      </c>
      <c r="K93" s="139">
        <v>10564</v>
      </c>
      <c r="L93" s="139">
        <v>10550</v>
      </c>
    </row>
    <row r="94" spans="1:12" ht="16.5" customHeight="1">
      <c r="A94" s="55" t="s">
        <v>55</v>
      </c>
      <c r="B94" s="136">
        <v>3613</v>
      </c>
      <c r="C94" s="136">
        <v>3609</v>
      </c>
      <c r="D94" s="136">
        <v>3631</v>
      </c>
      <c r="E94" s="136">
        <v>3877</v>
      </c>
      <c r="F94" s="136">
        <v>3906</v>
      </c>
      <c r="G94" s="136">
        <v>3820</v>
      </c>
      <c r="H94" s="136">
        <v>3903</v>
      </c>
      <c r="I94" s="140">
        <v>3691</v>
      </c>
      <c r="J94" s="140">
        <v>3675</v>
      </c>
      <c r="K94" s="140">
        <v>3495</v>
      </c>
      <c r="L94" s="140">
        <v>3532</v>
      </c>
    </row>
    <row r="95" spans="1:12" ht="16.5" customHeight="1">
      <c r="A95" s="55" t="s">
        <v>56</v>
      </c>
      <c r="B95" s="136">
        <v>3805</v>
      </c>
      <c r="C95" s="136">
        <v>3786</v>
      </c>
      <c r="D95" s="136">
        <v>3768</v>
      </c>
      <c r="E95" s="136">
        <v>3809</v>
      </c>
      <c r="F95" s="136">
        <v>3820</v>
      </c>
      <c r="G95" s="136">
        <v>3871</v>
      </c>
      <c r="H95" s="136">
        <v>3866</v>
      </c>
      <c r="I95" s="140">
        <v>3860</v>
      </c>
      <c r="J95" s="140">
        <v>3859</v>
      </c>
      <c r="K95" s="140">
        <v>3887</v>
      </c>
      <c r="L95" s="140">
        <v>3872</v>
      </c>
    </row>
    <row r="96" spans="1:12" ht="16.5" customHeight="1">
      <c r="A96" s="55" t="s">
        <v>57</v>
      </c>
      <c r="B96" s="136">
        <v>3014</v>
      </c>
      <c r="C96" s="136">
        <v>3242</v>
      </c>
      <c r="D96" s="136">
        <v>3291</v>
      </c>
      <c r="E96" s="136">
        <v>3347</v>
      </c>
      <c r="F96" s="136">
        <v>3256</v>
      </c>
      <c r="G96" s="136">
        <v>3264</v>
      </c>
      <c r="H96" s="136">
        <v>3152</v>
      </c>
      <c r="I96" s="140">
        <v>3215</v>
      </c>
      <c r="J96" s="140">
        <v>3198</v>
      </c>
      <c r="K96" s="140">
        <v>3182</v>
      </c>
      <c r="L96" s="140">
        <v>3146</v>
      </c>
    </row>
    <row r="97" spans="1:12" s="57" customFormat="1" ht="16.5" customHeight="1">
      <c r="A97" s="56" t="s">
        <v>58</v>
      </c>
      <c r="B97" s="135">
        <v>14295</v>
      </c>
      <c r="C97" s="135">
        <v>14629</v>
      </c>
      <c r="D97" s="135">
        <v>14806</v>
      </c>
      <c r="E97" s="135">
        <v>14861</v>
      </c>
      <c r="F97" s="135">
        <v>14823</v>
      </c>
      <c r="G97" s="135">
        <v>14729</v>
      </c>
      <c r="H97" s="135">
        <v>14732</v>
      </c>
      <c r="I97" s="139">
        <v>14893</v>
      </c>
      <c r="J97" s="139">
        <v>15108</v>
      </c>
      <c r="K97" s="139">
        <v>15081</v>
      </c>
      <c r="L97" s="139">
        <v>15114</v>
      </c>
    </row>
    <row r="98" spans="1:12" ht="16.5" customHeight="1">
      <c r="A98" s="55" t="s">
        <v>59</v>
      </c>
      <c r="B98" s="136">
        <v>2447</v>
      </c>
      <c r="C98" s="136">
        <v>2395</v>
      </c>
      <c r="D98" s="136">
        <v>2395</v>
      </c>
      <c r="E98" s="136">
        <v>2386</v>
      </c>
      <c r="F98" s="136">
        <v>2366</v>
      </c>
      <c r="G98" s="136">
        <v>2371</v>
      </c>
      <c r="H98" s="136">
        <v>2378</v>
      </c>
      <c r="I98" s="140">
        <v>2412</v>
      </c>
      <c r="J98" s="140">
        <v>2397</v>
      </c>
      <c r="K98" s="140">
        <v>2352</v>
      </c>
      <c r="L98" s="140">
        <v>2323</v>
      </c>
    </row>
    <row r="99" spans="1:12" ht="16.5" customHeight="1">
      <c r="A99" s="55" t="s">
        <v>60</v>
      </c>
      <c r="B99" s="136">
        <v>1266</v>
      </c>
      <c r="C99" s="136">
        <v>1268</v>
      </c>
      <c r="D99" s="136">
        <v>1259</v>
      </c>
      <c r="E99" s="136">
        <v>1212</v>
      </c>
      <c r="F99" s="136">
        <v>1209</v>
      </c>
      <c r="G99" s="136">
        <v>1227</v>
      </c>
      <c r="H99" s="136">
        <v>1230</v>
      </c>
      <c r="I99" s="140">
        <v>1235</v>
      </c>
      <c r="J99" s="140">
        <v>1265</v>
      </c>
      <c r="K99" s="140">
        <v>1237</v>
      </c>
      <c r="L99" s="140">
        <v>1274</v>
      </c>
    </row>
    <row r="100" spans="1:12" ht="16.5" customHeight="1">
      <c r="A100" s="55" t="s">
        <v>61</v>
      </c>
      <c r="B100" s="136">
        <v>3154</v>
      </c>
      <c r="C100" s="136">
        <v>3205</v>
      </c>
      <c r="D100" s="136">
        <v>3245</v>
      </c>
      <c r="E100" s="136">
        <v>3317</v>
      </c>
      <c r="F100" s="136">
        <v>3221</v>
      </c>
      <c r="G100" s="136">
        <v>3228</v>
      </c>
      <c r="H100" s="136">
        <v>3162</v>
      </c>
      <c r="I100" s="140">
        <v>3198</v>
      </c>
      <c r="J100" s="140">
        <v>3268</v>
      </c>
      <c r="K100" s="140">
        <v>3220</v>
      </c>
      <c r="L100" s="140">
        <v>3248</v>
      </c>
    </row>
    <row r="101" spans="1:12" ht="16.5" customHeight="1">
      <c r="A101" s="55" t="s">
        <v>62</v>
      </c>
      <c r="B101" s="136">
        <v>2844</v>
      </c>
      <c r="C101" s="136">
        <v>2852</v>
      </c>
      <c r="D101" s="136">
        <v>2791</v>
      </c>
      <c r="E101" s="136">
        <v>2771</v>
      </c>
      <c r="F101" s="136">
        <v>2815</v>
      </c>
      <c r="G101" s="136">
        <v>2789</v>
      </c>
      <c r="H101" s="136">
        <v>2831</v>
      </c>
      <c r="I101" s="140">
        <v>2780</v>
      </c>
      <c r="J101" s="140">
        <v>2804</v>
      </c>
      <c r="K101" s="140">
        <v>2828</v>
      </c>
      <c r="L101" s="140">
        <v>2889</v>
      </c>
    </row>
    <row r="102" spans="1:12" ht="16.5" customHeight="1">
      <c r="A102" s="55" t="s">
        <v>63</v>
      </c>
      <c r="B102" s="136">
        <v>1904</v>
      </c>
      <c r="C102" s="136">
        <v>1949</v>
      </c>
      <c r="D102" s="136">
        <v>2037</v>
      </c>
      <c r="E102" s="136">
        <v>2017</v>
      </c>
      <c r="F102" s="136">
        <v>2009</v>
      </c>
      <c r="G102" s="136">
        <v>1979</v>
      </c>
      <c r="H102" s="136">
        <v>1987</v>
      </c>
      <c r="I102" s="140">
        <v>2092</v>
      </c>
      <c r="J102" s="140">
        <v>2132</v>
      </c>
      <c r="K102" s="140">
        <v>2178</v>
      </c>
      <c r="L102" s="140">
        <v>2175</v>
      </c>
    </row>
    <row r="103" spans="1:12" ht="16.5" customHeight="1">
      <c r="A103" s="55" t="s">
        <v>64</v>
      </c>
      <c r="B103" s="136">
        <v>2680</v>
      </c>
      <c r="C103" s="136">
        <v>2960</v>
      </c>
      <c r="D103" s="136">
        <v>3079</v>
      </c>
      <c r="E103" s="136">
        <v>3158</v>
      </c>
      <c r="F103" s="136">
        <v>3203</v>
      </c>
      <c r="G103" s="136">
        <v>3135</v>
      </c>
      <c r="H103" s="136">
        <v>3144</v>
      </c>
      <c r="I103" s="140">
        <v>3176</v>
      </c>
      <c r="J103" s="140">
        <v>3242</v>
      </c>
      <c r="K103" s="140">
        <v>3266</v>
      </c>
      <c r="L103" s="140">
        <v>3205</v>
      </c>
    </row>
    <row r="104" spans="1:12" s="57" customFormat="1" ht="16.5" customHeight="1">
      <c r="A104" s="56" t="s">
        <v>65</v>
      </c>
      <c r="B104" s="135">
        <v>12731</v>
      </c>
      <c r="C104" s="135">
        <v>12657</v>
      </c>
      <c r="D104" s="135">
        <v>12806</v>
      </c>
      <c r="E104" s="135">
        <v>12618</v>
      </c>
      <c r="F104" s="135">
        <v>12773</v>
      </c>
      <c r="G104" s="135">
        <v>12789</v>
      </c>
      <c r="H104" s="135">
        <v>12519</v>
      </c>
      <c r="I104" s="139">
        <v>12453</v>
      </c>
      <c r="J104" s="139">
        <v>12583</v>
      </c>
      <c r="K104" s="139">
        <v>12923</v>
      </c>
      <c r="L104" s="139">
        <v>12928</v>
      </c>
    </row>
    <row r="105" spans="1:12" ht="16.5" customHeight="1">
      <c r="A105" s="55" t="s">
        <v>66</v>
      </c>
      <c r="B105" s="136">
        <v>1745</v>
      </c>
      <c r="C105" s="136">
        <v>1748</v>
      </c>
      <c r="D105" s="136">
        <v>1746</v>
      </c>
      <c r="E105" s="136">
        <v>1782</v>
      </c>
      <c r="F105" s="136">
        <v>1940</v>
      </c>
      <c r="G105" s="136">
        <v>2107</v>
      </c>
      <c r="H105" s="136">
        <v>2073</v>
      </c>
      <c r="I105" s="140">
        <v>2016</v>
      </c>
      <c r="J105" s="140">
        <v>1999</v>
      </c>
      <c r="K105" s="140">
        <v>2036</v>
      </c>
      <c r="L105" s="140">
        <v>2080</v>
      </c>
    </row>
    <row r="106" spans="1:12" ht="16.5" customHeight="1">
      <c r="A106" s="55" t="s">
        <v>67</v>
      </c>
      <c r="B106" s="136">
        <v>2632</v>
      </c>
      <c r="C106" s="136">
        <v>2628</v>
      </c>
      <c r="D106" s="136">
        <v>2642</v>
      </c>
      <c r="E106" s="136">
        <v>2567</v>
      </c>
      <c r="F106" s="136">
        <v>2631</v>
      </c>
      <c r="G106" s="136">
        <v>2655</v>
      </c>
      <c r="H106" s="136">
        <v>2640</v>
      </c>
      <c r="I106" s="140">
        <v>2675</v>
      </c>
      <c r="J106" s="140">
        <v>2665</v>
      </c>
      <c r="K106" s="140">
        <v>2523</v>
      </c>
      <c r="L106" s="140">
        <v>2505</v>
      </c>
    </row>
    <row r="107" spans="1:12" ht="16.5" customHeight="1">
      <c r="A107" s="55" t="s">
        <v>68</v>
      </c>
      <c r="B107" s="136">
        <v>2325</v>
      </c>
      <c r="C107" s="136">
        <v>2231</v>
      </c>
      <c r="D107" s="136">
        <v>2260</v>
      </c>
      <c r="E107" s="136">
        <v>2229</v>
      </c>
      <c r="F107" s="136">
        <v>2205</v>
      </c>
      <c r="G107" s="136">
        <v>2152</v>
      </c>
      <c r="H107" s="136">
        <v>1945</v>
      </c>
      <c r="I107" s="140">
        <v>1849</v>
      </c>
      <c r="J107" s="140">
        <v>1858</v>
      </c>
      <c r="K107" s="140">
        <v>2224</v>
      </c>
      <c r="L107" s="140">
        <v>2142</v>
      </c>
    </row>
    <row r="108" spans="1:12" ht="16.5" customHeight="1">
      <c r="A108" s="55" t="s">
        <v>69</v>
      </c>
      <c r="B108" s="136">
        <v>2380</v>
      </c>
      <c r="C108" s="136">
        <v>2445</v>
      </c>
      <c r="D108" s="136">
        <v>2512</v>
      </c>
      <c r="E108" s="136">
        <v>2411</v>
      </c>
      <c r="F108" s="136">
        <v>2404</v>
      </c>
      <c r="G108" s="136">
        <v>2350</v>
      </c>
      <c r="H108" s="136">
        <v>2400</v>
      </c>
      <c r="I108" s="140">
        <v>2425</v>
      </c>
      <c r="J108" s="140">
        <v>2427</v>
      </c>
      <c r="K108" s="140">
        <v>2420</v>
      </c>
      <c r="L108" s="140">
        <v>2435</v>
      </c>
    </row>
    <row r="109" spans="1:12" ht="16.5" customHeight="1" thickBot="1">
      <c r="A109" s="58" t="s">
        <v>70</v>
      </c>
      <c r="B109" s="141">
        <v>3649</v>
      </c>
      <c r="C109" s="141">
        <v>3605</v>
      </c>
      <c r="D109" s="141">
        <v>3646</v>
      </c>
      <c r="E109" s="141">
        <v>3629</v>
      </c>
      <c r="F109" s="141">
        <v>3593</v>
      </c>
      <c r="G109" s="141">
        <v>3525</v>
      </c>
      <c r="H109" s="141">
        <v>3461</v>
      </c>
      <c r="I109" s="141">
        <v>3488</v>
      </c>
      <c r="J109" s="141">
        <v>3634</v>
      </c>
      <c r="K109" s="141">
        <v>3720</v>
      </c>
      <c r="L109" s="141">
        <v>3766</v>
      </c>
    </row>
    <row r="110" ht="16.5" customHeight="1">
      <c r="A110" s="54" t="s">
        <v>84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6"/>
  <sheetViews>
    <sheetView zoomScalePageLayoutView="0" workbookViewId="0" topLeftCell="A1">
      <pane xSplit="1" ySplit="4" topLeftCell="C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0" sqref="H120"/>
    </sheetView>
  </sheetViews>
  <sheetFormatPr defaultColWidth="9.00390625" defaultRowHeight="13.5"/>
  <cols>
    <col min="1" max="1" width="16.50390625" style="293" customWidth="1"/>
    <col min="2" max="8" width="16.50390625" style="292" customWidth="1"/>
    <col min="9" max="16384" width="9.00390625" style="292" customWidth="1"/>
  </cols>
  <sheetData>
    <row r="1" spans="1:21" s="54" customFormat="1" ht="16.5" customHeight="1">
      <c r="A1" s="142" t="s">
        <v>733</v>
      </c>
      <c r="E1" s="60"/>
      <c r="G1" s="61"/>
      <c r="H1" s="61"/>
      <c r="I1" s="61"/>
      <c r="K1" s="62"/>
      <c r="M1" s="62"/>
      <c r="N1" s="62"/>
      <c r="O1" s="62"/>
      <c r="R1" s="60"/>
      <c r="U1" s="60"/>
    </row>
    <row r="2" spans="1:21" s="54" customFormat="1" ht="16.5" customHeight="1" thickBot="1">
      <c r="A2" s="182" t="str">
        <f>HYPERLINK("#目次!A9","目次に戻る")</f>
        <v>目次に戻る</v>
      </c>
      <c r="E2" s="60"/>
      <c r="N2" s="60"/>
      <c r="S2" s="60"/>
      <c r="T2" s="63" t="s">
        <v>303</v>
      </c>
      <c r="U2" s="64"/>
    </row>
    <row r="3" spans="1:8" ht="13.5">
      <c r="A3" s="374" t="s">
        <v>734</v>
      </c>
      <c r="B3" s="375"/>
      <c r="C3" s="375"/>
      <c r="D3" s="376"/>
      <c r="E3" s="375" t="s">
        <v>735</v>
      </c>
      <c r="F3" s="375"/>
      <c r="G3" s="375"/>
      <c r="H3" s="376"/>
    </row>
    <row r="4" spans="1:8" ht="13.5">
      <c r="A4" s="296" t="s">
        <v>711</v>
      </c>
      <c r="B4" s="295" t="s">
        <v>136</v>
      </c>
      <c r="C4" s="295" t="s">
        <v>137</v>
      </c>
      <c r="D4" s="297" t="s">
        <v>138</v>
      </c>
      <c r="E4" s="294" t="s">
        <v>711</v>
      </c>
      <c r="F4" s="295" t="s">
        <v>136</v>
      </c>
      <c r="G4" s="295" t="s">
        <v>137</v>
      </c>
      <c r="H4" s="297" t="s">
        <v>138</v>
      </c>
    </row>
    <row r="5" spans="5:8" ht="13.5">
      <c r="E5" s="298"/>
      <c r="F5" s="299"/>
      <c r="G5" s="299"/>
      <c r="H5" s="299"/>
    </row>
    <row r="6" spans="1:8" ht="13.5">
      <c r="A6" s="291" t="s">
        <v>706</v>
      </c>
      <c r="B6" s="302">
        <v>300001</v>
      </c>
      <c r="C6" s="302">
        <v>150544</v>
      </c>
      <c r="D6" s="302">
        <v>149457</v>
      </c>
      <c r="E6" s="300" t="s">
        <v>706</v>
      </c>
      <c r="F6" s="301">
        <v>299562</v>
      </c>
      <c r="G6" s="301">
        <v>150498</v>
      </c>
      <c r="H6" s="301">
        <v>149064</v>
      </c>
    </row>
    <row r="7" spans="1:8" ht="13.5">
      <c r="A7" s="291" t="s">
        <v>707</v>
      </c>
      <c r="B7" s="302">
        <v>25805</v>
      </c>
      <c r="C7" s="302">
        <v>13324</v>
      </c>
      <c r="D7" s="302">
        <v>12481</v>
      </c>
      <c r="E7" s="300" t="s">
        <v>707</v>
      </c>
      <c r="F7" s="301">
        <v>25766</v>
      </c>
      <c r="G7" s="301">
        <v>13257</v>
      </c>
      <c r="H7" s="301">
        <v>12509</v>
      </c>
    </row>
    <row r="8" spans="1:8" ht="13.5">
      <c r="A8" s="291" t="s">
        <v>708</v>
      </c>
      <c r="B8" s="302">
        <v>214894</v>
      </c>
      <c r="C8" s="302">
        <v>113096</v>
      </c>
      <c r="D8" s="302">
        <v>101798</v>
      </c>
      <c r="E8" s="300" t="s">
        <v>708</v>
      </c>
      <c r="F8" s="301">
        <v>213573</v>
      </c>
      <c r="G8" s="301">
        <v>112690</v>
      </c>
      <c r="H8" s="301">
        <v>100883</v>
      </c>
    </row>
    <row r="9" spans="1:8" ht="13.5">
      <c r="A9" s="291" t="s">
        <v>709</v>
      </c>
      <c r="B9" s="302">
        <v>30323</v>
      </c>
      <c r="C9" s="302">
        <v>13706</v>
      </c>
      <c r="D9" s="302">
        <v>16617</v>
      </c>
      <c r="E9" s="300" t="s">
        <v>709</v>
      </c>
      <c r="F9" s="301">
        <v>30276</v>
      </c>
      <c r="G9" s="301">
        <v>13744</v>
      </c>
      <c r="H9" s="301">
        <v>16532</v>
      </c>
    </row>
    <row r="10" spans="1:8" ht="13.5">
      <c r="A10" s="291" t="s">
        <v>710</v>
      </c>
      <c r="B10" s="302">
        <v>28979</v>
      </c>
      <c r="C10" s="302">
        <v>10418</v>
      </c>
      <c r="D10" s="302">
        <v>18561</v>
      </c>
      <c r="E10" s="300" t="s">
        <v>710</v>
      </c>
      <c r="F10" s="301">
        <v>29947</v>
      </c>
      <c r="G10" s="301">
        <v>10807</v>
      </c>
      <c r="H10" s="301">
        <v>19140</v>
      </c>
    </row>
    <row r="11" spans="1:8" ht="13.5">
      <c r="A11" s="291"/>
      <c r="B11" s="302"/>
      <c r="C11" s="302"/>
      <c r="D11" s="302"/>
      <c r="E11" s="300"/>
      <c r="F11" s="301"/>
      <c r="G11" s="301"/>
      <c r="H11" s="301"/>
    </row>
    <row r="12" spans="1:8" ht="13.5">
      <c r="A12" s="291" t="s">
        <v>662</v>
      </c>
      <c r="B12" s="302">
        <v>2051</v>
      </c>
      <c r="C12" s="302">
        <v>1064</v>
      </c>
      <c r="D12" s="302">
        <v>987</v>
      </c>
      <c r="E12" s="300" t="s">
        <v>662</v>
      </c>
      <c r="F12" s="301">
        <v>2121</v>
      </c>
      <c r="G12" s="301">
        <v>1077</v>
      </c>
      <c r="H12" s="301">
        <v>1044</v>
      </c>
    </row>
    <row r="13" spans="1:8" ht="13.5">
      <c r="A13" s="291" t="s">
        <v>346</v>
      </c>
      <c r="B13" s="302">
        <v>1932</v>
      </c>
      <c r="C13" s="302">
        <v>998</v>
      </c>
      <c r="D13" s="302">
        <v>934</v>
      </c>
      <c r="E13" s="300" t="s">
        <v>346</v>
      </c>
      <c r="F13" s="301">
        <v>1969</v>
      </c>
      <c r="G13" s="301">
        <v>1019</v>
      </c>
      <c r="H13" s="301">
        <v>950</v>
      </c>
    </row>
    <row r="14" spans="1:8" ht="13.5">
      <c r="A14" s="291" t="s">
        <v>663</v>
      </c>
      <c r="B14" s="302">
        <v>1780</v>
      </c>
      <c r="C14" s="302">
        <v>922</v>
      </c>
      <c r="D14" s="302">
        <v>858</v>
      </c>
      <c r="E14" s="300" t="s">
        <v>663</v>
      </c>
      <c r="F14" s="301">
        <v>1812</v>
      </c>
      <c r="G14" s="301">
        <v>925</v>
      </c>
      <c r="H14" s="301">
        <v>887</v>
      </c>
    </row>
    <row r="15" spans="1:8" ht="13.5">
      <c r="A15" s="291" t="s">
        <v>247</v>
      </c>
      <c r="B15" s="302">
        <v>1648</v>
      </c>
      <c r="C15" s="302">
        <v>837</v>
      </c>
      <c r="D15" s="302">
        <v>811</v>
      </c>
      <c r="E15" s="300" t="s">
        <v>247</v>
      </c>
      <c r="F15" s="301">
        <v>1687</v>
      </c>
      <c r="G15" s="301">
        <v>872</v>
      </c>
      <c r="H15" s="301">
        <v>815</v>
      </c>
    </row>
    <row r="16" spans="1:8" ht="13.5">
      <c r="A16" s="291" t="s">
        <v>664</v>
      </c>
      <c r="B16" s="302">
        <v>1685</v>
      </c>
      <c r="C16" s="302">
        <v>876</v>
      </c>
      <c r="D16" s="302">
        <v>809</v>
      </c>
      <c r="E16" s="300" t="s">
        <v>664</v>
      </c>
      <c r="F16" s="301">
        <v>1591</v>
      </c>
      <c r="G16" s="301">
        <v>803</v>
      </c>
      <c r="H16" s="301">
        <v>788</v>
      </c>
    </row>
    <row r="17" spans="1:8" ht="13.5">
      <c r="A17" s="291" t="s">
        <v>665</v>
      </c>
      <c r="B17" s="302">
        <v>1640</v>
      </c>
      <c r="C17" s="302">
        <v>868</v>
      </c>
      <c r="D17" s="302">
        <v>772</v>
      </c>
      <c r="E17" s="300" t="s">
        <v>665</v>
      </c>
      <c r="F17" s="301">
        <v>1689</v>
      </c>
      <c r="G17" s="301">
        <v>876</v>
      </c>
      <c r="H17" s="301">
        <v>813</v>
      </c>
    </row>
    <row r="18" spans="1:8" ht="13.5">
      <c r="A18" s="291" t="s">
        <v>248</v>
      </c>
      <c r="B18" s="302">
        <v>1669</v>
      </c>
      <c r="C18" s="302">
        <v>855</v>
      </c>
      <c r="D18" s="302">
        <v>814</v>
      </c>
      <c r="E18" s="300" t="s">
        <v>248</v>
      </c>
      <c r="F18" s="301">
        <v>1618</v>
      </c>
      <c r="G18" s="301">
        <v>863</v>
      </c>
      <c r="H18" s="301">
        <v>755</v>
      </c>
    </row>
    <row r="19" spans="1:8" ht="13.5">
      <c r="A19" s="291" t="s">
        <v>249</v>
      </c>
      <c r="B19" s="302">
        <v>1712</v>
      </c>
      <c r="C19" s="302">
        <v>899</v>
      </c>
      <c r="D19" s="302">
        <v>813</v>
      </c>
      <c r="E19" s="300" t="s">
        <v>249</v>
      </c>
      <c r="F19" s="301">
        <v>1626</v>
      </c>
      <c r="G19" s="301">
        <v>823</v>
      </c>
      <c r="H19" s="301">
        <v>803</v>
      </c>
    </row>
    <row r="20" spans="1:8" ht="13.5">
      <c r="A20" s="291" t="s">
        <v>250</v>
      </c>
      <c r="B20" s="302">
        <v>1642</v>
      </c>
      <c r="C20" s="302">
        <v>831</v>
      </c>
      <c r="D20" s="302">
        <v>811</v>
      </c>
      <c r="E20" s="300" t="s">
        <v>250</v>
      </c>
      <c r="F20" s="301">
        <v>1700</v>
      </c>
      <c r="G20" s="301">
        <v>884</v>
      </c>
      <c r="H20" s="301">
        <v>816</v>
      </c>
    </row>
    <row r="21" spans="1:8" ht="13.5">
      <c r="A21" s="291" t="s">
        <v>666</v>
      </c>
      <c r="B21" s="302">
        <v>1638</v>
      </c>
      <c r="C21" s="302">
        <v>843</v>
      </c>
      <c r="D21" s="302">
        <v>795</v>
      </c>
      <c r="E21" s="300" t="s">
        <v>666</v>
      </c>
      <c r="F21" s="301">
        <v>1637</v>
      </c>
      <c r="G21" s="301">
        <v>819</v>
      </c>
      <c r="H21" s="301">
        <v>818</v>
      </c>
    </row>
    <row r="22" spans="1:8" ht="13.5">
      <c r="A22" s="291" t="s">
        <v>118</v>
      </c>
      <c r="B22" s="302">
        <v>1731</v>
      </c>
      <c r="C22" s="302">
        <v>905</v>
      </c>
      <c r="D22" s="302">
        <v>826</v>
      </c>
      <c r="E22" s="300" t="s">
        <v>118</v>
      </c>
      <c r="F22" s="301">
        <v>1634</v>
      </c>
      <c r="G22" s="301">
        <v>836</v>
      </c>
      <c r="H22" s="301">
        <v>798</v>
      </c>
    </row>
    <row r="23" spans="1:8" ht="13.5">
      <c r="A23" s="291" t="s">
        <v>251</v>
      </c>
      <c r="B23" s="302">
        <v>1635</v>
      </c>
      <c r="C23" s="302">
        <v>850</v>
      </c>
      <c r="D23" s="302">
        <v>785</v>
      </c>
      <c r="E23" s="300" t="s">
        <v>251</v>
      </c>
      <c r="F23" s="301">
        <v>1723</v>
      </c>
      <c r="G23" s="301">
        <v>897</v>
      </c>
      <c r="H23" s="301">
        <v>826</v>
      </c>
    </row>
    <row r="24" spans="1:8" ht="13.5">
      <c r="A24" s="291" t="s">
        <v>252</v>
      </c>
      <c r="B24" s="302">
        <v>1673</v>
      </c>
      <c r="C24" s="302">
        <v>864</v>
      </c>
      <c r="D24" s="302">
        <v>809</v>
      </c>
      <c r="E24" s="300" t="s">
        <v>252</v>
      </c>
      <c r="F24" s="301">
        <v>1637</v>
      </c>
      <c r="G24" s="301">
        <v>850</v>
      </c>
      <c r="H24" s="301">
        <v>787</v>
      </c>
    </row>
    <row r="25" spans="1:8" ht="13.5">
      <c r="A25" s="291" t="s">
        <v>253</v>
      </c>
      <c r="B25" s="302">
        <v>1628</v>
      </c>
      <c r="C25" s="302">
        <v>839</v>
      </c>
      <c r="D25" s="302">
        <v>789</v>
      </c>
      <c r="E25" s="300" t="s">
        <v>253</v>
      </c>
      <c r="F25" s="301">
        <v>1686</v>
      </c>
      <c r="G25" s="301">
        <v>860</v>
      </c>
      <c r="H25" s="301">
        <v>826</v>
      </c>
    </row>
    <row r="26" spans="1:8" ht="13.5">
      <c r="A26" s="291" t="s">
        <v>254</v>
      </c>
      <c r="B26" s="302">
        <v>1741</v>
      </c>
      <c r="C26" s="302">
        <v>873</v>
      </c>
      <c r="D26" s="302">
        <v>868</v>
      </c>
      <c r="E26" s="300" t="s">
        <v>254</v>
      </c>
      <c r="F26" s="301">
        <v>1636</v>
      </c>
      <c r="G26" s="301">
        <v>853</v>
      </c>
      <c r="H26" s="301">
        <v>783</v>
      </c>
    </row>
    <row r="27" spans="1:8" ht="13.5">
      <c r="A27" s="291" t="s">
        <v>119</v>
      </c>
      <c r="B27" s="302">
        <v>1637</v>
      </c>
      <c r="C27" s="302">
        <v>819</v>
      </c>
      <c r="D27" s="302">
        <v>818</v>
      </c>
      <c r="E27" s="300" t="s">
        <v>119</v>
      </c>
      <c r="F27" s="301">
        <v>1763</v>
      </c>
      <c r="G27" s="301">
        <v>889</v>
      </c>
      <c r="H27" s="301">
        <v>874</v>
      </c>
    </row>
    <row r="28" spans="1:8" ht="13.5">
      <c r="A28" s="291" t="s">
        <v>255</v>
      </c>
      <c r="B28" s="302">
        <v>1662</v>
      </c>
      <c r="C28" s="302">
        <v>892</v>
      </c>
      <c r="D28" s="302">
        <v>770</v>
      </c>
      <c r="E28" s="300" t="s">
        <v>255</v>
      </c>
      <c r="F28" s="301">
        <v>1650</v>
      </c>
      <c r="G28" s="301">
        <v>825</v>
      </c>
      <c r="H28" s="301">
        <v>825</v>
      </c>
    </row>
    <row r="29" spans="1:8" ht="13.5">
      <c r="A29" s="291" t="s">
        <v>256</v>
      </c>
      <c r="B29" s="302">
        <v>1739</v>
      </c>
      <c r="C29" s="302">
        <v>883</v>
      </c>
      <c r="D29" s="302">
        <v>856</v>
      </c>
      <c r="E29" s="300" t="s">
        <v>256</v>
      </c>
      <c r="F29" s="301">
        <v>1668</v>
      </c>
      <c r="G29" s="301">
        <v>896</v>
      </c>
      <c r="H29" s="301">
        <v>772</v>
      </c>
    </row>
    <row r="30" spans="1:8" ht="13.5">
      <c r="A30" s="291" t="s">
        <v>257</v>
      </c>
      <c r="B30" s="302">
        <v>1822</v>
      </c>
      <c r="C30" s="302">
        <v>915</v>
      </c>
      <c r="D30" s="302">
        <v>907</v>
      </c>
      <c r="E30" s="300" t="s">
        <v>257</v>
      </c>
      <c r="F30" s="301">
        <v>1818</v>
      </c>
      <c r="G30" s="301">
        <v>910</v>
      </c>
      <c r="H30" s="301">
        <v>908</v>
      </c>
    </row>
    <row r="31" spans="1:8" ht="13.5">
      <c r="A31" s="291" t="s">
        <v>258</v>
      </c>
      <c r="B31" s="302">
        <v>2312</v>
      </c>
      <c r="C31" s="302">
        <v>1160</v>
      </c>
      <c r="D31" s="302">
        <v>1152</v>
      </c>
      <c r="E31" s="300" t="s">
        <v>258</v>
      </c>
      <c r="F31" s="301">
        <v>2124</v>
      </c>
      <c r="G31" s="301">
        <v>1066</v>
      </c>
      <c r="H31" s="301">
        <v>1058</v>
      </c>
    </row>
    <row r="32" spans="1:8" ht="13.5">
      <c r="A32" s="291" t="s">
        <v>667</v>
      </c>
      <c r="B32" s="302">
        <v>2688</v>
      </c>
      <c r="C32" s="302">
        <v>1307</v>
      </c>
      <c r="D32" s="302">
        <v>1381</v>
      </c>
      <c r="E32" s="300" t="s">
        <v>667</v>
      </c>
      <c r="F32" s="301">
        <v>2510</v>
      </c>
      <c r="G32" s="301">
        <v>1273</v>
      </c>
      <c r="H32" s="301">
        <v>1237</v>
      </c>
    </row>
    <row r="33" spans="1:8" ht="13.5">
      <c r="A33" s="291" t="s">
        <v>668</v>
      </c>
      <c r="B33" s="302">
        <v>3186</v>
      </c>
      <c r="C33" s="302">
        <v>1625</v>
      </c>
      <c r="D33" s="302">
        <v>1561</v>
      </c>
      <c r="E33" s="300" t="s">
        <v>668</v>
      </c>
      <c r="F33" s="301">
        <v>3120</v>
      </c>
      <c r="G33" s="301">
        <v>1514</v>
      </c>
      <c r="H33" s="301">
        <v>1606</v>
      </c>
    </row>
    <row r="34" spans="1:8" ht="13.5">
      <c r="A34" s="291" t="s">
        <v>669</v>
      </c>
      <c r="B34" s="302">
        <v>3858</v>
      </c>
      <c r="C34" s="302">
        <v>1960</v>
      </c>
      <c r="D34" s="302">
        <v>1898</v>
      </c>
      <c r="E34" s="300" t="s">
        <v>669</v>
      </c>
      <c r="F34" s="301">
        <v>3612</v>
      </c>
      <c r="G34" s="301">
        <v>1836</v>
      </c>
      <c r="H34" s="301">
        <v>1776</v>
      </c>
    </row>
    <row r="35" spans="1:8" ht="13.5">
      <c r="A35" s="291" t="s">
        <v>259</v>
      </c>
      <c r="B35" s="302">
        <v>4949</v>
      </c>
      <c r="C35" s="302">
        <v>2562</v>
      </c>
      <c r="D35" s="302">
        <v>2387</v>
      </c>
      <c r="E35" s="300" t="s">
        <v>259</v>
      </c>
      <c r="F35" s="301">
        <v>4704</v>
      </c>
      <c r="G35" s="301">
        <v>2413</v>
      </c>
      <c r="H35" s="301">
        <v>2291</v>
      </c>
    </row>
    <row r="36" spans="1:8" ht="13.5">
      <c r="A36" s="291" t="s">
        <v>260</v>
      </c>
      <c r="B36" s="302">
        <v>5709</v>
      </c>
      <c r="C36" s="302">
        <v>2997</v>
      </c>
      <c r="D36" s="302">
        <v>2712</v>
      </c>
      <c r="E36" s="300" t="s">
        <v>260</v>
      </c>
      <c r="F36" s="301">
        <v>5425</v>
      </c>
      <c r="G36" s="301">
        <v>2832</v>
      </c>
      <c r="H36" s="301">
        <v>2593</v>
      </c>
    </row>
    <row r="37" spans="1:8" ht="13.5">
      <c r="A37" s="291" t="s">
        <v>670</v>
      </c>
      <c r="B37" s="302">
        <v>6229</v>
      </c>
      <c r="C37" s="302">
        <v>3345</v>
      </c>
      <c r="D37" s="302">
        <v>2884</v>
      </c>
      <c r="E37" s="300" t="s">
        <v>670</v>
      </c>
      <c r="F37" s="301">
        <v>5975</v>
      </c>
      <c r="G37" s="301">
        <v>3187</v>
      </c>
      <c r="H37" s="301">
        <v>2788</v>
      </c>
    </row>
    <row r="38" spans="1:8" ht="13.5">
      <c r="A38" s="291" t="s">
        <v>671</v>
      </c>
      <c r="B38" s="302">
        <v>6310</v>
      </c>
      <c r="C38" s="302">
        <v>3423</v>
      </c>
      <c r="D38" s="302">
        <v>2887</v>
      </c>
      <c r="E38" s="300" t="s">
        <v>671</v>
      </c>
      <c r="F38" s="301">
        <v>6315</v>
      </c>
      <c r="G38" s="301">
        <v>3430</v>
      </c>
      <c r="H38" s="301">
        <v>2885</v>
      </c>
    </row>
    <row r="39" spans="1:8" ht="13.5">
      <c r="A39" s="291" t="s">
        <v>672</v>
      </c>
      <c r="B39" s="302">
        <v>6333</v>
      </c>
      <c r="C39" s="302">
        <v>3496</v>
      </c>
      <c r="D39" s="302">
        <v>2837</v>
      </c>
      <c r="E39" s="300" t="s">
        <v>672</v>
      </c>
      <c r="F39" s="301">
        <v>6299</v>
      </c>
      <c r="G39" s="301">
        <v>3418</v>
      </c>
      <c r="H39" s="301">
        <v>2881</v>
      </c>
    </row>
    <row r="40" spans="1:8" ht="13.5">
      <c r="A40" s="291" t="s">
        <v>261</v>
      </c>
      <c r="B40" s="302">
        <v>6506</v>
      </c>
      <c r="C40" s="302">
        <v>3543</v>
      </c>
      <c r="D40" s="302">
        <v>2963</v>
      </c>
      <c r="E40" s="300" t="s">
        <v>261</v>
      </c>
      <c r="F40" s="301">
        <v>6183</v>
      </c>
      <c r="G40" s="301">
        <v>3458</v>
      </c>
      <c r="H40" s="301">
        <v>2725</v>
      </c>
    </row>
    <row r="41" spans="1:8" ht="13.5">
      <c r="A41" s="291" t="s">
        <v>262</v>
      </c>
      <c r="B41" s="302">
        <v>6669</v>
      </c>
      <c r="C41" s="302">
        <v>3658</v>
      </c>
      <c r="D41" s="302">
        <v>3011</v>
      </c>
      <c r="E41" s="300" t="s">
        <v>262</v>
      </c>
      <c r="F41" s="301">
        <v>6352</v>
      </c>
      <c r="G41" s="301">
        <v>3495</v>
      </c>
      <c r="H41" s="301">
        <v>2857</v>
      </c>
    </row>
    <row r="42" spans="1:8" ht="13.5">
      <c r="A42" s="291" t="s">
        <v>673</v>
      </c>
      <c r="B42" s="302">
        <v>6460</v>
      </c>
      <c r="C42" s="302">
        <v>3542</v>
      </c>
      <c r="D42" s="302">
        <v>2918</v>
      </c>
      <c r="E42" s="300" t="s">
        <v>673</v>
      </c>
      <c r="F42" s="301">
        <v>6498</v>
      </c>
      <c r="G42" s="301">
        <v>3566</v>
      </c>
      <c r="H42" s="301">
        <v>2932</v>
      </c>
    </row>
    <row r="43" spans="1:8" ht="13.5">
      <c r="A43" s="291" t="s">
        <v>263</v>
      </c>
      <c r="B43" s="302">
        <v>6268</v>
      </c>
      <c r="C43" s="302">
        <v>3422</v>
      </c>
      <c r="D43" s="302">
        <v>2846</v>
      </c>
      <c r="E43" s="300" t="s">
        <v>263</v>
      </c>
      <c r="F43" s="301">
        <v>6241</v>
      </c>
      <c r="G43" s="301">
        <v>3388</v>
      </c>
      <c r="H43" s="301">
        <v>2853</v>
      </c>
    </row>
    <row r="44" spans="1:8" ht="13.5">
      <c r="A44" s="291" t="s">
        <v>264</v>
      </c>
      <c r="B44" s="302">
        <v>6113</v>
      </c>
      <c r="C44" s="302">
        <v>3373</v>
      </c>
      <c r="D44" s="302">
        <v>2740</v>
      </c>
      <c r="E44" s="300" t="s">
        <v>264</v>
      </c>
      <c r="F44" s="301">
        <v>6040</v>
      </c>
      <c r="G44" s="301">
        <v>3254</v>
      </c>
      <c r="H44" s="301">
        <v>2786</v>
      </c>
    </row>
    <row r="45" spans="1:8" ht="13.5">
      <c r="A45" s="291" t="s">
        <v>265</v>
      </c>
      <c r="B45" s="302">
        <v>5993</v>
      </c>
      <c r="C45" s="302">
        <v>3227</v>
      </c>
      <c r="D45" s="302">
        <v>2766</v>
      </c>
      <c r="E45" s="300" t="s">
        <v>265</v>
      </c>
      <c r="F45" s="301">
        <v>5945</v>
      </c>
      <c r="G45" s="301">
        <v>3303</v>
      </c>
      <c r="H45" s="301">
        <v>2642</v>
      </c>
    </row>
    <row r="46" spans="1:8" ht="13.5">
      <c r="A46" s="291" t="s">
        <v>674</v>
      </c>
      <c r="B46" s="302">
        <v>6152</v>
      </c>
      <c r="C46" s="302">
        <v>3318</v>
      </c>
      <c r="D46" s="302">
        <v>2834</v>
      </c>
      <c r="E46" s="300" t="s">
        <v>674</v>
      </c>
      <c r="F46" s="301">
        <v>5875</v>
      </c>
      <c r="G46" s="301">
        <v>3220</v>
      </c>
      <c r="H46" s="301">
        <v>2655</v>
      </c>
    </row>
    <row r="47" spans="1:8" ht="13.5">
      <c r="A47" s="291" t="s">
        <v>675</v>
      </c>
      <c r="B47" s="302">
        <v>5947</v>
      </c>
      <c r="C47" s="302">
        <v>3143</v>
      </c>
      <c r="D47" s="302">
        <v>2804</v>
      </c>
      <c r="E47" s="300" t="s">
        <v>675</v>
      </c>
      <c r="F47" s="301">
        <v>6023</v>
      </c>
      <c r="G47" s="301">
        <v>3260</v>
      </c>
      <c r="H47" s="301">
        <v>2763</v>
      </c>
    </row>
    <row r="48" spans="1:8" ht="13.5">
      <c r="A48" s="291" t="s">
        <v>266</v>
      </c>
      <c r="B48" s="302">
        <v>5723</v>
      </c>
      <c r="C48" s="302">
        <v>3041</v>
      </c>
      <c r="D48" s="302">
        <v>2682</v>
      </c>
      <c r="E48" s="300" t="s">
        <v>266</v>
      </c>
      <c r="F48" s="301">
        <v>5816</v>
      </c>
      <c r="G48" s="301">
        <v>3097</v>
      </c>
      <c r="H48" s="301">
        <v>2719</v>
      </c>
    </row>
    <row r="49" spans="1:8" ht="13.5">
      <c r="A49" s="291" t="s">
        <v>267</v>
      </c>
      <c r="B49" s="302">
        <v>5638</v>
      </c>
      <c r="C49" s="302">
        <v>2958</v>
      </c>
      <c r="D49" s="302">
        <v>2680</v>
      </c>
      <c r="E49" s="300" t="s">
        <v>267</v>
      </c>
      <c r="F49" s="301">
        <v>5603</v>
      </c>
      <c r="G49" s="301">
        <v>2993</v>
      </c>
      <c r="H49" s="301">
        <v>2610</v>
      </c>
    </row>
    <row r="50" spans="1:8" ht="13.5">
      <c r="A50" s="291" t="s">
        <v>268</v>
      </c>
      <c r="B50" s="302">
        <v>5275</v>
      </c>
      <c r="C50" s="302">
        <v>2815</v>
      </c>
      <c r="D50" s="302">
        <v>2460</v>
      </c>
      <c r="E50" s="300" t="s">
        <v>268</v>
      </c>
      <c r="F50" s="301">
        <v>5505</v>
      </c>
      <c r="G50" s="301">
        <v>2893</v>
      </c>
      <c r="H50" s="301">
        <v>2612</v>
      </c>
    </row>
    <row r="51" spans="1:8" ht="13.5">
      <c r="A51" s="291" t="s">
        <v>269</v>
      </c>
      <c r="B51" s="302">
        <v>5213</v>
      </c>
      <c r="C51" s="302">
        <v>2819</v>
      </c>
      <c r="D51" s="302">
        <v>2394</v>
      </c>
      <c r="E51" s="300" t="s">
        <v>269</v>
      </c>
      <c r="F51" s="301">
        <v>5211</v>
      </c>
      <c r="G51" s="301">
        <v>2779</v>
      </c>
      <c r="H51" s="301">
        <v>2432</v>
      </c>
    </row>
    <row r="52" spans="1:8" ht="13.5">
      <c r="A52" s="291" t="s">
        <v>676</v>
      </c>
      <c r="B52" s="302">
        <v>5150</v>
      </c>
      <c r="C52" s="302">
        <v>2814</v>
      </c>
      <c r="D52" s="302">
        <v>2336</v>
      </c>
      <c r="E52" s="300" t="s">
        <v>676</v>
      </c>
      <c r="F52" s="301">
        <v>5082</v>
      </c>
      <c r="G52" s="301">
        <v>2728</v>
      </c>
      <c r="H52" s="301">
        <v>2354</v>
      </c>
    </row>
    <row r="53" spans="1:8" ht="13.5">
      <c r="A53" s="291" t="s">
        <v>270</v>
      </c>
      <c r="B53" s="302">
        <v>5183</v>
      </c>
      <c r="C53" s="302">
        <v>2787</v>
      </c>
      <c r="D53" s="302">
        <v>2396</v>
      </c>
      <c r="E53" s="300" t="s">
        <v>270</v>
      </c>
      <c r="F53" s="301">
        <v>5041</v>
      </c>
      <c r="G53" s="301">
        <v>2764</v>
      </c>
      <c r="H53" s="301">
        <v>2277</v>
      </c>
    </row>
    <row r="54" spans="1:8" ht="13.5">
      <c r="A54" s="291" t="s">
        <v>271</v>
      </c>
      <c r="B54" s="302">
        <v>3650</v>
      </c>
      <c r="C54" s="302">
        <v>1967</v>
      </c>
      <c r="D54" s="302">
        <v>1683</v>
      </c>
      <c r="E54" s="300" t="s">
        <v>271</v>
      </c>
      <c r="F54" s="301">
        <v>5107</v>
      </c>
      <c r="G54" s="301">
        <v>2744</v>
      </c>
      <c r="H54" s="301">
        <v>2363</v>
      </c>
    </row>
    <row r="55" spans="1:8" ht="13.5">
      <c r="A55" s="291" t="s">
        <v>272</v>
      </c>
      <c r="B55" s="302">
        <v>4705</v>
      </c>
      <c r="C55" s="302">
        <v>2506</v>
      </c>
      <c r="D55" s="302">
        <v>2199</v>
      </c>
      <c r="E55" s="300" t="s">
        <v>272</v>
      </c>
      <c r="F55" s="301">
        <v>3589</v>
      </c>
      <c r="G55" s="301">
        <v>1912</v>
      </c>
      <c r="H55" s="301">
        <v>1677</v>
      </c>
    </row>
    <row r="56" spans="1:8" ht="13.5">
      <c r="A56" s="291" t="s">
        <v>273</v>
      </c>
      <c r="B56" s="302">
        <v>4291</v>
      </c>
      <c r="C56" s="302">
        <v>2328</v>
      </c>
      <c r="D56" s="302">
        <v>1963</v>
      </c>
      <c r="E56" s="300" t="s">
        <v>273</v>
      </c>
      <c r="F56" s="301">
        <v>4669</v>
      </c>
      <c r="G56" s="301">
        <v>2490</v>
      </c>
      <c r="H56" s="301">
        <v>2179</v>
      </c>
    </row>
    <row r="57" spans="1:8" ht="13.5">
      <c r="A57" s="291" t="s">
        <v>305</v>
      </c>
      <c r="B57" s="302">
        <v>4082</v>
      </c>
      <c r="C57" s="302">
        <v>2103</v>
      </c>
      <c r="D57" s="302">
        <v>1979</v>
      </c>
      <c r="E57" s="300" t="s">
        <v>305</v>
      </c>
      <c r="F57" s="301">
        <v>4281</v>
      </c>
      <c r="G57" s="301">
        <v>2325</v>
      </c>
      <c r="H57" s="301">
        <v>1956</v>
      </c>
    </row>
    <row r="58" spans="1:8" ht="13.5">
      <c r="A58" s="291" t="s">
        <v>306</v>
      </c>
      <c r="B58" s="302">
        <v>3830</v>
      </c>
      <c r="C58" s="302">
        <v>1963</v>
      </c>
      <c r="D58" s="302">
        <v>1867</v>
      </c>
      <c r="E58" s="300" t="s">
        <v>306</v>
      </c>
      <c r="F58" s="301">
        <v>4057</v>
      </c>
      <c r="G58" s="301">
        <v>2097</v>
      </c>
      <c r="H58" s="301">
        <v>1960</v>
      </c>
    </row>
    <row r="59" spans="1:8" ht="13.5">
      <c r="A59" s="291" t="s">
        <v>307</v>
      </c>
      <c r="B59" s="302">
        <v>3698</v>
      </c>
      <c r="C59" s="302">
        <v>1926</v>
      </c>
      <c r="D59" s="302">
        <v>1772</v>
      </c>
      <c r="E59" s="300" t="s">
        <v>307</v>
      </c>
      <c r="F59" s="301">
        <v>3801</v>
      </c>
      <c r="G59" s="301">
        <v>1955</v>
      </c>
      <c r="H59" s="301">
        <v>1846</v>
      </c>
    </row>
    <row r="60" spans="1:8" ht="13.5">
      <c r="A60" s="291" t="s">
        <v>308</v>
      </c>
      <c r="B60" s="302">
        <v>3616</v>
      </c>
      <c r="C60" s="302">
        <v>1904</v>
      </c>
      <c r="D60" s="302">
        <v>1712</v>
      </c>
      <c r="E60" s="300" t="s">
        <v>308</v>
      </c>
      <c r="F60" s="301">
        <v>3661</v>
      </c>
      <c r="G60" s="301">
        <v>1902</v>
      </c>
      <c r="H60" s="301">
        <v>1759</v>
      </c>
    </row>
    <row r="61" spans="1:8" ht="13.5">
      <c r="A61" s="291" t="s">
        <v>274</v>
      </c>
      <c r="B61" s="302">
        <v>3466</v>
      </c>
      <c r="C61" s="302">
        <v>1792</v>
      </c>
      <c r="D61" s="302">
        <v>1674</v>
      </c>
      <c r="E61" s="300" t="s">
        <v>274</v>
      </c>
      <c r="F61" s="301">
        <v>3603</v>
      </c>
      <c r="G61" s="301">
        <v>1903</v>
      </c>
      <c r="H61" s="301">
        <v>1700</v>
      </c>
    </row>
    <row r="62" spans="1:8" ht="13.5">
      <c r="A62" s="291" t="s">
        <v>309</v>
      </c>
      <c r="B62" s="302">
        <v>3437</v>
      </c>
      <c r="C62" s="302">
        <v>1773</v>
      </c>
      <c r="D62" s="302">
        <v>1664</v>
      </c>
      <c r="E62" s="300" t="s">
        <v>309</v>
      </c>
      <c r="F62" s="301">
        <v>3463</v>
      </c>
      <c r="G62" s="301">
        <v>1801</v>
      </c>
      <c r="H62" s="301">
        <v>1662</v>
      </c>
    </row>
    <row r="63" spans="1:8" ht="13.5">
      <c r="A63" s="291" t="s">
        <v>310</v>
      </c>
      <c r="B63" s="302">
        <v>3072</v>
      </c>
      <c r="C63" s="302">
        <v>1597</v>
      </c>
      <c r="D63" s="302">
        <v>1475</v>
      </c>
      <c r="E63" s="300" t="s">
        <v>310</v>
      </c>
      <c r="F63" s="301">
        <v>3431</v>
      </c>
      <c r="G63" s="301">
        <v>1762</v>
      </c>
      <c r="H63" s="301">
        <v>1669</v>
      </c>
    </row>
    <row r="64" spans="1:8" ht="13.5">
      <c r="A64" s="291" t="s">
        <v>311</v>
      </c>
      <c r="B64" s="302">
        <v>3118</v>
      </c>
      <c r="C64" s="302">
        <v>1577</v>
      </c>
      <c r="D64" s="302">
        <v>1541</v>
      </c>
      <c r="E64" s="300" t="s">
        <v>311</v>
      </c>
      <c r="F64" s="301">
        <v>3027</v>
      </c>
      <c r="G64" s="301">
        <v>1565</v>
      </c>
      <c r="H64" s="301">
        <v>1462</v>
      </c>
    </row>
    <row r="65" spans="1:8" ht="13.5">
      <c r="A65" s="291" t="s">
        <v>275</v>
      </c>
      <c r="B65" s="302">
        <v>3172</v>
      </c>
      <c r="C65" s="302">
        <v>1602</v>
      </c>
      <c r="D65" s="302">
        <v>1570</v>
      </c>
      <c r="E65" s="300" t="s">
        <v>275</v>
      </c>
      <c r="F65" s="301">
        <v>3095</v>
      </c>
      <c r="G65" s="301">
        <v>1587</v>
      </c>
      <c r="H65" s="301">
        <v>1508</v>
      </c>
    </row>
    <row r="66" spans="1:8" ht="13.5">
      <c r="A66" s="291" t="s">
        <v>276</v>
      </c>
      <c r="B66" s="302">
        <v>3184</v>
      </c>
      <c r="C66" s="302">
        <v>1630</v>
      </c>
      <c r="D66" s="302">
        <v>1554</v>
      </c>
      <c r="E66" s="300" t="s">
        <v>276</v>
      </c>
      <c r="F66" s="301">
        <v>3140</v>
      </c>
      <c r="G66" s="301">
        <v>1588</v>
      </c>
      <c r="H66" s="301">
        <v>1552</v>
      </c>
    </row>
    <row r="67" spans="1:8" ht="13.5">
      <c r="A67" s="291" t="s">
        <v>312</v>
      </c>
      <c r="B67" s="302">
        <v>3301</v>
      </c>
      <c r="C67" s="302">
        <v>1696</v>
      </c>
      <c r="D67" s="302">
        <v>1605</v>
      </c>
      <c r="E67" s="300" t="s">
        <v>312</v>
      </c>
      <c r="F67" s="301">
        <v>3137</v>
      </c>
      <c r="G67" s="301">
        <v>1610</v>
      </c>
      <c r="H67" s="301">
        <v>1527</v>
      </c>
    </row>
    <row r="68" spans="1:8" ht="13.5">
      <c r="A68" s="291" t="s">
        <v>277</v>
      </c>
      <c r="B68" s="302">
        <v>3409</v>
      </c>
      <c r="C68" s="302">
        <v>1778</v>
      </c>
      <c r="D68" s="302">
        <v>1631</v>
      </c>
      <c r="E68" s="300" t="s">
        <v>277</v>
      </c>
      <c r="F68" s="301">
        <v>3287</v>
      </c>
      <c r="G68" s="301">
        <v>1682</v>
      </c>
      <c r="H68" s="301">
        <v>1605</v>
      </c>
    </row>
    <row r="69" spans="1:8" ht="13.5">
      <c r="A69" s="291" t="s">
        <v>278</v>
      </c>
      <c r="B69" s="302">
        <v>3695</v>
      </c>
      <c r="C69" s="302">
        <v>1878</v>
      </c>
      <c r="D69" s="302">
        <v>1817</v>
      </c>
      <c r="E69" s="300" t="s">
        <v>278</v>
      </c>
      <c r="F69" s="301">
        <v>3372</v>
      </c>
      <c r="G69" s="301">
        <v>1749</v>
      </c>
      <c r="H69" s="301">
        <v>1623</v>
      </c>
    </row>
    <row r="70" spans="1:8" ht="13.5">
      <c r="A70" s="291" t="s">
        <v>313</v>
      </c>
      <c r="B70" s="302">
        <v>3788</v>
      </c>
      <c r="C70" s="302">
        <v>1931</v>
      </c>
      <c r="D70" s="302">
        <v>1857</v>
      </c>
      <c r="E70" s="300" t="s">
        <v>313</v>
      </c>
      <c r="F70" s="301">
        <v>3638</v>
      </c>
      <c r="G70" s="301">
        <v>1861</v>
      </c>
      <c r="H70" s="301">
        <v>1777</v>
      </c>
    </row>
    <row r="71" spans="1:8" ht="13.5">
      <c r="A71" s="291" t="s">
        <v>314</v>
      </c>
      <c r="B71" s="302">
        <v>4527</v>
      </c>
      <c r="C71" s="302">
        <v>2248</v>
      </c>
      <c r="D71" s="302">
        <v>2279</v>
      </c>
      <c r="E71" s="300" t="s">
        <v>314</v>
      </c>
      <c r="F71" s="301">
        <v>3762</v>
      </c>
      <c r="G71" s="301">
        <v>1922</v>
      </c>
      <c r="H71" s="301">
        <v>1840</v>
      </c>
    </row>
    <row r="72" spans="1:8" ht="13.5">
      <c r="A72" s="291" t="s">
        <v>315</v>
      </c>
      <c r="B72" s="302">
        <v>4473</v>
      </c>
      <c r="C72" s="302">
        <v>2273</v>
      </c>
      <c r="D72" s="302">
        <v>2200</v>
      </c>
      <c r="E72" s="300" t="s">
        <v>315</v>
      </c>
      <c r="F72" s="301">
        <v>4424</v>
      </c>
      <c r="G72" s="301">
        <v>2182</v>
      </c>
      <c r="H72" s="301">
        <v>2242</v>
      </c>
    </row>
    <row r="73" spans="1:8" ht="13.5">
      <c r="A73" s="291" t="s">
        <v>279</v>
      </c>
      <c r="B73" s="302">
        <v>4485</v>
      </c>
      <c r="C73" s="302">
        <v>2271</v>
      </c>
      <c r="D73" s="302">
        <v>2214</v>
      </c>
      <c r="E73" s="300" t="s">
        <v>279</v>
      </c>
      <c r="F73" s="301">
        <v>4394</v>
      </c>
      <c r="G73" s="301">
        <v>2240</v>
      </c>
      <c r="H73" s="301">
        <v>2154</v>
      </c>
    </row>
    <row r="74" spans="1:8" ht="13.5">
      <c r="A74" s="291" t="s">
        <v>280</v>
      </c>
      <c r="B74" s="302">
        <v>3168</v>
      </c>
      <c r="C74" s="302">
        <v>1546</v>
      </c>
      <c r="D74" s="302">
        <v>1622</v>
      </c>
      <c r="E74" s="300" t="s">
        <v>280</v>
      </c>
      <c r="F74" s="301">
        <v>4411</v>
      </c>
      <c r="G74" s="301">
        <v>2219</v>
      </c>
      <c r="H74" s="301">
        <v>2192</v>
      </c>
    </row>
    <row r="75" spans="1:8" ht="13.5">
      <c r="A75" s="291" t="s">
        <v>281</v>
      </c>
      <c r="B75" s="302">
        <v>2746</v>
      </c>
      <c r="C75" s="302">
        <v>1408</v>
      </c>
      <c r="D75" s="302">
        <v>1338</v>
      </c>
      <c r="E75" s="300" t="s">
        <v>281</v>
      </c>
      <c r="F75" s="301">
        <v>3131</v>
      </c>
      <c r="G75" s="301">
        <v>1527</v>
      </c>
      <c r="H75" s="301">
        <v>1604</v>
      </c>
    </row>
    <row r="76" spans="1:8" ht="13.5">
      <c r="A76" s="291" t="s">
        <v>316</v>
      </c>
      <c r="B76" s="302">
        <v>3257</v>
      </c>
      <c r="C76" s="302">
        <v>1555</v>
      </c>
      <c r="D76" s="302">
        <v>1702</v>
      </c>
      <c r="E76" s="300" t="s">
        <v>316</v>
      </c>
      <c r="F76" s="301">
        <v>2695</v>
      </c>
      <c r="G76" s="301">
        <v>1380</v>
      </c>
      <c r="H76" s="301">
        <v>1315</v>
      </c>
    </row>
    <row r="77" spans="1:8" ht="13.5">
      <c r="A77" s="291" t="s">
        <v>677</v>
      </c>
      <c r="B77" s="302">
        <v>3465</v>
      </c>
      <c r="C77" s="302">
        <v>1650</v>
      </c>
      <c r="D77" s="302">
        <v>1815</v>
      </c>
      <c r="E77" s="300" t="s">
        <v>677</v>
      </c>
      <c r="F77" s="301">
        <v>3191</v>
      </c>
      <c r="G77" s="301">
        <v>1519</v>
      </c>
      <c r="H77" s="301">
        <v>1672</v>
      </c>
    </row>
    <row r="78" spans="1:8" ht="13.5">
      <c r="A78" s="291" t="s">
        <v>282</v>
      </c>
      <c r="B78" s="302">
        <v>3444</v>
      </c>
      <c r="C78" s="302">
        <v>1662</v>
      </c>
      <c r="D78" s="302">
        <v>1782</v>
      </c>
      <c r="E78" s="300" t="s">
        <v>282</v>
      </c>
      <c r="F78" s="301">
        <v>3398</v>
      </c>
      <c r="G78" s="301">
        <v>1601</v>
      </c>
      <c r="H78" s="301">
        <v>1797</v>
      </c>
    </row>
    <row r="79" spans="1:8" ht="13.5">
      <c r="A79" s="291" t="s">
        <v>283</v>
      </c>
      <c r="B79" s="302">
        <v>3467</v>
      </c>
      <c r="C79" s="302">
        <v>1621</v>
      </c>
      <c r="D79" s="302">
        <v>1846</v>
      </c>
      <c r="E79" s="300" t="s">
        <v>283</v>
      </c>
      <c r="F79" s="301">
        <v>3395</v>
      </c>
      <c r="G79" s="301">
        <v>1635</v>
      </c>
      <c r="H79" s="301">
        <v>1760</v>
      </c>
    </row>
    <row r="80" spans="1:8" ht="13.5">
      <c r="A80" s="291" t="s">
        <v>284</v>
      </c>
      <c r="B80" s="302">
        <v>2992</v>
      </c>
      <c r="C80" s="302">
        <v>1365</v>
      </c>
      <c r="D80" s="302">
        <v>1627</v>
      </c>
      <c r="E80" s="300" t="s">
        <v>284</v>
      </c>
      <c r="F80" s="301">
        <v>3397</v>
      </c>
      <c r="G80" s="301">
        <v>1573</v>
      </c>
      <c r="H80" s="301">
        <v>1824</v>
      </c>
    </row>
    <row r="81" spans="1:8" ht="13.5">
      <c r="A81" s="291" t="s">
        <v>285</v>
      </c>
      <c r="B81" s="302">
        <v>2684</v>
      </c>
      <c r="C81" s="302">
        <v>1207</v>
      </c>
      <c r="D81" s="302">
        <v>1477</v>
      </c>
      <c r="E81" s="300" t="s">
        <v>285</v>
      </c>
      <c r="F81" s="301">
        <v>2932</v>
      </c>
      <c r="G81" s="301">
        <v>1332</v>
      </c>
      <c r="H81" s="301">
        <v>1600</v>
      </c>
    </row>
    <row r="82" spans="1:8" ht="13.5">
      <c r="A82" s="291" t="s">
        <v>678</v>
      </c>
      <c r="B82" s="302">
        <v>2641</v>
      </c>
      <c r="C82" s="302">
        <v>1180</v>
      </c>
      <c r="D82" s="302">
        <v>1461</v>
      </c>
      <c r="E82" s="300" t="s">
        <v>678</v>
      </c>
      <c r="F82" s="301">
        <v>2629</v>
      </c>
      <c r="G82" s="301">
        <v>1169</v>
      </c>
      <c r="H82" s="301">
        <v>1460</v>
      </c>
    </row>
    <row r="83" spans="1:8" ht="13.5">
      <c r="A83" s="291" t="s">
        <v>286</v>
      </c>
      <c r="B83" s="302">
        <v>2935</v>
      </c>
      <c r="C83" s="302">
        <v>1261</v>
      </c>
      <c r="D83" s="302">
        <v>1674</v>
      </c>
      <c r="E83" s="300" t="s">
        <v>286</v>
      </c>
      <c r="F83" s="301">
        <v>2601</v>
      </c>
      <c r="G83" s="301">
        <v>1155</v>
      </c>
      <c r="H83" s="301">
        <v>1446</v>
      </c>
    </row>
    <row r="84" spans="1:8" ht="13.5">
      <c r="A84" s="291" t="s">
        <v>287</v>
      </c>
      <c r="B84" s="302">
        <v>2932</v>
      </c>
      <c r="C84" s="302">
        <v>1308</v>
      </c>
      <c r="D84" s="302">
        <v>1624</v>
      </c>
      <c r="E84" s="300" t="s">
        <v>287</v>
      </c>
      <c r="F84" s="301">
        <v>2877</v>
      </c>
      <c r="G84" s="301">
        <v>1223</v>
      </c>
      <c r="H84" s="301">
        <v>1654</v>
      </c>
    </row>
    <row r="85" spans="1:8" ht="13.5">
      <c r="A85" s="291" t="s">
        <v>288</v>
      </c>
      <c r="B85" s="302">
        <v>3052</v>
      </c>
      <c r="C85" s="302">
        <v>1311</v>
      </c>
      <c r="D85" s="302">
        <v>1741</v>
      </c>
      <c r="E85" s="300" t="s">
        <v>288</v>
      </c>
      <c r="F85" s="301">
        <v>2878</v>
      </c>
      <c r="G85" s="301">
        <v>1274</v>
      </c>
      <c r="H85" s="301">
        <v>1604</v>
      </c>
    </row>
    <row r="86" spans="1:8" ht="13.5">
      <c r="A86" s="291" t="s">
        <v>289</v>
      </c>
      <c r="B86" s="302">
        <v>2711</v>
      </c>
      <c r="C86" s="302">
        <v>1141</v>
      </c>
      <c r="D86" s="302">
        <v>1570</v>
      </c>
      <c r="E86" s="300" t="s">
        <v>289</v>
      </c>
      <c r="F86" s="301">
        <v>2978</v>
      </c>
      <c r="G86" s="301">
        <v>1263</v>
      </c>
      <c r="H86" s="301">
        <v>1715</v>
      </c>
    </row>
    <row r="87" spans="1:8" ht="13.5">
      <c r="A87" s="291" t="s">
        <v>679</v>
      </c>
      <c r="B87" s="302">
        <v>2703</v>
      </c>
      <c r="C87" s="302">
        <v>1105</v>
      </c>
      <c r="D87" s="302">
        <v>1598</v>
      </c>
      <c r="E87" s="300" t="s">
        <v>679</v>
      </c>
      <c r="F87" s="301">
        <v>2643</v>
      </c>
      <c r="G87" s="301">
        <v>1103</v>
      </c>
      <c r="H87" s="301">
        <v>1540</v>
      </c>
    </row>
    <row r="88" spans="1:8" ht="13.5">
      <c r="A88" s="291" t="s">
        <v>290</v>
      </c>
      <c r="B88" s="302">
        <v>2667</v>
      </c>
      <c r="C88" s="302">
        <v>1105</v>
      </c>
      <c r="D88" s="302">
        <v>1562</v>
      </c>
      <c r="E88" s="300" t="s">
        <v>290</v>
      </c>
      <c r="F88" s="301">
        <v>2641</v>
      </c>
      <c r="G88" s="301">
        <v>1070</v>
      </c>
      <c r="H88" s="301">
        <v>1571</v>
      </c>
    </row>
    <row r="89" spans="1:8" ht="13.5">
      <c r="A89" s="291" t="s">
        <v>291</v>
      </c>
      <c r="B89" s="302">
        <v>2467</v>
      </c>
      <c r="C89" s="302">
        <v>1014</v>
      </c>
      <c r="D89" s="302">
        <v>1453</v>
      </c>
      <c r="E89" s="300" t="s">
        <v>291</v>
      </c>
      <c r="F89" s="301">
        <v>2608</v>
      </c>
      <c r="G89" s="301">
        <v>1074</v>
      </c>
      <c r="H89" s="301">
        <v>1534</v>
      </c>
    </row>
    <row r="90" spans="1:8" ht="13.5">
      <c r="A90" s="291" t="s">
        <v>292</v>
      </c>
      <c r="B90" s="302">
        <v>2360</v>
      </c>
      <c r="C90" s="302">
        <v>927</v>
      </c>
      <c r="D90" s="302">
        <v>1433</v>
      </c>
      <c r="E90" s="300" t="s">
        <v>292</v>
      </c>
      <c r="F90" s="301">
        <v>2383</v>
      </c>
      <c r="G90" s="301">
        <v>962</v>
      </c>
      <c r="H90" s="301">
        <v>1421</v>
      </c>
    </row>
    <row r="91" spans="1:8" ht="13.5">
      <c r="A91" s="291" t="s">
        <v>293</v>
      </c>
      <c r="B91" s="302">
        <v>2102</v>
      </c>
      <c r="C91" s="302">
        <v>813</v>
      </c>
      <c r="D91" s="302">
        <v>1289</v>
      </c>
      <c r="E91" s="300" t="s">
        <v>293</v>
      </c>
      <c r="F91" s="301">
        <v>2294</v>
      </c>
      <c r="G91" s="301">
        <v>890</v>
      </c>
      <c r="H91" s="301">
        <v>1404</v>
      </c>
    </row>
    <row r="92" spans="1:8" ht="13.5">
      <c r="A92" s="291" t="s">
        <v>680</v>
      </c>
      <c r="B92" s="302">
        <v>2115</v>
      </c>
      <c r="C92" s="302">
        <v>789</v>
      </c>
      <c r="D92" s="302">
        <v>1326</v>
      </c>
      <c r="E92" s="300" t="s">
        <v>680</v>
      </c>
      <c r="F92" s="301">
        <v>2024</v>
      </c>
      <c r="G92" s="301">
        <v>775</v>
      </c>
      <c r="H92" s="301">
        <v>1249</v>
      </c>
    </row>
    <row r="93" spans="1:8" ht="13.5">
      <c r="A93" s="291" t="s">
        <v>681</v>
      </c>
      <c r="B93" s="302">
        <v>1923</v>
      </c>
      <c r="C93" s="302">
        <v>739</v>
      </c>
      <c r="D93" s="302">
        <v>1184</v>
      </c>
      <c r="E93" s="300" t="s">
        <v>681</v>
      </c>
      <c r="F93" s="301">
        <v>2033</v>
      </c>
      <c r="G93" s="301">
        <v>743</v>
      </c>
      <c r="H93" s="301">
        <v>1290</v>
      </c>
    </row>
    <row r="94" spans="1:8" ht="13.5">
      <c r="A94" s="291" t="s">
        <v>682</v>
      </c>
      <c r="B94" s="302">
        <v>1756</v>
      </c>
      <c r="C94" s="302">
        <v>652</v>
      </c>
      <c r="D94" s="302">
        <v>1104</v>
      </c>
      <c r="E94" s="300" t="s">
        <v>682</v>
      </c>
      <c r="F94" s="301">
        <v>1832</v>
      </c>
      <c r="G94" s="301">
        <v>699</v>
      </c>
      <c r="H94" s="301">
        <v>1133</v>
      </c>
    </row>
    <row r="95" spans="1:8" ht="13.5">
      <c r="A95" s="291" t="s">
        <v>294</v>
      </c>
      <c r="B95" s="302">
        <v>1735</v>
      </c>
      <c r="C95" s="302">
        <v>606</v>
      </c>
      <c r="D95" s="302">
        <v>1129</v>
      </c>
      <c r="E95" s="300" t="s">
        <v>294</v>
      </c>
      <c r="F95" s="301">
        <v>1659</v>
      </c>
      <c r="G95" s="301">
        <v>604</v>
      </c>
      <c r="H95" s="301">
        <v>1055</v>
      </c>
    </row>
    <row r="96" spans="1:8" ht="13.5">
      <c r="A96" s="291" t="s">
        <v>295</v>
      </c>
      <c r="B96" s="302">
        <v>1425</v>
      </c>
      <c r="C96" s="302">
        <v>488</v>
      </c>
      <c r="D96" s="302">
        <v>937</v>
      </c>
      <c r="E96" s="300" t="s">
        <v>295</v>
      </c>
      <c r="F96" s="301">
        <v>1644</v>
      </c>
      <c r="G96" s="301">
        <v>557</v>
      </c>
      <c r="H96" s="301">
        <v>1087</v>
      </c>
    </row>
    <row r="97" spans="1:8" ht="13.5">
      <c r="A97" s="291" t="s">
        <v>683</v>
      </c>
      <c r="B97" s="302">
        <v>1276</v>
      </c>
      <c r="C97" s="302">
        <v>419</v>
      </c>
      <c r="D97" s="302">
        <v>857</v>
      </c>
      <c r="E97" s="300" t="s">
        <v>683</v>
      </c>
      <c r="F97" s="301">
        <v>1348</v>
      </c>
      <c r="G97" s="301">
        <v>443</v>
      </c>
      <c r="H97" s="301">
        <v>905</v>
      </c>
    </row>
    <row r="98" spans="1:8" ht="13.5">
      <c r="A98" s="291" t="s">
        <v>684</v>
      </c>
      <c r="B98" s="302">
        <v>1139</v>
      </c>
      <c r="C98" s="302">
        <v>342</v>
      </c>
      <c r="D98" s="302">
        <v>797</v>
      </c>
      <c r="E98" s="300" t="s">
        <v>684</v>
      </c>
      <c r="F98" s="301">
        <v>1175</v>
      </c>
      <c r="G98" s="301">
        <v>380</v>
      </c>
      <c r="H98" s="301">
        <v>795</v>
      </c>
    </row>
    <row r="99" spans="1:8" ht="13.5">
      <c r="A99" s="291" t="s">
        <v>685</v>
      </c>
      <c r="B99" s="302">
        <v>933</v>
      </c>
      <c r="C99" s="302">
        <v>281</v>
      </c>
      <c r="D99" s="302">
        <v>652</v>
      </c>
      <c r="E99" s="300" t="s">
        <v>685</v>
      </c>
      <c r="F99" s="301">
        <v>1073</v>
      </c>
      <c r="G99" s="301">
        <v>316</v>
      </c>
      <c r="H99" s="301">
        <v>757</v>
      </c>
    </row>
    <row r="100" spans="1:8" ht="13.5">
      <c r="A100" s="291" t="s">
        <v>296</v>
      </c>
      <c r="B100" s="302">
        <v>856</v>
      </c>
      <c r="C100" s="302">
        <v>244</v>
      </c>
      <c r="D100" s="302">
        <v>612</v>
      </c>
      <c r="E100" s="300" t="s">
        <v>296</v>
      </c>
      <c r="F100" s="301">
        <v>852</v>
      </c>
      <c r="G100" s="301">
        <v>250</v>
      </c>
      <c r="H100" s="301">
        <v>602</v>
      </c>
    </row>
    <row r="101" spans="1:8" ht="13.5">
      <c r="A101" s="291" t="s">
        <v>297</v>
      </c>
      <c r="B101" s="302">
        <v>686</v>
      </c>
      <c r="C101" s="302">
        <v>192</v>
      </c>
      <c r="D101" s="302">
        <v>494</v>
      </c>
      <c r="E101" s="300" t="s">
        <v>297</v>
      </c>
      <c r="F101" s="301">
        <v>784</v>
      </c>
      <c r="G101" s="301">
        <v>213</v>
      </c>
      <c r="H101" s="301">
        <v>571</v>
      </c>
    </row>
    <row r="102" spans="1:8" ht="13.5">
      <c r="A102" s="291" t="s">
        <v>686</v>
      </c>
      <c r="B102" s="302">
        <v>583</v>
      </c>
      <c r="C102" s="302">
        <v>165</v>
      </c>
      <c r="D102" s="302">
        <v>418</v>
      </c>
      <c r="E102" s="300" t="s">
        <v>686</v>
      </c>
      <c r="F102" s="301">
        <v>609</v>
      </c>
      <c r="G102" s="301">
        <v>171</v>
      </c>
      <c r="H102" s="301">
        <v>438</v>
      </c>
    </row>
    <row r="103" spans="1:8" ht="13.5">
      <c r="A103" s="291" t="s">
        <v>298</v>
      </c>
      <c r="B103" s="302">
        <v>516</v>
      </c>
      <c r="C103" s="302">
        <v>147</v>
      </c>
      <c r="D103" s="302">
        <v>369</v>
      </c>
      <c r="E103" s="300" t="s">
        <v>298</v>
      </c>
      <c r="F103" s="301">
        <v>495</v>
      </c>
      <c r="G103" s="301">
        <v>130</v>
      </c>
      <c r="H103" s="301">
        <v>365</v>
      </c>
    </row>
    <row r="104" spans="1:8" ht="13.5">
      <c r="A104" s="291" t="s">
        <v>299</v>
      </c>
      <c r="B104" s="302">
        <v>363</v>
      </c>
      <c r="C104" s="302">
        <v>93</v>
      </c>
      <c r="D104" s="302">
        <v>270</v>
      </c>
      <c r="E104" s="300" t="s">
        <v>299</v>
      </c>
      <c r="F104" s="301">
        <v>439</v>
      </c>
      <c r="G104" s="301">
        <v>124</v>
      </c>
      <c r="H104" s="301">
        <v>315</v>
      </c>
    </row>
    <row r="105" spans="1:8" ht="13.5">
      <c r="A105" s="291" t="s">
        <v>687</v>
      </c>
      <c r="B105" s="302">
        <v>371</v>
      </c>
      <c r="C105" s="302">
        <v>86</v>
      </c>
      <c r="D105" s="302">
        <v>285</v>
      </c>
      <c r="E105" s="300" t="s">
        <v>687</v>
      </c>
      <c r="F105" s="301">
        <v>317</v>
      </c>
      <c r="G105" s="301">
        <v>80</v>
      </c>
      <c r="H105" s="301">
        <v>237</v>
      </c>
    </row>
    <row r="106" spans="1:8" ht="13.5">
      <c r="A106" s="291" t="s">
        <v>688</v>
      </c>
      <c r="B106" s="302">
        <v>274</v>
      </c>
      <c r="C106" s="302">
        <v>70</v>
      </c>
      <c r="D106" s="302">
        <v>204</v>
      </c>
      <c r="E106" s="300" t="s">
        <v>688</v>
      </c>
      <c r="F106" s="301">
        <v>312</v>
      </c>
      <c r="G106" s="301">
        <v>66</v>
      </c>
      <c r="H106" s="301">
        <v>246</v>
      </c>
    </row>
    <row r="107" spans="1:8" ht="13.5">
      <c r="A107" s="291" t="s">
        <v>689</v>
      </c>
      <c r="B107" s="302">
        <v>195</v>
      </c>
      <c r="C107" s="302">
        <v>53</v>
      </c>
      <c r="D107" s="302">
        <v>142</v>
      </c>
      <c r="E107" s="300" t="s">
        <v>689</v>
      </c>
      <c r="F107" s="301">
        <v>234</v>
      </c>
      <c r="G107" s="301">
        <v>58</v>
      </c>
      <c r="H107" s="301">
        <v>176</v>
      </c>
    </row>
    <row r="108" spans="1:8" ht="13.5">
      <c r="A108" s="291" t="s">
        <v>690</v>
      </c>
      <c r="B108" s="302">
        <v>185</v>
      </c>
      <c r="C108" s="302">
        <v>34</v>
      </c>
      <c r="D108" s="302">
        <v>151</v>
      </c>
      <c r="E108" s="300" t="s">
        <v>690</v>
      </c>
      <c r="F108" s="301">
        <v>159</v>
      </c>
      <c r="G108" s="301">
        <v>42</v>
      </c>
      <c r="H108" s="301">
        <v>117</v>
      </c>
    </row>
    <row r="109" spans="1:8" ht="13.5">
      <c r="A109" s="291" t="s">
        <v>691</v>
      </c>
      <c r="B109" s="302">
        <v>119</v>
      </c>
      <c r="C109" s="302">
        <v>17</v>
      </c>
      <c r="D109" s="302">
        <v>102</v>
      </c>
      <c r="E109" s="300" t="s">
        <v>691</v>
      </c>
      <c r="F109" s="301">
        <v>141</v>
      </c>
      <c r="G109" s="301">
        <v>22</v>
      </c>
      <c r="H109" s="301">
        <v>119</v>
      </c>
    </row>
    <row r="110" spans="1:8" ht="13.5">
      <c r="A110" s="291" t="s">
        <v>692</v>
      </c>
      <c r="B110" s="302">
        <v>77</v>
      </c>
      <c r="C110" s="302">
        <v>13</v>
      </c>
      <c r="D110" s="302">
        <v>64</v>
      </c>
      <c r="E110" s="300" t="s">
        <v>692</v>
      </c>
      <c r="F110" s="301">
        <v>86</v>
      </c>
      <c r="G110" s="301">
        <v>9</v>
      </c>
      <c r="H110" s="301">
        <v>77</v>
      </c>
    </row>
    <row r="111" spans="1:8" ht="13.5">
      <c r="A111" s="291" t="s">
        <v>693</v>
      </c>
      <c r="B111" s="302">
        <v>56</v>
      </c>
      <c r="C111" s="302">
        <v>10</v>
      </c>
      <c r="D111" s="302">
        <v>46</v>
      </c>
      <c r="E111" s="300" t="s">
        <v>693</v>
      </c>
      <c r="F111" s="301">
        <v>53</v>
      </c>
      <c r="G111" s="301">
        <v>9</v>
      </c>
      <c r="H111" s="301">
        <v>44</v>
      </c>
    </row>
    <row r="112" spans="1:8" ht="13.5">
      <c r="A112" s="291" t="s">
        <v>694</v>
      </c>
      <c r="B112" s="302">
        <v>41</v>
      </c>
      <c r="C112" s="302">
        <v>6</v>
      </c>
      <c r="D112" s="302">
        <v>35</v>
      </c>
      <c r="E112" s="300" t="s">
        <v>694</v>
      </c>
      <c r="F112" s="301">
        <v>43</v>
      </c>
      <c r="G112" s="301">
        <v>6</v>
      </c>
      <c r="H112" s="301">
        <v>37</v>
      </c>
    </row>
    <row r="113" spans="1:8" ht="13.5">
      <c r="A113" s="291" t="s">
        <v>300</v>
      </c>
      <c r="B113" s="302">
        <v>24</v>
      </c>
      <c r="C113" s="302">
        <v>7</v>
      </c>
      <c r="D113" s="302">
        <v>17</v>
      </c>
      <c r="E113" s="300" t="s">
        <v>300</v>
      </c>
      <c r="F113" s="301">
        <v>30</v>
      </c>
      <c r="G113" s="301">
        <v>5</v>
      </c>
      <c r="H113" s="301">
        <v>25</v>
      </c>
    </row>
    <row r="114" spans="1:8" ht="13.5">
      <c r="A114" s="291" t="s">
        <v>301</v>
      </c>
      <c r="B114" s="302">
        <v>10</v>
      </c>
      <c r="C114" s="302">
        <v>1</v>
      </c>
      <c r="D114" s="302">
        <v>9</v>
      </c>
      <c r="E114" s="300" t="s">
        <v>301</v>
      </c>
      <c r="F114" s="301">
        <v>15</v>
      </c>
      <c r="G114" s="301">
        <v>5</v>
      </c>
      <c r="H114" s="301">
        <v>10</v>
      </c>
    </row>
    <row r="115" spans="1:8" ht="13.5">
      <c r="A115" s="291" t="s">
        <v>302</v>
      </c>
      <c r="B115" s="302">
        <v>11</v>
      </c>
      <c r="C115" s="302">
        <v>0</v>
      </c>
      <c r="D115" s="302">
        <v>11</v>
      </c>
      <c r="E115" s="300" t="s">
        <v>302</v>
      </c>
      <c r="F115" s="301">
        <v>9</v>
      </c>
      <c r="G115" s="301">
        <v>1</v>
      </c>
      <c r="H115" s="301">
        <v>8</v>
      </c>
    </row>
    <row r="116" spans="1:8" ht="13.5">
      <c r="A116" s="291" t="s">
        <v>695</v>
      </c>
      <c r="B116" s="302">
        <v>2</v>
      </c>
      <c r="C116" s="302">
        <v>0</v>
      </c>
      <c r="D116" s="302">
        <v>2</v>
      </c>
      <c r="E116" s="300" t="s">
        <v>695</v>
      </c>
      <c r="F116" s="301">
        <v>7</v>
      </c>
      <c r="G116" s="301">
        <v>0</v>
      </c>
      <c r="H116" s="301">
        <v>7</v>
      </c>
    </row>
    <row r="117" spans="1:8" ht="13.5">
      <c r="A117" s="291" t="s">
        <v>696</v>
      </c>
      <c r="B117" s="302">
        <v>4</v>
      </c>
      <c r="C117" s="302">
        <v>0</v>
      </c>
      <c r="D117" s="302">
        <v>4</v>
      </c>
      <c r="E117" s="300" t="s">
        <v>696</v>
      </c>
      <c r="F117" s="301">
        <v>2</v>
      </c>
      <c r="G117" s="301">
        <v>0</v>
      </c>
      <c r="H117" s="301">
        <v>2</v>
      </c>
    </row>
    <row r="118" spans="1:8" ht="13.5">
      <c r="A118" s="291" t="s">
        <v>697</v>
      </c>
      <c r="B118" s="302">
        <v>4</v>
      </c>
      <c r="C118" s="302">
        <v>0</v>
      </c>
      <c r="D118" s="302">
        <v>4</v>
      </c>
      <c r="E118" s="300" t="s">
        <v>697</v>
      </c>
      <c r="F118" s="301">
        <v>2</v>
      </c>
      <c r="G118" s="301">
        <v>0</v>
      </c>
      <c r="H118" s="301">
        <v>2</v>
      </c>
    </row>
    <row r="119" spans="1:8" ht="13.5">
      <c r="A119" s="291" t="s">
        <v>698</v>
      </c>
      <c r="B119" s="302">
        <v>1</v>
      </c>
      <c r="C119" s="302">
        <v>0</v>
      </c>
      <c r="D119" s="302">
        <v>1</v>
      </c>
      <c r="E119" s="300" t="s">
        <v>698</v>
      </c>
      <c r="F119" s="301">
        <v>0</v>
      </c>
      <c r="G119" s="301">
        <v>0</v>
      </c>
      <c r="H119" s="301">
        <v>0</v>
      </c>
    </row>
    <row r="120" spans="1:8" ht="13.5">
      <c r="A120" s="291" t="s">
        <v>699</v>
      </c>
      <c r="B120" s="302">
        <v>0</v>
      </c>
      <c r="C120" s="302">
        <v>0</v>
      </c>
      <c r="D120" s="302">
        <v>0</v>
      </c>
      <c r="E120" s="300" t="s">
        <v>699</v>
      </c>
      <c r="F120" s="301">
        <v>1</v>
      </c>
      <c r="G120" s="301">
        <v>0</v>
      </c>
      <c r="H120" s="301">
        <v>1</v>
      </c>
    </row>
    <row r="121" spans="1:8" ht="13.5">
      <c r="A121" s="291" t="s">
        <v>700</v>
      </c>
      <c r="B121" s="302">
        <v>0</v>
      </c>
      <c r="C121" s="302">
        <v>0</v>
      </c>
      <c r="D121" s="302">
        <v>0</v>
      </c>
      <c r="E121" s="300" t="s">
        <v>700</v>
      </c>
      <c r="F121" s="301">
        <v>0</v>
      </c>
      <c r="G121" s="301">
        <v>0</v>
      </c>
      <c r="H121" s="301">
        <v>0</v>
      </c>
    </row>
    <row r="122" spans="1:8" ht="13.5">
      <c r="A122" s="291" t="s">
        <v>701</v>
      </c>
      <c r="B122" s="302">
        <v>0</v>
      </c>
      <c r="C122" s="302">
        <v>0</v>
      </c>
      <c r="D122" s="302">
        <v>0</v>
      </c>
      <c r="E122" s="300" t="s">
        <v>701</v>
      </c>
      <c r="F122" s="301">
        <f>'[1]人     口   55'!M48</f>
        <v>0</v>
      </c>
      <c r="G122" s="301">
        <f>'[1]人     口   55'!N48</f>
        <v>0</v>
      </c>
      <c r="H122" s="301">
        <f>'[1]人     口   55'!O48</f>
        <v>0</v>
      </c>
    </row>
    <row r="123" spans="1:8" ht="13.5">
      <c r="A123" s="291" t="s">
        <v>702</v>
      </c>
      <c r="B123" s="302">
        <v>0</v>
      </c>
      <c r="C123" s="302">
        <v>0</v>
      </c>
      <c r="D123" s="302">
        <v>0</v>
      </c>
      <c r="E123" s="300" t="s">
        <v>702</v>
      </c>
      <c r="F123" s="301">
        <f>'[1]人     口   55'!M49</f>
        <v>0</v>
      </c>
      <c r="G123" s="301">
        <f>'[1]人     口   55'!N49</f>
        <v>0</v>
      </c>
      <c r="H123" s="301">
        <f>'[1]人     口   55'!O49</f>
        <v>0</v>
      </c>
    </row>
    <row r="124" spans="1:8" ht="13.5">
      <c r="A124" s="291" t="s">
        <v>703</v>
      </c>
      <c r="B124" s="302">
        <v>0</v>
      </c>
      <c r="C124" s="302">
        <v>0</v>
      </c>
      <c r="D124" s="302">
        <v>0</v>
      </c>
      <c r="E124" s="300" t="s">
        <v>703</v>
      </c>
      <c r="F124" s="301">
        <f>'[1]人     口   55'!M50</f>
        <v>0</v>
      </c>
      <c r="G124" s="301">
        <f>'[1]人     口   55'!N50</f>
        <v>0</v>
      </c>
      <c r="H124" s="301">
        <f>'[1]人     口   55'!O50</f>
        <v>0</v>
      </c>
    </row>
    <row r="125" spans="1:8" ht="13.5">
      <c r="A125" s="291" t="s">
        <v>704</v>
      </c>
      <c r="B125" s="302">
        <v>0</v>
      </c>
      <c r="C125" s="302">
        <v>0</v>
      </c>
      <c r="D125" s="302">
        <v>0</v>
      </c>
      <c r="E125" s="300" t="s">
        <v>704</v>
      </c>
      <c r="F125" s="301">
        <f>'[1]人     口   55'!M51</f>
        <v>0</v>
      </c>
      <c r="G125" s="301">
        <f>'[1]人     口   55'!N51</f>
        <v>0</v>
      </c>
      <c r="H125" s="301">
        <f>'[1]人     口   55'!O51</f>
        <v>0</v>
      </c>
    </row>
    <row r="126" spans="1:8" ht="13.5">
      <c r="A126" s="291" t="s">
        <v>705</v>
      </c>
      <c r="B126" s="302">
        <v>0</v>
      </c>
      <c r="C126" s="302">
        <v>0</v>
      </c>
      <c r="D126" s="302">
        <v>0</v>
      </c>
      <c r="E126" s="300" t="s">
        <v>705</v>
      </c>
      <c r="F126" s="301">
        <f>'[1]人     口   55'!M52</f>
        <v>0</v>
      </c>
      <c r="G126" s="301">
        <f>'[1]人     口   55'!N52</f>
        <v>0</v>
      </c>
      <c r="H126" s="301">
        <f>'[1]人     口   55'!O52</f>
        <v>0</v>
      </c>
    </row>
  </sheetData>
  <sheetProtection/>
  <mergeCells count="2">
    <mergeCell ref="A3:D3"/>
    <mergeCell ref="E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7"/>
  <sheetViews>
    <sheetView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11" sqref="AQ11"/>
    </sheetView>
  </sheetViews>
  <sheetFormatPr defaultColWidth="9.00390625" defaultRowHeight="16.5" customHeight="1"/>
  <cols>
    <col min="1" max="1" width="11.875" style="54" bestFit="1" customWidth="1"/>
    <col min="2" max="4" width="8.625" style="54" customWidth="1"/>
    <col min="5" max="5" width="8.625" style="60" customWidth="1"/>
    <col min="6" max="6" width="8.625" style="54" customWidth="1"/>
    <col min="7" max="7" width="8.25390625" style="54" customWidth="1"/>
    <col min="8" max="9" width="8.125" style="54" customWidth="1"/>
    <col min="10" max="10" width="8.125" style="60" customWidth="1"/>
    <col min="11" max="13" width="8.125" style="54" customWidth="1"/>
    <col min="14" max="14" width="8.125" style="60" customWidth="1"/>
    <col min="15" max="16" width="8.125" style="54" customWidth="1"/>
    <col min="17" max="17" width="8.125" style="60" customWidth="1"/>
    <col min="18" max="16384" width="9.00390625" style="54" customWidth="1"/>
  </cols>
  <sheetData>
    <row r="1" spans="1:11" ht="16.5" customHeight="1">
      <c r="A1" s="142" t="s">
        <v>739</v>
      </c>
      <c r="C1" s="61"/>
      <c r="D1" s="61"/>
      <c r="E1" s="61"/>
      <c r="G1" s="62"/>
      <c r="I1" s="62"/>
      <c r="J1" s="62"/>
      <c r="K1" s="62"/>
    </row>
    <row r="2" spans="1:17" ht="16.5" customHeight="1" thickBot="1">
      <c r="A2" s="182" t="str">
        <f>HYPERLINK("#目次!A10","目次に戻る")</f>
        <v>目次に戻る</v>
      </c>
      <c r="E2" s="54"/>
      <c r="N2" s="54"/>
      <c r="O2" s="60"/>
      <c r="P2" s="63" t="s">
        <v>303</v>
      </c>
      <c r="Q2" s="64"/>
    </row>
    <row r="3" spans="1:41" ht="16.5" customHeight="1">
      <c r="A3" s="354" t="s">
        <v>1</v>
      </c>
      <c r="B3" s="377" t="s">
        <v>737</v>
      </c>
      <c r="C3" s="378"/>
      <c r="D3" s="378"/>
      <c r="E3" s="379"/>
      <c r="F3" s="377" t="s">
        <v>738</v>
      </c>
      <c r="G3" s="378"/>
      <c r="H3" s="378"/>
      <c r="I3" s="379"/>
      <c r="J3" s="377" t="s">
        <v>740</v>
      </c>
      <c r="K3" s="378"/>
      <c r="L3" s="378"/>
      <c r="M3" s="379"/>
      <c r="N3" s="377" t="s">
        <v>713</v>
      </c>
      <c r="O3" s="378"/>
      <c r="P3" s="378"/>
      <c r="Q3" s="379"/>
      <c r="R3" s="377" t="s">
        <v>741</v>
      </c>
      <c r="S3" s="378"/>
      <c r="T3" s="378"/>
      <c r="U3" s="379"/>
      <c r="V3" s="377" t="s">
        <v>742</v>
      </c>
      <c r="W3" s="378"/>
      <c r="X3" s="378"/>
      <c r="Y3" s="379"/>
      <c r="Z3" s="377" t="s">
        <v>743</v>
      </c>
      <c r="AA3" s="378"/>
      <c r="AB3" s="378"/>
      <c r="AC3" s="379"/>
      <c r="AD3" s="377" t="s">
        <v>744</v>
      </c>
      <c r="AE3" s="378"/>
      <c r="AF3" s="378"/>
      <c r="AG3" s="379"/>
      <c r="AH3" s="377" t="s">
        <v>745</v>
      </c>
      <c r="AI3" s="378"/>
      <c r="AJ3" s="378"/>
      <c r="AK3" s="378"/>
      <c r="AL3" s="377" t="s">
        <v>763</v>
      </c>
      <c r="AM3" s="378"/>
      <c r="AN3" s="378"/>
      <c r="AO3" s="378"/>
    </row>
    <row r="4" spans="1:41" ht="16.5" customHeight="1">
      <c r="A4" s="355"/>
      <c r="B4" s="65" t="s">
        <v>137</v>
      </c>
      <c r="C4" s="66" t="s">
        <v>138</v>
      </c>
      <c r="D4" s="24" t="s">
        <v>304</v>
      </c>
      <c r="E4" s="67" t="s">
        <v>102</v>
      </c>
      <c r="F4" s="24" t="s">
        <v>137</v>
      </c>
      <c r="G4" s="66" t="s">
        <v>138</v>
      </c>
      <c r="H4" s="24" t="s">
        <v>304</v>
      </c>
      <c r="I4" s="68" t="s">
        <v>102</v>
      </c>
      <c r="J4" s="65" t="s">
        <v>137</v>
      </c>
      <c r="K4" s="22" t="s">
        <v>138</v>
      </c>
      <c r="L4" s="24" t="s">
        <v>304</v>
      </c>
      <c r="M4" s="67" t="s">
        <v>102</v>
      </c>
      <c r="N4" s="24" t="s">
        <v>137</v>
      </c>
      <c r="O4" s="24" t="s">
        <v>138</v>
      </c>
      <c r="P4" s="24" t="s">
        <v>304</v>
      </c>
      <c r="Q4" s="67" t="s">
        <v>102</v>
      </c>
      <c r="R4" s="65" t="s">
        <v>137</v>
      </c>
      <c r="S4" s="66" t="s">
        <v>138</v>
      </c>
      <c r="T4" s="24" t="s">
        <v>304</v>
      </c>
      <c r="U4" s="67" t="s">
        <v>102</v>
      </c>
      <c r="V4" s="65" t="s">
        <v>137</v>
      </c>
      <c r="W4" s="66" t="s">
        <v>138</v>
      </c>
      <c r="X4" s="24" t="s">
        <v>304</v>
      </c>
      <c r="Y4" s="67" t="s">
        <v>102</v>
      </c>
      <c r="Z4" s="22" t="s">
        <v>137</v>
      </c>
      <c r="AA4" s="66" t="s">
        <v>138</v>
      </c>
      <c r="AB4" s="24" t="s">
        <v>304</v>
      </c>
      <c r="AC4" s="68" t="s">
        <v>102</v>
      </c>
      <c r="AD4" s="24" t="s">
        <v>137</v>
      </c>
      <c r="AE4" s="24" t="s">
        <v>138</v>
      </c>
      <c r="AF4" s="24" t="s">
        <v>304</v>
      </c>
      <c r="AG4" s="68" t="s">
        <v>102</v>
      </c>
      <c r="AH4" s="24" t="s">
        <v>137</v>
      </c>
      <c r="AI4" s="24" t="s">
        <v>138</v>
      </c>
      <c r="AJ4" s="24" t="s">
        <v>304</v>
      </c>
      <c r="AK4" s="68" t="s">
        <v>102</v>
      </c>
      <c r="AL4" s="24" t="s">
        <v>137</v>
      </c>
      <c r="AM4" s="24" t="s">
        <v>138</v>
      </c>
      <c r="AN4" s="24" t="s">
        <v>304</v>
      </c>
      <c r="AO4" s="68" t="s">
        <v>102</v>
      </c>
    </row>
    <row r="5" spans="1:52" s="57" customFormat="1" ht="16.5" customHeight="1">
      <c r="A5" s="69" t="s">
        <v>2</v>
      </c>
      <c r="B5" s="57">
        <v>146183</v>
      </c>
      <c r="C5" s="57">
        <v>148758</v>
      </c>
      <c r="D5" s="57">
        <v>294941</v>
      </c>
      <c r="E5" s="71">
        <v>100</v>
      </c>
      <c r="F5" s="57">
        <v>147025</v>
      </c>
      <c r="G5" s="57">
        <v>149352</v>
      </c>
      <c r="H5" s="57">
        <v>296377</v>
      </c>
      <c r="I5" s="70">
        <v>100</v>
      </c>
      <c r="J5" s="57">
        <v>147475</v>
      </c>
      <c r="K5" s="57">
        <v>149714</v>
      </c>
      <c r="L5" s="57">
        <v>297189</v>
      </c>
      <c r="M5" s="70">
        <v>100</v>
      </c>
      <c r="N5" s="57">
        <v>147891</v>
      </c>
      <c r="O5" s="57">
        <v>149602</v>
      </c>
      <c r="P5" s="57">
        <v>297493</v>
      </c>
      <c r="Q5" s="70">
        <v>100</v>
      </c>
      <c r="R5" s="57">
        <v>148288</v>
      </c>
      <c r="S5" s="57">
        <v>149729</v>
      </c>
      <c r="T5" s="57">
        <v>298017</v>
      </c>
      <c r="U5" s="70">
        <v>100</v>
      </c>
      <c r="V5" s="57">
        <v>148542</v>
      </c>
      <c r="W5" s="57">
        <v>149084</v>
      </c>
      <c r="X5" s="57">
        <v>297626</v>
      </c>
      <c r="Y5" s="70">
        <v>100</v>
      </c>
      <c r="Z5" s="57">
        <v>148964</v>
      </c>
      <c r="AA5" s="57">
        <v>149265</v>
      </c>
      <c r="AB5" s="57">
        <v>298229</v>
      </c>
      <c r="AC5" s="70">
        <v>100</v>
      </c>
      <c r="AD5" s="57">
        <v>149942</v>
      </c>
      <c r="AE5" s="57">
        <v>149438</v>
      </c>
      <c r="AF5" s="57">
        <v>299380</v>
      </c>
      <c r="AG5" s="70">
        <v>100</v>
      </c>
      <c r="AH5" s="57">
        <v>150544</v>
      </c>
      <c r="AI5" s="57">
        <v>149457</v>
      </c>
      <c r="AJ5" s="57">
        <v>300001</v>
      </c>
      <c r="AK5" s="70">
        <v>100</v>
      </c>
      <c r="AL5" s="57">
        <v>150498</v>
      </c>
      <c r="AM5" s="57">
        <v>149064</v>
      </c>
      <c r="AN5" s="57">
        <v>299562</v>
      </c>
      <c r="AO5" s="70">
        <v>100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s="57" customFormat="1" ht="16.5" customHeight="1">
      <c r="A6" s="69"/>
      <c r="E6" s="71"/>
      <c r="I6" s="71"/>
      <c r="M6" s="70"/>
      <c r="Q6" s="70"/>
      <c r="U6" s="70"/>
      <c r="Y6" s="70"/>
      <c r="AC6" s="70"/>
      <c r="AG6" s="70"/>
      <c r="AK6" s="70"/>
      <c r="AO6" s="70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41" ht="16.5" customHeight="1">
      <c r="A7" s="72" t="s">
        <v>3</v>
      </c>
      <c r="B7" s="54">
        <v>4792</v>
      </c>
      <c r="C7" s="54">
        <v>4567</v>
      </c>
      <c r="D7" s="54">
        <v>9359</v>
      </c>
      <c r="E7" s="60">
        <v>3.1731770082830124</v>
      </c>
      <c r="F7" s="54">
        <v>4889</v>
      </c>
      <c r="G7" s="54">
        <v>4535</v>
      </c>
      <c r="H7" s="54">
        <v>9424</v>
      </c>
      <c r="I7" s="60">
        <v>3.1797339199735473</v>
      </c>
      <c r="J7" s="54">
        <v>4843</v>
      </c>
      <c r="K7" s="54">
        <v>4567</v>
      </c>
      <c r="L7" s="54">
        <v>9410</v>
      </c>
      <c r="M7" s="60">
        <v>3.1663352277506904</v>
      </c>
      <c r="N7" s="54">
        <v>4760</v>
      </c>
      <c r="O7" s="54">
        <v>4516</v>
      </c>
      <c r="P7" s="54">
        <v>9276</v>
      </c>
      <c r="Q7" s="60">
        <v>3.1180565593140006</v>
      </c>
      <c r="R7" s="54">
        <v>4780</v>
      </c>
      <c r="S7" s="54">
        <v>4435</v>
      </c>
      <c r="T7" s="54">
        <v>9215</v>
      </c>
      <c r="U7" s="60">
        <v>3.092105483915347</v>
      </c>
      <c r="V7" s="54">
        <v>4662</v>
      </c>
      <c r="W7" s="54">
        <v>4406</v>
      </c>
      <c r="X7" s="54">
        <v>9068</v>
      </c>
      <c r="Y7" s="60">
        <v>3.0467768272933142</v>
      </c>
      <c r="Z7" s="54">
        <v>4605</v>
      </c>
      <c r="AA7" s="54">
        <v>4427</v>
      </c>
      <c r="AB7" s="54">
        <v>9032</v>
      </c>
      <c r="AC7" s="60">
        <v>3.028545178369642</v>
      </c>
      <c r="AD7" s="54">
        <v>4629</v>
      </c>
      <c r="AE7" s="54">
        <v>4346</v>
      </c>
      <c r="AF7" s="54">
        <v>8975</v>
      </c>
      <c r="AG7" s="60">
        <v>2.997862248647204</v>
      </c>
      <c r="AH7" s="54">
        <v>4697</v>
      </c>
      <c r="AI7" s="54">
        <v>4399</v>
      </c>
      <c r="AJ7" s="54">
        <v>9096</v>
      </c>
      <c r="AK7" s="60">
        <v>3.0319898933670224</v>
      </c>
      <c r="AL7" s="54">
        <v>4696</v>
      </c>
      <c r="AM7" s="54">
        <v>4484</v>
      </c>
      <c r="AN7" s="54">
        <v>9180</v>
      </c>
      <c r="AO7" s="60">
        <v>3.06447413223306</v>
      </c>
    </row>
    <row r="8" spans="1:41" ht="16.5" customHeight="1">
      <c r="A8" s="72" t="s">
        <v>4</v>
      </c>
      <c r="B8" s="54">
        <v>4381</v>
      </c>
      <c r="C8" s="54">
        <v>4214</v>
      </c>
      <c r="D8" s="54">
        <v>8595</v>
      </c>
      <c r="E8" s="60">
        <v>2.914142150463991</v>
      </c>
      <c r="F8" s="54">
        <v>4347</v>
      </c>
      <c r="G8" s="54">
        <v>4254</v>
      </c>
      <c r="H8" s="54">
        <v>8601</v>
      </c>
      <c r="I8" s="60">
        <v>2.9020470549334125</v>
      </c>
      <c r="J8" s="54">
        <v>4402</v>
      </c>
      <c r="K8" s="54">
        <v>4267</v>
      </c>
      <c r="L8" s="54">
        <v>8669</v>
      </c>
      <c r="M8" s="60">
        <v>2.916998946798165</v>
      </c>
      <c r="N8" s="54">
        <v>4535</v>
      </c>
      <c r="O8" s="54">
        <v>4288</v>
      </c>
      <c r="P8" s="54">
        <v>8823</v>
      </c>
      <c r="Q8" s="60">
        <v>2.9657840688688473</v>
      </c>
      <c r="R8" s="54">
        <v>4468</v>
      </c>
      <c r="S8" s="54">
        <v>4248</v>
      </c>
      <c r="T8" s="54">
        <v>8716</v>
      </c>
      <c r="U8" s="60">
        <v>2.9246653714385418</v>
      </c>
      <c r="V8" s="54">
        <v>4424</v>
      </c>
      <c r="W8" s="54">
        <v>4210</v>
      </c>
      <c r="X8" s="54">
        <v>8634</v>
      </c>
      <c r="Y8" s="60">
        <v>2.9009562336623813</v>
      </c>
      <c r="Z8" s="54">
        <v>4381</v>
      </c>
      <c r="AA8" s="54">
        <v>4122</v>
      </c>
      <c r="AB8" s="54">
        <v>8503</v>
      </c>
      <c r="AC8" s="60">
        <v>2.8511647089987897</v>
      </c>
      <c r="AD8" s="54">
        <v>4380</v>
      </c>
      <c r="AE8" s="54">
        <v>4106</v>
      </c>
      <c r="AF8" s="54">
        <v>8486</v>
      </c>
      <c r="AG8" s="60">
        <v>2.834524684347652</v>
      </c>
      <c r="AH8" s="54">
        <v>4296</v>
      </c>
      <c r="AI8" s="54">
        <v>4005</v>
      </c>
      <c r="AJ8" s="54">
        <v>8301</v>
      </c>
      <c r="AK8" s="60">
        <v>2.766990776697411</v>
      </c>
      <c r="AL8" s="54">
        <v>4265</v>
      </c>
      <c r="AM8" s="54">
        <v>4005</v>
      </c>
      <c r="AN8" s="54">
        <v>8270</v>
      </c>
      <c r="AO8" s="60">
        <v>2.760697284702332</v>
      </c>
    </row>
    <row r="9" spans="1:41" ht="16.5" customHeight="1">
      <c r="A9" s="72" t="s">
        <v>5</v>
      </c>
      <c r="B9" s="54">
        <v>4842</v>
      </c>
      <c r="C9" s="54">
        <v>4726</v>
      </c>
      <c r="D9" s="54">
        <v>9568</v>
      </c>
      <c r="E9" s="60">
        <v>3.244038638236122</v>
      </c>
      <c r="F9" s="54">
        <v>4767</v>
      </c>
      <c r="G9" s="54">
        <v>4557</v>
      </c>
      <c r="H9" s="54">
        <v>9324</v>
      </c>
      <c r="I9" s="60">
        <v>3.145993110126629</v>
      </c>
      <c r="J9" s="54">
        <v>4639</v>
      </c>
      <c r="K9" s="54">
        <v>4399</v>
      </c>
      <c r="L9" s="54">
        <v>9038</v>
      </c>
      <c r="M9" s="60">
        <v>3.041162357960759</v>
      </c>
      <c r="N9" s="54">
        <v>4487</v>
      </c>
      <c r="O9" s="54">
        <v>4248</v>
      </c>
      <c r="P9" s="54">
        <v>8735</v>
      </c>
      <c r="Q9" s="60">
        <v>2.936203540923652</v>
      </c>
      <c r="R9" s="54">
        <v>4369</v>
      </c>
      <c r="S9" s="54">
        <v>4233</v>
      </c>
      <c r="T9" s="54">
        <v>8602</v>
      </c>
      <c r="U9" s="60">
        <v>2.886412520091136</v>
      </c>
      <c r="V9" s="54">
        <v>4337</v>
      </c>
      <c r="W9" s="54">
        <v>4162</v>
      </c>
      <c r="X9" s="54">
        <v>8499</v>
      </c>
      <c r="Y9" s="60">
        <v>2.8555972932472296</v>
      </c>
      <c r="Z9" s="54">
        <v>4278</v>
      </c>
      <c r="AA9" s="54">
        <v>4096</v>
      </c>
      <c r="AB9" s="54">
        <v>8374</v>
      </c>
      <c r="AC9" s="60">
        <v>2.8079093582448387</v>
      </c>
      <c r="AD9" s="54">
        <v>4245</v>
      </c>
      <c r="AE9" s="54">
        <v>4115</v>
      </c>
      <c r="AF9" s="54">
        <v>8360</v>
      </c>
      <c r="AG9" s="60">
        <v>2.792437704589485</v>
      </c>
      <c r="AH9" s="54">
        <v>4331</v>
      </c>
      <c r="AI9" s="54">
        <v>4077</v>
      </c>
      <c r="AJ9" s="54">
        <v>8408</v>
      </c>
      <c r="AK9" s="60">
        <v>2.802657324475585</v>
      </c>
      <c r="AL9" s="54">
        <v>4296</v>
      </c>
      <c r="AM9" s="54">
        <v>4020</v>
      </c>
      <c r="AN9" s="54">
        <v>8316</v>
      </c>
      <c r="AO9" s="60">
        <v>2.7760530374346546</v>
      </c>
    </row>
    <row r="10" spans="1:41" ht="16.5" customHeight="1">
      <c r="A10" s="72" t="s">
        <v>6</v>
      </c>
      <c r="B10" s="54">
        <v>6529</v>
      </c>
      <c r="C10" s="54">
        <v>5983</v>
      </c>
      <c r="D10" s="54">
        <v>12512</v>
      </c>
      <c r="E10" s="60">
        <v>4.242204373078005</v>
      </c>
      <c r="F10" s="54">
        <v>6192</v>
      </c>
      <c r="G10" s="54">
        <v>5872</v>
      </c>
      <c r="H10" s="54">
        <v>12064</v>
      </c>
      <c r="I10" s="60">
        <v>4.070491299932181</v>
      </c>
      <c r="J10" s="54">
        <v>5905</v>
      </c>
      <c r="K10" s="54">
        <v>5653</v>
      </c>
      <c r="L10" s="54">
        <v>11558</v>
      </c>
      <c r="M10" s="60">
        <v>3.889107604924812</v>
      </c>
      <c r="N10" s="54">
        <v>5632</v>
      </c>
      <c r="O10" s="54">
        <v>5573</v>
      </c>
      <c r="P10" s="54">
        <v>11205</v>
      </c>
      <c r="Q10" s="60">
        <v>3.766475177567203</v>
      </c>
      <c r="R10" s="54">
        <v>5427</v>
      </c>
      <c r="S10" s="54">
        <v>5277</v>
      </c>
      <c r="T10" s="54">
        <v>10704</v>
      </c>
      <c r="U10" s="60">
        <v>3.5917414107248913</v>
      </c>
      <c r="V10" s="54">
        <v>5173</v>
      </c>
      <c r="W10" s="54">
        <v>5025</v>
      </c>
      <c r="X10" s="54">
        <v>10198</v>
      </c>
      <c r="Y10" s="60">
        <v>3.426447958175697</v>
      </c>
      <c r="Z10" s="54">
        <v>5007</v>
      </c>
      <c r="AA10" s="54">
        <v>4832</v>
      </c>
      <c r="AB10" s="54">
        <v>9839</v>
      </c>
      <c r="AC10" s="60">
        <v>3.2991426051792416</v>
      </c>
      <c r="AD10" s="54">
        <v>4859</v>
      </c>
      <c r="AE10" s="54">
        <v>4701</v>
      </c>
      <c r="AF10" s="54">
        <v>9560</v>
      </c>
      <c r="AG10" s="60">
        <v>3.193266083238693</v>
      </c>
      <c r="AH10" s="54">
        <v>4669</v>
      </c>
      <c r="AI10" s="54">
        <v>4503</v>
      </c>
      <c r="AJ10" s="54">
        <v>9172</v>
      </c>
      <c r="AK10" s="60">
        <v>3.0573231422561924</v>
      </c>
      <c r="AL10" s="54">
        <v>4586</v>
      </c>
      <c r="AM10" s="54">
        <v>4437</v>
      </c>
      <c r="AN10" s="54">
        <v>9023</v>
      </c>
      <c r="AO10" s="60">
        <v>3.0120642805162205</v>
      </c>
    </row>
    <row r="11" spans="1:41" ht="16.5" customHeight="1">
      <c r="A11" s="72" t="s">
        <v>7</v>
      </c>
      <c r="B11" s="54">
        <v>13927</v>
      </c>
      <c r="C11" s="54">
        <v>12269</v>
      </c>
      <c r="D11" s="54">
        <v>26196</v>
      </c>
      <c r="E11" s="60">
        <v>8.881776355271054</v>
      </c>
      <c r="F11" s="54">
        <v>13514</v>
      </c>
      <c r="G11" s="54">
        <v>11896</v>
      </c>
      <c r="H11" s="54">
        <v>25410</v>
      </c>
      <c r="I11" s="60">
        <v>8.57353978210185</v>
      </c>
      <c r="J11" s="54">
        <v>13157</v>
      </c>
      <c r="K11" s="54">
        <v>11677</v>
      </c>
      <c r="L11" s="54">
        <v>24834</v>
      </c>
      <c r="M11" s="60">
        <v>8.356298517105277</v>
      </c>
      <c r="N11" s="54">
        <v>12575</v>
      </c>
      <c r="O11" s="54">
        <v>11137</v>
      </c>
      <c r="P11" s="54">
        <v>23712</v>
      </c>
      <c r="Q11" s="60">
        <v>7.970607711778093</v>
      </c>
      <c r="R11" s="54">
        <v>11995</v>
      </c>
      <c r="S11" s="54">
        <v>10920</v>
      </c>
      <c r="T11" s="54">
        <v>22915</v>
      </c>
      <c r="U11" s="60">
        <v>7.689158672156286</v>
      </c>
      <c r="V11" s="54">
        <v>11564</v>
      </c>
      <c r="W11" s="54">
        <v>10406</v>
      </c>
      <c r="X11" s="54">
        <v>21970</v>
      </c>
      <c r="Y11" s="60">
        <v>7.381747562376943</v>
      </c>
      <c r="Z11" s="54">
        <v>11379</v>
      </c>
      <c r="AA11" s="54">
        <v>10433</v>
      </c>
      <c r="AB11" s="54">
        <v>21812</v>
      </c>
      <c r="AC11" s="60">
        <v>7.313842718179655</v>
      </c>
      <c r="AD11" s="54">
        <v>11072</v>
      </c>
      <c r="AE11" s="54">
        <v>10357</v>
      </c>
      <c r="AF11" s="54">
        <v>21429</v>
      </c>
      <c r="AG11" s="60">
        <v>7.157792771728238</v>
      </c>
      <c r="AH11" s="54">
        <v>10451</v>
      </c>
      <c r="AI11" s="54">
        <v>9939</v>
      </c>
      <c r="AJ11" s="54">
        <v>20390</v>
      </c>
      <c r="AK11" s="60">
        <v>6.79664401118663</v>
      </c>
      <c r="AL11" s="54">
        <v>9868</v>
      </c>
      <c r="AM11" s="54">
        <v>9503</v>
      </c>
      <c r="AN11" s="54">
        <v>19371</v>
      </c>
      <c r="AO11" s="60">
        <v>6.466441003865644</v>
      </c>
    </row>
    <row r="12" spans="1:41" ht="16.5" customHeight="1">
      <c r="A12" s="72" t="s">
        <v>8</v>
      </c>
      <c r="B12" s="54">
        <v>17732</v>
      </c>
      <c r="C12" s="54">
        <v>15669</v>
      </c>
      <c r="D12" s="54">
        <v>33401</v>
      </c>
      <c r="E12" s="60">
        <v>11.324637808917716</v>
      </c>
      <c r="F12" s="54">
        <v>17715</v>
      </c>
      <c r="G12" s="54">
        <v>15576</v>
      </c>
      <c r="H12" s="54">
        <v>33291</v>
      </c>
      <c r="I12" s="60">
        <v>11.232653006137454</v>
      </c>
      <c r="J12" s="54">
        <v>17637</v>
      </c>
      <c r="K12" s="54">
        <v>15410</v>
      </c>
      <c r="L12" s="54">
        <v>33047</v>
      </c>
      <c r="M12" s="60">
        <v>11.119859752548042</v>
      </c>
      <c r="N12" s="54">
        <v>17514</v>
      </c>
      <c r="O12" s="54">
        <v>15091</v>
      </c>
      <c r="P12" s="54">
        <v>32605</v>
      </c>
      <c r="Q12" s="60">
        <v>10.95992174605789</v>
      </c>
      <c r="R12" s="54">
        <v>17460</v>
      </c>
      <c r="S12" s="54">
        <v>14940</v>
      </c>
      <c r="T12" s="54">
        <v>32400</v>
      </c>
      <c r="U12" s="60">
        <v>10.871863014526017</v>
      </c>
      <c r="V12" s="54">
        <v>17398</v>
      </c>
      <c r="W12" s="54">
        <v>14744</v>
      </c>
      <c r="X12" s="54">
        <v>32142</v>
      </c>
      <c r="Y12" s="60">
        <v>10.799459724620833</v>
      </c>
      <c r="Z12" s="54">
        <v>17235</v>
      </c>
      <c r="AA12" s="54">
        <v>14706</v>
      </c>
      <c r="AB12" s="54">
        <v>31941</v>
      </c>
      <c r="AC12" s="60">
        <v>10.710226034356149</v>
      </c>
      <c r="AD12" s="54">
        <v>17437</v>
      </c>
      <c r="AE12" s="54">
        <v>14627</v>
      </c>
      <c r="AF12" s="54">
        <v>32064</v>
      </c>
      <c r="AG12" s="60">
        <v>10.710134277506848</v>
      </c>
      <c r="AH12" s="54">
        <v>17465</v>
      </c>
      <c r="AI12" s="54">
        <v>14582</v>
      </c>
      <c r="AJ12" s="54">
        <v>32047</v>
      </c>
      <c r="AK12" s="60">
        <v>10.682297725674248</v>
      </c>
      <c r="AL12" s="54">
        <v>16988</v>
      </c>
      <c r="AM12" s="54">
        <v>14136</v>
      </c>
      <c r="AN12" s="54">
        <v>31124</v>
      </c>
      <c r="AO12" s="60">
        <v>10.38983582697405</v>
      </c>
    </row>
    <row r="13" spans="1:41" ht="16.5" customHeight="1">
      <c r="A13" s="72" t="s">
        <v>9</v>
      </c>
      <c r="B13" s="54">
        <v>14958</v>
      </c>
      <c r="C13" s="54">
        <v>12911</v>
      </c>
      <c r="D13" s="54">
        <v>27869</v>
      </c>
      <c r="E13" s="60">
        <v>9.449008445756949</v>
      </c>
      <c r="F13" s="54">
        <v>16017</v>
      </c>
      <c r="G13" s="54">
        <v>13943</v>
      </c>
      <c r="H13" s="54">
        <v>29960</v>
      </c>
      <c r="I13" s="60">
        <v>10.108746630136617</v>
      </c>
      <c r="J13" s="54">
        <v>16066</v>
      </c>
      <c r="K13" s="54">
        <v>14124</v>
      </c>
      <c r="L13" s="54">
        <v>30190</v>
      </c>
      <c r="M13" s="60">
        <v>10.158518653113003</v>
      </c>
      <c r="N13" s="54">
        <v>16321</v>
      </c>
      <c r="O13" s="54">
        <v>14347</v>
      </c>
      <c r="P13" s="54">
        <v>30668</v>
      </c>
      <c r="Q13" s="60">
        <v>10.30881398890058</v>
      </c>
      <c r="R13" s="54">
        <v>16398</v>
      </c>
      <c r="S13" s="54">
        <v>14584</v>
      </c>
      <c r="T13" s="54">
        <v>30982</v>
      </c>
      <c r="U13" s="60">
        <v>10.3960512319767</v>
      </c>
      <c r="V13" s="54">
        <v>16554</v>
      </c>
      <c r="W13" s="54">
        <v>14490</v>
      </c>
      <c r="X13" s="54">
        <v>31044</v>
      </c>
      <c r="Y13" s="60">
        <v>10.430540342577597</v>
      </c>
      <c r="Z13" s="54">
        <v>16755</v>
      </c>
      <c r="AA13" s="54">
        <v>14335</v>
      </c>
      <c r="AB13" s="54">
        <v>31090</v>
      </c>
      <c r="AC13" s="60">
        <v>10.42487484449869</v>
      </c>
      <c r="AD13" s="54">
        <v>16796</v>
      </c>
      <c r="AE13" s="54">
        <v>14229</v>
      </c>
      <c r="AF13" s="54">
        <v>31025</v>
      </c>
      <c r="AG13" s="60">
        <v>10.363083706326409</v>
      </c>
      <c r="AH13" s="54">
        <v>16882</v>
      </c>
      <c r="AI13" s="54">
        <v>14104</v>
      </c>
      <c r="AJ13" s="54">
        <v>30986</v>
      </c>
      <c r="AK13" s="60">
        <v>10.32863223789254</v>
      </c>
      <c r="AL13" s="54">
        <v>16731</v>
      </c>
      <c r="AM13" s="54">
        <v>13868</v>
      </c>
      <c r="AN13" s="54">
        <v>30599</v>
      </c>
      <c r="AO13" s="60">
        <v>10.214579953398628</v>
      </c>
    </row>
    <row r="14" spans="1:41" ht="16.5" customHeight="1">
      <c r="A14" s="72" t="s">
        <v>10</v>
      </c>
      <c r="B14" s="54">
        <v>11893</v>
      </c>
      <c r="C14" s="54">
        <v>10458</v>
      </c>
      <c r="D14" s="54">
        <v>22351</v>
      </c>
      <c r="E14" s="60">
        <v>7.578125794650456</v>
      </c>
      <c r="F14" s="54">
        <v>11985</v>
      </c>
      <c r="G14" s="54">
        <v>10420</v>
      </c>
      <c r="H14" s="54">
        <v>22405</v>
      </c>
      <c r="I14" s="60">
        <v>7.559628446201966</v>
      </c>
      <c r="J14" s="54">
        <v>12703</v>
      </c>
      <c r="K14" s="54">
        <v>11046</v>
      </c>
      <c r="L14" s="54">
        <v>23749</v>
      </c>
      <c r="M14" s="60">
        <v>7.991210980217976</v>
      </c>
      <c r="N14" s="54">
        <v>13288</v>
      </c>
      <c r="O14" s="54">
        <v>11492</v>
      </c>
      <c r="P14" s="54">
        <v>24780</v>
      </c>
      <c r="Q14" s="60">
        <v>8.3296077554766</v>
      </c>
      <c r="R14" s="54">
        <v>13639</v>
      </c>
      <c r="S14" s="54">
        <v>11825</v>
      </c>
      <c r="T14" s="54">
        <v>25464</v>
      </c>
      <c r="U14" s="60">
        <v>8.544479006231189</v>
      </c>
      <c r="V14" s="54">
        <v>13803</v>
      </c>
      <c r="W14" s="54">
        <v>11930</v>
      </c>
      <c r="X14" s="54">
        <v>25733</v>
      </c>
      <c r="Y14" s="60">
        <v>8.6460860274304</v>
      </c>
      <c r="Z14" s="54">
        <v>14559</v>
      </c>
      <c r="AA14" s="54">
        <v>12682</v>
      </c>
      <c r="AB14" s="54">
        <v>27241</v>
      </c>
      <c r="AC14" s="60">
        <v>9.134255890607553</v>
      </c>
      <c r="AD14" s="54">
        <v>14686</v>
      </c>
      <c r="AE14" s="54">
        <v>12770</v>
      </c>
      <c r="AF14" s="54">
        <v>27456</v>
      </c>
      <c r="AG14" s="60">
        <v>9.170953303493887</v>
      </c>
      <c r="AH14" s="54">
        <v>14776</v>
      </c>
      <c r="AI14" s="54">
        <v>13020</v>
      </c>
      <c r="AJ14" s="54">
        <v>27796</v>
      </c>
      <c r="AK14" s="60">
        <v>9.265302448991838</v>
      </c>
      <c r="AL14" s="54">
        <v>15022</v>
      </c>
      <c r="AM14" s="54">
        <v>13136</v>
      </c>
      <c r="AN14" s="54">
        <v>28158</v>
      </c>
      <c r="AO14" s="60">
        <v>9.399723596450817</v>
      </c>
    </row>
    <row r="15" spans="1:41" ht="16.5" customHeight="1">
      <c r="A15" s="72" t="s">
        <v>11</v>
      </c>
      <c r="B15" s="54">
        <v>9331</v>
      </c>
      <c r="C15" s="54">
        <v>8520</v>
      </c>
      <c r="D15" s="54">
        <v>17851</v>
      </c>
      <c r="E15" s="60">
        <v>6.0523969200619785</v>
      </c>
      <c r="F15" s="54">
        <v>9607</v>
      </c>
      <c r="G15" s="54">
        <v>8770</v>
      </c>
      <c r="H15" s="54">
        <v>18377</v>
      </c>
      <c r="I15" s="60">
        <v>6.200548625568111</v>
      </c>
      <c r="J15" s="54">
        <v>9898</v>
      </c>
      <c r="K15" s="54">
        <v>9113</v>
      </c>
      <c r="L15" s="54">
        <v>19011</v>
      </c>
      <c r="M15" s="60">
        <v>6.396939321441911</v>
      </c>
      <c r="N15" s="54">
        <v>10283</v>
      </c>
      <c r="O15" s="54">
        <v>9405</v>
      </c>
      <c r="P15" s="54">
        <v>19688</v>
      </c>
      <c r="Q15" s="60">
        <v>6.617970843011432</v>
      </c>
      <c r="R15" s="54">
        <v>10765</v>
      </c>
      <c r="S15" s="54">
        <v>9677</v>
      </c>
      <c r="T15" s="54">
        <v>20442</v>
      </c>
      <c r="U15" s="60">
        <v>6.859340238979655</v>
      </c>
      <c r="V15" s="54">
        <v>11261</v>
      </c>
      <c r="W15" s="54">
        <v>10040</v>
      </c>
      <c r="X15" s="54">
        <v>21301</v>
      </c>
      <c r="Y15" s="60">
        <v>7.156968813208524</v>
      </c>
      <c r="Z15" s="54">
        <v>11145</v>
      </c>
      <c r="AA15" s="54">
        <v>9890</v>
      </c>
      <c r="AB15" s="54">
        <v>21035</v>
      </c>
      <c r="AC15" s="60">
        <v>7.053304675266323</v>
      </c>
      <c r="AD15" s="54">
        <v>11846</v>
      </c>
      <c r="AE15" s="54">
        <v>10297</v>
      </c>
      <c r="AF15" s="54">
        <v>22143</v>
      </c>
      <c r="AG15" s="60">
        <v>7.396285657024518</v>
      </c>
      <c r="AH15" s="54">
        <v>12402</v>
      </c>
      <c r="AI15" s="54">
        <v>10577</v>
      </c>
      <c r="AJ15" s="54">
        <v>22979</v>
      </c>
      <c r="AK15" s="60">
        <v>7.659641134529552</v>
      </c>
      <c r="AL15" s="54">
        <v>12638</v>
      </c>
      <c r="AM15" s="54">
        <v>10850</v>
      </c>
      <c r="AN15" s="54">
        <v>23488</v>
      </c>
      <c r="AO15" s="60">
        <v>7.84078087340851</v>
      </c>
    </row>
    <row r="16" spans="1:41" ht="16.5" customHeight="1">
      <c r="A16" s="72" t="s">
        <v>12</v>
      </c>
      <c r="B16" s="54">
        <v>9138</v>
      </c>
      <c r="C16" s="54">
        <v>8784</v>
      </c>
      <c r="D16" s="54">
        <v>17922</v>
      </c>
      <c r="E16" s="60">
        <v>6.076469531194374</v>
      </c>
      <c r="F16" s="54">
        <v>8792</v>
      </c>
      <c r="G16" s="54">
        <v>8398</v>
      </c>
      <c r="H16" s="54">
        <v>17190</v>
      </c>
      <c r="I16" s="60">
        <v>5.800045212685195</v>
      </c>
      <c r="J16" s="54">
        <v>8533</v>
      </c>
      <c r="K16" s="54">
        <v>8148</v>
      </c>
      <c r="L16" s="54">
        <v>16681</v>
      </c>
      <c r="M16" s="60">
        <v>5.6129264542092745</v>
      </c>
      <c r="N16" s="54">
        <v>8575</v>
      </c>
      <c r="O16" s="54">
        <v>8118</v>
      </c>
      <c r="P16" s="54">
        <v>16693</v>
      </c>
      <c r="Q16" s="60">
        <v>5.6112244657857495</v>
      </c>
      <c r="R16" s="54">
        <v>8716</v>
      </c>
      <c r="S16" s="54">
        <v>8156</v>
      </c>
      <c r="T16" s="54">
        <v>16872</v>
      </c>
      <c r="U16" s="60">
        <v>5.661421999416141</v>
      </c>
      <c r="V16" s="54">
        <v>8904</v>
      </c>
      <c r="W16" s="54">
        <v>8257</v>
      </c>
      <c r="X16" s="54">
        <v>17161</v>
      </c>
      <c r="Y16" s="60">
        <v>5.765961307143865</v>
      </c>
      <c r="Z16" s="54">
        <v>9085</v>
      </c>
      <c r="AA16" s="54">
        <v>8408</v>
      </c>
      <c r="AB16" s="54">
        <v>17493</v>
      </c>
      <c r="AC16" s="60">
        <v>5.865626749913657</v>
      </c>
      <c r="AD16" s="54">
        <v>9388</v>
      </c>
      <c r="AE16" s="54">
        <v>8741</v>
      </c>
      <c r="AF16" s="54">
        <v>18129</v>
      </c>
      <c r="AG16" s="60">
        <v>6.0555147304429155</v>
      </c>
      <c r="AH16" s="54">
        <v>9688</v>
      </c>
      <c r="AI16" s="54">
        <v>9004</v>
      </c>
      <c r="AJ16" s="54">
        <v>18692</v>
      </c>
      <c r="AK16" s="60">
        <v>6.230645897847007</v>
      </c>
      <c r="AL16" s="54">
        <v>10182</v>
      </c>
      <c r="AM16" s="54">
        <v>9221</v>
      </c>
      <c r="AN16" s="54">
        <v>19403</v>
      </c>
      <c r="AO16" s="60">
        <v>6.477123266635955</v>
      </c>
    </row>
    <row r="17" spans="1:41" ht="16.5" customHeight="1">
      <c r="A17" s="72" t="s">
        <v>13</v>
      </c>
      <c r="B17" s="54">
        <v>11344</v>
      </c>
      <c r="C17" s="54">
        <v>11189</v>
      </c>
      <c r="D17" s="54">
        <v>22533</v>
      </c>
      <c r="E17" s="60">
        <v>7.6398330513560335</v>
      </c>
      <c r="F17" s="54">
        <v>11453</v>
      </c>
      <c r="G17" s="54">
        <v>11281</v>
      </c>
      <c r="H17" s="54">
        <v>22734</v>
      </c>
      <c r="I17" s="60">
        <v>7.670635710598325</v>
      </c>
      <c r="J17" s="54">
        <v>10734</v>
      </c>
      <c r="K17" s="54">
        <v>10405</v>
      </c>
      <c r="L17" s="54">
        <v>21139</v>
      </c>
      <c r="M17" s="60">
        <v>7.1129819744337786</v>
      </c>
      <c r="N17" s="54">
        <v>9933</v>
      </c>
      <c r="O17" s="54">
        <v>9638</v>
      </c>
      <c r="P17" s="54">
        <v>19571</v>
      </c>
      <c r="Q17" s="60">
        <v>6.5786421865388425</v>
      </c>
      <c r="R17" s="54">
        <v>9280</v>
      </c>
      <c r="S17" s="54">
        <v>8787</v>
      </c>
      <c r="T17" s="54">
        <v>18067</v>
      </c>
      <c r="U17" s="60">
        <v>6.06240583590869</v>
      </c>
      <c r="V17" s="54">
        <v>8803</v>
      </c>
      <c r="W17" s="54">
        <v>8378</v>
      </c>
      <c r="X17" s="54">
        <v>17181</v>
      </c>
      <c r="Y17" s="60">
        <v>5.772681150168332</v>
      </c>
      <c r="Z17" s="54">
        <v>8399</v>
      </c>
      <c r="AA17" s="54">
        <v>8030</v>
      </c>
      <c r="AB17" s="54">
        <v>16429</v>
      </c>
      <c r="AC17" s="60">
        <v>5.5088539343926985</v>
      </c>
      <c r="AD17" s="54">
        <v>8157</v>
      </c>
      <c r="AE17" s="54">
        <v>7841</v>
      </c>
      <c r="AF17" s="54">
        <v>15998</v>
      </c>
      <c r="AG17" s="60">
        <v>5.343710334691696</v>
      </c>
      <c r="AH17" s="54">
        <v>8179</v>
      </c>
      <c r="AI17" s="54">
        <v>7804</v>
      </c>
      <c r="AJ17" s="54">
        <v>15983</v>
      </c>
      <c r="AK17" s="60">
        <v>5.3276489078369735</v>
      </c>
      <c r="AL17" s="54">
        <v>8303</v>
      </c>
      <c r="AM17" s="54">
        <v>7853</v>
      </c>
      <c r="AN17" s="54">
        <v>16156</v>
      </c>
      <c r="AO17" s="60">
        <v>5.393207416160928</v>
      </c>
    </row>
    <row r="18" spans="1:41" ht="16.5" customHeight="1">
      <c r="A18" s="72" t="s">
        <v>14</v>
      </c>
      <c r="B18" s="54">
        <v>9081</v>
      </c>
      <c r="C18" s="54">
        <v>9395</v>
      </c>
      <c r="D18" s="54">
        <v>18476</v>
      </c>
      <c r="E18" s="60">
        <v>6.264303708199267</v>
      </c>
      <c r="F18" s="54">
        <v>8817</v>
      </c>
      <c r="G18" s="54">
        <v>9040</v>
      </c>
      <c r="H18" s="54">
        <v>17857</v>
      </c>
      <c r="I18" s="60">
        <v>6.025096414364137</v>
      </c>
      <c r="J18" s="54">
        <v>9271</v>
      </c>
      <c r="K18" s="54">
        <v>9501</v>
      </c>
      <c r="L18" s="54">
        <v>18772</v>
      </c>
      <c r="M18" s="60">
        <v>6.3165191174639705</v>
      </c>
      <c r="N18" s="54">
        <v>9722</v>
      </c>
      <c r="O18" s="54">
        <v>9782</v>
      </c>
      <c r="P18" s="54">
        <v>19504</v>
      </c>
      <c r="Q18" s="60">
        <v>6.5561206482169325</v>
      </c>
      <c r="R18" s="54">
        <v>10244</v>
      </c>
      <c r="S18" s="54">
        <v>10203</v>
      </c>
      <c r="T18" s="54">
        <v>20447</v>
      </c>
      <c r="U18" s="60">
        <v>6.861017995617699</v>
      </c>
      <c r="V18" s="54">
        <v>10723</v>
      </c>
      <c r="W18" s="54">
        <v>10600</v>
      </c>
      <c r="X18" s="54">
        <v>21323</v>
      </c>
      <c r="Y18" s="60">
        <v>7.164360640535437</v>
      </c>
      <c r="Z18" s="54">
        <v>10883</v>
      </c>
      <c r="AA18" s="54">
        <v>10647</v>
      </c>
      <c r="AB18" s="54">
        <v>21530</v>
      </c>
      <c r="AC18" s="60">
        <v>7.219284509554738</v>
      </c>
      <c r="AD18" s="54">
        <v>10265</v>
      </c>
      <c r="AE18" s="54">
        <v>9894</v>
      </c>
      <c r="AF18" s="54">
        <v>20159</v>
      </c>
      <c r="AG18" s="60">
        <v>6.733582737657826</v>
      </c>
      <c r="AH18" s="54">
        <v>9531</v>
      </c>
      <c r="AI18" s="54">
        <v>9189</v>
      </c>
      <c r="AJ18" s="54">
        <v>18720</v>
      </c>
      <c r="AK18" s="60">
        <v>6.239979200069333</v>
      </c>
      <c r="AL18" s="54">
        <v>8824</v>
      </c>
      <c r="AM18" s="54">
        <v>8372</v>
      </c>
      <c r="AN18" s="54">
        <v>17196</v>
      </c>
      <c r="AO18" s="60">
        <v>5.740380956196047</v>
      </c>
    </row>
    <row r="19" spans="1:41" ht="16.5" customHeight="1">
      <c r="A19" s="72" t="s">
        <v>15</v>
      </c>
      <c r="B19" s="54">
        <v>7611</v>
      </c>
      <c r="C19" s="54">
        <v>8877</v>
      </c>
      <c r="D19" s="54">
        <v>16488</v>
      </c>
      <c r="E19" s="60">
        <v>5.5902705964921795</v>
      </c>
      <c r="F19" s="54">
        <v>7786</v>
      </c>
      <c r="G19" s="54">
        <v>8986</v>
      </c>
      <c r="H19" s="54">
        <v>16772</v>
      </c>
      <c r="I19" s="60">
        <v>5.659008627525078</v>
      </c>
      <c r="J19" s="54">
        <v>8050</v>
      </c>
      <c r="K19" s="54">
        <v>8927</v>
      </c>
      <c r="L19" s="54">
        <v>16977</v>
      </c>
      <c r="M19" s="60">
        <v>5.712526372106639</v>
      </c>
      <c r="N19" s="54">
        <v>8337</v>
      </c>
      <c r="O19" s="54">
        <v>9159</v>
      </c>
      <c r="P19" s="54">
        <v>17496</v>
      </c>
      <c r="Q19" s="60">
        <v>5.881146783285658</v>
      </c>
      <c r="R19" s="54">
        <v>8511</v>
      </c>
      <c r="S19" s="54">
        <v>9284</v>
      </c>
      <c r="T19" s="54">
        <v>17795</v>
      </c>
      <c r="U19" s="60">
        <v>5.971135874799089</v>
      </c>
      <c r="V19" s="54">
        <v>8351</v>
      </c>
      <c r="W19" s="54">
        <v>8824</v>
      </c>
      <c r="X19" s="54">
        <v>17175</v>
      </c>
      <c r="Y19" s="60">
        <v>5.770665197260992</v>
      </c>
      <c r="Z19" s="54">
        <v>8133</v>
      </c>
      <c r="AA19" s="54">
        <v>8468</v>
      </c>
      <c r="AB19" s="54">
        <v>16601</v>
      </c>
      <c r="AC19" s="60">
        <v>5.566527735397965</v>
      </c>
      <c r="AD19" s="54">
        <v>8592</v>
      </c>
      <c r="AE19" s="54">
        <v>8807</v>
      </c>
      <c r="AF19" s="54">
        <v>17399</v>
      </c>
      <c r="AG19" s="60">
        <v>5.811677466764647</v>
      </c>
      <c r="AH19" s="54">
        <v>9053</v>
      </c>
      <c r="AI19" s="54">
        <v>9076</v>
      </c>
      <c r="AJ19" s="54">
        <v>18129</v>
      </c>
      <c r="AK19" s="60">
        <v>6.042979856733811</v>
      </c>
      <c r="AL19" s="54">
        <v>9548</v>
      </c>
      <c r="AM19" s="54">
        <v>9507</v>
      </c>
      <c r="AN19" s="54">
        <v>19055</v>
      </c>
      <c r="AO19" s="60">
        <v>6.360953659008819</v>
      </c>
    </row>
    <row r="20" spans="1:41" ht="16.5" customHeight="1">
      <c r="A20" s="72" t="s">
        <v>16</v>
      </c>
      <c r="B20" s="54">
        <v>7284</v>
      </c>
      <c r="C20" s="54">
        <v>9090</v>
      </c>
      <c r="D20" s="54">
        <v>16374</v>
      </c>
      <c r="E20" s="60">
        <v>5.551618798335938</v>
      </c>
      <c r="F20" s="54">
        <v>7396</v>
      </c>
      <c r="G20" s="54">
        <v>9117</v>
      </c>
      <c r="H20" s="54">
        <v>16513</v>
      </c>
      <c r="I20" s="60">
        <v>5.57161993002156</v>
      </c>
      <c r="J20" s="54">
        <v>7265</v>
      </c>
      <c r="K20" s="54">
        <v>9088</v>
      </c>
      <c r="L20" s="54">
        <v>16353</v>
      </c>
      <c r="M20" s="60">
        <v>5.5025589776203025</v>
      </c>
      <c r="N20" s="54">
        <v>7079</v>
      </c>
      <c r="O20" s="54">
        <v>8768</v>
      </c>
      <c r="P20" s="54">
        <v>15847</v>
      </c>
      <c r="Q20" s="60">
        <v>5.326848026676258</v>
      </c>
      <c r="R20" s="54">
        <v>6999</v>
      </c>
      <c r="S20" s="54">
        <v>8486</v>
      </c>
      <c r="T20" s="54">
        <v>15485</v>
      </c>
      <c r="U20" s="60">
        <v>5.196012308022697</v>
      </c>
      <c r="V20" s="54">
        <v>6861</v>
      </c>
      <c r="W20" s="54">
        <v>8239</v>
      </c>
      <c r="X20" s="54">
        <v>15100</v>
      </c>
      <c r="Y20" s="60">
        <v>5.073481483472546</v>
      </c>
      <c r="Z20" s="54">
        <v>6975</v>
      </c>
      <c r="AA20" s="54">
        <v>8349</v>
      </c>
      <c r="AB20" s="54">
        <v>15324</v>
      </c>
      <c r="AC20" s="60">
        <v>5.138333294213507</v>
      </c>
      <c r="AD20" s="54">
        <v>7194</v>
      </c>
      <c r="AE20" s="54">
        <v>8297</v>
      </c>
      <c r="AF20" s="54">
        <v>15491</v>
      </c>
      <c r="AG20" s="60">
        <v>5.174360344712406</v>
      </c>
      <c r="AH20" s="54">
        <v>7505</v>
      </c>
      <c r="AI20" s="54">
        <v>8547</v>
      </c>
      <c r="AJ20" s="54">
        <v>16052</v>
      </c>
      <c r="AK20" s="60">
        <v>5.350648831170562</v>
      </c>
      <c r="AL20" s="54">
        <v>7660</v>
      </c>
      <c r="AM20" s="54">
        <v>8653</v>
      </c>
      <c r="AN20" s="54">
        <v>16313</v>
      </c>
      <c r="AO20" s="60">
        <v>5.445617267877768</v>
      </c>
    </row>
    <row r="21" spans="1:41" ht="16.5" customHeight="1">
      <c r="A21" s="72" t="s">
        <v>17</v>
      </c>
      <c r="B21" s="54">
        <v>5651</v>
      </c>
      <c r="C21" s="54">
        <v>7837</v>
      </c>
      <c r="D21" s="54">
        <v>13488</v>
      </c>
      <c r="E21" s="60">
        <v>4.573118013433195</v>
      </c>
      <c r="F21" s="54">
        <v>5786</v>
      </c>
      <c r="G21" s="54">
        <v>7987</v>
      </c>
      <c r="H21" s="54">
        <v>13773</v>
      </c>
      <c r="I21" s="60">
        <v>4.647121740216009</v>
      </c>
      <c r="J21" s="54">
        <v>6026</v>
      </c>
      <c r="K21" s="54">
        <v>8133</v>
      </c>
      <c r="L21" s="54">
        <v>14159</v>
      </c>
      <c r="M21" s="60">
        <v>4.764308234826996</v>
      </c>
      <c r="N21" s="54">
        <v>6114</v>
      </c>
      <c r="O21" s="54">
        <v>8208</v>
      </c>
      <c r="P21" s="54">
        <v>14322</v>
      </c>
      <c r="Q21" s="60">
        <v>4.814230923080543</v>
      </c>
      <c r="R21" s="54">
        <v>6192</v>
      </c>
      <c r="S21" s="54">
        <v>8321</v>
      </c>
      <c r="T21" s="54">
        <v>14513</v>
      </c>
      <c r="U21" s="60">
        <v>4.869856417586916</v>
      </c>
      <c r="V21" s="54">
        <v>6348</v>
      </c>
      <c r="W21" s="54">
        <v>8426</v>
      </c>
      <c r="X21" s="54">
        <v>14774</v>
      </c>
      <c r="Y21" s="60">
        <v>4.963948042173735</v>
      </c>
      <c r="Z21" s="54">
        <v>6435</v>
      </c>
      <c r="AA21" s="54">
        <v>8412</v>
      </c>
      <c r="AB21" s="54">
        <v>14847</v>
      </c>
      <c r="AC21" s="60">
        <v>4.978389090262851</v>
      </c>
      <c r="AD21" s="54">
        <v>6333</v>
      </c>
      <c r="AE21" s="54">
        <v>8332</v>
      </c>
      <c r="AF21" s="54">
        <v>14665</v>
      </c>
      <c r="AG21" s="60">
        <v>4.898456810742201</v>
      </c>
      <c r="AH21" s="54">
        <v>6201</v>
      </c>
      <c r="AI21" s="54">
        <v>8070</v>
      </c>
      <c r="AJ21" s="54">
        <v>14271</v>
      </c>
      <c r="AK21" s="60">
        <v>4.756984143386188</v>
      </c>
      <c r="AL21" s="54">
        <v>6084</v>
      </c>
      <c r="AM21" s="54">
        <v>7879</v>
      </c>
      <c r="AN21" s="54">
        <v>13963</v>
      </c>
      <c r="AO21" s="60">
        <v>4.661138595683031</v>
      </c>
    </row>
    <row r="22" spans="1:41" ht="16.5" customHeight="1">
      <c r="A22" s="72" t="s">
        <v>18</v>
      </c>
      <c r="B22" s="54">
        <v>3709</v>
      </c>
      <c r="C22" s="54">
        <v>6200</v>
      </c>
      <c r="D22" s="54">
        <v>9909</v>
      </c>
      <c r="E22" s="60">
        <v>3.3596549818438266</v>
      </c>
      <c r="F22" s="54">
        <v>3948</v>
      </c>
      <c r="G22" s="54">
        <v>6353</v>
      </c>
      <c r="H22" s="54">
        <v>10301</v>
      </c>
      <c r="I22" s="60">
        <v>3.475640822331018</v>
      </c>
      <c r="J22" s="54">
        <v>4206</v>
      </c>
      <c r="K22" s="54">
        <v>6569</v>
      </c>
      <c r="L22" s="54">
        <v>10775</v>
      </c>
      <c r="M22" s="60">
        <v>3.625638903189553</v>
      </c>
      <c r="N22" s="54">
        <v>4439</v>
      </c>
      <c r="O22" s="54">
        <v>6766</v>
      </c>
      <c r="P22" s="54">
        <v>11205</v>
      </c>
      <c r="Q22" s="60">
        <v>3.766475177567203</v>
      </c>
      <c r="R22" s="54">
        <v>4543</v>
      </c>
      <c r="S22" s="54">
        <v>6927</v>
      </c>
      <c r="T22" s="54">
        <v>11470</v>
      </c>
      <c r="U22" s="60">
        <v>3.848773727673253</v>
      </c>
      <c r="V22" s="54">
        <v>4645</v>
      </c>
      <c r="W22" s="54">
        <v>7022</v>
      </c>
      <c r="X22" s="54">
        <v>11667</v>
      </c>
      <c r="Y22" s="60">
        <v>3.920020428322794</v>
      </c>
      <c r="Z22" s="54">
        <v>4755</v>
      </c>
      <c r="AA22" s="54">
        <v>7118</v>
      </c>
      <c r="AB22" s="54">
        <v>11873</v>
      </c>
      <c r="AC22" s="60">
        <v>3.9811688333461865</v>
      </c>
      <c r="AD22" s="54">
        <v>4854</v>
      </c>
      <c r="AE22" s="54">
        <v>7241</v>
      </c>
      <c r="AF22" s="54">
        <v>12095</v>
      </c>
      <c r="AG22" s="60">
        <v>4.040016033135146</v>
      </c>
      <c r="AH22" s="54">
        <v>4964</v>
      </c>
      <c r="AI22" s="54">
        <v>7335</v>
      </c>
      <c r="AJ22" s="54">
        <v>12299</v>
      </c>
      <c r="AK22" s="60">
        <v>4.099653001156662</v>
      </c>
      <c r="AL22" s="54">
        <v>5099</v>
      </c>
      <c r="AM22" s="54">
        <v>7470</v>
      </c>
      <c r="AN22" s="54">
        <v>12569</v>
      </c>
      <c r="AO22" s="60">
        <v>4.195792523751344</v>
      </c>
    </row>
    <row r="23" spans="1:41" ht="16.5" customHeight="1">
      <c r="A23" s="72" t="s">
        <v>19</v>
      </c>
      <c r="B23" s="54">
        <v>2233</v>
      </c>
      <c r="C23" s="54">
        <v>4089</v>
      </c>
      <c r="D23" s="54">
        <v>6322</v>
      </c>
      <c r="E23" s="60">
        <v>2.1434795433663005</v>
      </c>
      <c r="F23" s="54">
        <v>2218</v>
      </c>
      <c r="G23" s="54">
        <v>4302</v>
      </c>
      <c r="H23" s="54">
        <v>6520</v>
      </c>
      <c r="I23" s="60">
        <v>2.19990080201905</v>
      </c>
      <c r="J23" s="54">
        <v>2283</v>
      </c>
      <c r="K23" s="54">
        <v>4446</v>
      </c>
      <c r="L23" s="54">
        <v>6729</v>
      </c>
      <c r="M23" s="60">
        <v>2.2642157011194897</v>
      </c>
      <c r="N23" s="54">
        <v>2401</v>
      </c>
      <c r="O23" s="54">
        <v>4687</v>
      </c>
      <c r="P23" s="54">
        <v>7088</v>
      </c>
      <c r="Q23" s="60">
        <v>2.38257706904028</v>
      </c>
      <c r="R23" s="54">
        <v>2576</v>
      </c>
      <c r="S23" s="54">
        <v>4892</v>
      </c>
      <c r="T23" s="54">
        <v>7468</v>
      </c>
      <c r="U23" s="60">
        <v>2.5058973145827252</v>
      </c>
      <c r="V23" s="54">
        <v>2773</v>
      </c>
      <c r="W23" s="54">
        <v>5152</v>
      </c>
      <c r="X23" s="54">
        <v>7925</v>
      </c>
      <c r="Y23" s="60">
        <v>2.6627377984450282</v>
      </c>
      <c r="Z23" s="54">
        <v>2958</v>
      </c>
      <c r="AA23" s="54">
        <v>5341</v>
      </c>
      <c r="AB23" s="54">
        <v>8299</v>
      </c>
      <c r="AC23" s="60">
        <v>2.78276089850417</v>
      </c>
      <c r="AD23" s="54">
        <v>3142</v>
      </c>
      <c r="AE23" s="54">
        <v>5453</v>
      </c>
      <c r="AF23" s="54">
        <v>8595</v>
      </c>
      <c r="AG23" s="60">
        <v>2.870933262074955</v>
      </c>
      <c r="AH23" s="54">
        <v>3274</v>
      </c>
      <c r="AI23" s="54">
        <v>5680</v>
      </c>
      <c r="AJ23" s="54">
        <v>8954</v>
      </c>
      <c r="AK23" s="60">
        <v>2.9846567178109407</v>
      </c>
      <c r="AL23" s="54">
        <v>3378</v>
      </c>
      <c r="AM23" s="54">
        <v>5814</v>
      </c>
      <c r="AN23" s="54">
        <v>9192</v>
      </c>
      <c r="AO23" s="60">
        <v>3.0684799807719267</v>
      </c>
    </row>
    <row r="24" spans="1:41" ht="16.5" customHeight="1">
      <c r="A24" s="72" t="s">
        <v>20</v>
      </c>
      <c r="B24" s="54">
        <v>1254</v>
      </c>
      <c r="C24" s="54">
        <v>2580</v>
      </c>
      <c r="D24" s="54">
        <v>3834</v>
      </c>
      <c r="E24" s="60">
        <v>1.2999210011493825</v>
      </c>
      <c r="F24" s="54">
        <v>1266</v>
      </c>
      <c r="G24" s="54">
        <v>2587</v>
      </c>
      <c r="H24" s="54">
        <v>3853</v>
      </c>
      <c r="I24" s="60">
        <v>1.3000334034017484</v>
      </c>
      <c r="J24" s="54">
        <v>1303</v>
      </c>
      <c r="K24" s="54">
        <v>2615</v>
      </c>
      <c r="L24" s="54">
        <v>3918</v>
      </c>
      <c r="M24" s="60">
        <v>1.318352967303635</v>
      </c>
      <c r="N24" s="54">
        <v>1299</v>
      </c>
      <c r="O24" s="54">
        <v>2695</v>
      </c>
      <c r="P24" s="54">
        <v>3994</v>
      </c>
      <c r="Q24" s="60">
        <v>1.3425525978762525</v>
      </c>
      <c r="R24" s="54">
        <v>1300</v>
      </c>
      <c r="S24" s="54">
        <v>2758</v>
      </c>
      <c r="T24" s="54">
        <v>4058</v>
      </c>
      <c r="U24" s="60">
        <v>1.3616672874366227</v>
      </c>
      <c r="V24" s="54">
        <v>1318</v>
      </c>
      <c r="W24" s="54">
        <v>2860</v>
      </c>
      <c r="X24" s="54">
        <v>4178</v>
      </c>
      <c r="Y24" s="60">
        <v>1.4037752078111456</v>
      </c>
      <c r="Z24" s="54">
        <v>1357</v>
      </c>
      <c r="AA24" s="54">
        <v>3050</v>
      </c>
      <c r="AB24" s="54">
        <v>4407</v>
      </c>
      <c r="AC24" s="60">
        <v>1.4777234943617152</v>
      </c>
      <c r="AD24" s="54">
        <v>1395</v>
      </c>
      <c r="AE24" s="54">
        <v>3234</v>
      </c>
      <c r="AF24" s="54">
        <v>4629</v>
      </c>
      <c r="AG24" s="60">
        <v>1.5461954706393213</v>
      </c>
      <c r="AH24" s="54">
        <v>1478</v>
      </c>
      <c r="AI24" s="54">
        <v>3412</v>
      </c>
      <c r="AJ24" s="54">
        <v>4890</v>
      </c>
      <c r="AK24" s="60">
        <v>1.6299945666847777</v>
      </c>
      <c r="AL24" s="54">
        <v>1602</v>
      </c>
      <c r="AM24" s="54">
        <v>3630</v>
      </c>
      <c r="AN24" s="54">
        <v>5232</v>
      </c>
      <c r="AO24" s="60">
        <v>1.7465499629459011</v>
      </c>
    </row>
    <row r="25" spans="1:41" ht="16.5" customHeight="1">
      <c r="A25" s="72" t="s">
        <v>21</v>
      </c>
      <c r="B25" s="54">
        <v>392</v>
      </c>
      <c r="C25" s="54">
        <v>1094</v>
      </c>
      <c r="D25" s="54">
        <v>1486</v>
      </c>
      <c r="E25" s="60">
        <v>0.5038295794752171</v>
      </c>
      <c r="F25" s="54">
        <v>427</v>
      </c>
      <c r="G25" s="54">
        <v>1159</v>
      </c>
      <c r="H25" s="54">
        <v>1586</v>
      </c>
      <c r="I25" s="60">
        <v>0.5351292441721186</v>
      </c>
      <c r="J25" s="54">
        <v>444</v>
      </c>
      <c r="K25" s="54">
        <v>1253</v>
      </c>
      <c r="L25" s="54">
        <v>1697</v>
      </c>
      <c r="M25" s="60">
        <v>0.571017096864285</v>
      </c>
      <c r="N25" s="54">
        <v>482</v>
      </c>
      <c r="O25" s="54">
        <v>1282</v>
      </c>
      <c r="P25" s="54">
        <v>1764</v>
      </c>
      <c r="Q25" s="60">
        <v>0.5929551283559613</v>
      </c>
      <c r="R25" s="54">
        <v>508</v>
      </c>
      <c r="S25" s="54">
        <v>1327</v>
      </c>
      <c r="T25" s="54">
        <v>1835</v>
      </c>
      <c r="U25" s="60">
        <v>0.6157366861621988</v>
      </c>
      <c r="V25" s="54">
        <v>530</v>
      </c>
      <c r="W25" s="54">
        <v>1429</v>
      </c>
      <c r="X25" s="54">
        <v>1959</v>
      </c>
      <c r="Y25" s="60">
        <v>0.6582086242465376</v>
      </c>
      <c r="Z25" s="54">
        <v>540</v>
      </c>
      <c r="AA25" s="54">
        <v>1420</v>
      </c>
      <c r="AB25" s="54">
        <v>1960</v>
      </c>
      <c r="AC25" s="60">
        <v>0.6572130812228187</v>
      </c>
      <c r="AD25" s="54">
        <v>556</v>
      </c>
      <c r="AE25" s="54">
        <v>1473</v>
      </c>
      <c r="AF25" s="54">
        <v>2029</v>
      </c>
      <c r="AG25" s="60">
        <v>0.6777339835660365</v>
      </c>
      <c r="AH25" s="54">
        <v>561</v>
      </c>
      <c r="AI25" s="54">
        <v>1546</v>
      </c>
      <c r="AJ25" s="54">
        <v>2107</v>
      </c>
      <c r="AK25" s="60">
        <v>0.7023309922300259</v>
      </c>
      <c r="AL25" s="54">
        <v>571</v>
      </c>
      <c r="AM25" s="54">
        <v>1601</v>
      </c>
      <c r="AN25" s="54">
        <v>2172</v>
      </c>
      <c r="AO25" s="60">
        <v>0.725058585534881</v>
      </c>
    </row>
    <row r="26" spans="1:41" ht="16.5" customHeight="1">
      <c r="A26" s="72" t="s">
        <v>22</v>
      </c>
      <c r="B26" s="54">
        <v>92</v>
      </c>
      <c r="C26" s="54">
        <v>270</v>
      </c>
      <c r="D26" s="54">
        <v>362</v>
      </c>
      <c r="E26" s="60">
        <v>0.12273641168911748</v>
      </c>
      <c r="F26" s="54">
        <v>96</v>
      </c>
      <c r="G26" s="54">
        <v>280</v>
      </c>
      <c r="H26" s="54">
        <v>376</v>
      </c>
      <c r="I26" s="60">
        <v>0.12686544502441147</v>
      </c>
      <c r="J26" s="54">
        <v>102</v>
      </c>
      <c r="K26" s="54">
        <v>325</v>
      </c>
      <c r="L26" s="54">
        <v>427</v>
      </c>
      <c r="M26" s="60">
        <v>0.14367961129113124</v>
      </c>
      <c r="N26" s="54">
        <v>105</v>
      </c>
      <c r="O26" s="54">
        <v>350</v>
      </c>
      <c r="P26" s="54">
        <v>455</v>
      </c>
      <c r="Q26" s="60">
        <v>0.1529447751711805</v>
      </c>
      <c r="R26" s="54">
        <v>105</v>
      </c>
      <c r="S26" s="54">
        <v>386</v>
      </c>
      <c r="T26" s="54">
        <v>491</v>
      </c>
      <c r="U26" s="60">
        <v>0.16475570185593438</v>
      </c>
      <c r="V26" s="54">
        <v>101</v>
      </c>
      <c r="W26" s="54">
        <v>414</v>
      </c>
      <c r="X26" s="54">
        <v>515</v>
      </c>
      <c r="Y26" s="60">
        <v>0.1730359578800239</v>
      </c>
      <c r="Z26" s="54">
        <v>90</v>
      </c>
      <c r="AA26" s="54">
        <v>435</v>
      </c>
      <c r="AB26" s="54">
        <v>525</v>
      </c>
      <c r="AC26" s="60">
        <v>0.17603921818468357</v>
      </c>
      <c r="AD26" s="54">
        <v>100</v>
      </c>
      <c r="AE26" s="54">
        <v>501</v>
      </c>
      <c r="AF26" s="54">
        <v>601</v>
      </c>
      <c r="AG26" s="60">
        <v>0.2007482129734785</v>
      </c>
      <c r="AH26" s="54">
        <v>127</v>
      </c>
      <c r="AI26" s="54">
        <v>505</v>
      </c>
      <c r="AJ26" s="54">
        <v>632</v>
      </c>
      <c r="AK26" s="60">
        <v>0.21066596444678518</v>
      </c>
      <c r="AL26" s="54">
        <v>140</v>
      </c>
      <c r="AM26" s="54">
        <v>533</v>
      </c>
      <c r="AN26" s="54">
        <v>673</v>
      </c>
      <c r="AO26" s="60">
        <v>0.22466133888811</v>
      </c>
    </row>
    <row r="27" spans="1:41" ht="16.5" customHeight="1" thickBot="1">
      <c r="A27" s="75" t="s">
        <v>23</v>
      </c>
      <c r="B27" s="59">
        <v>9</v>
      </c>
      <c r="C27" s="59">
        <v>36</v>
      </c>
      <c r="D27" s="59">
        <v>45</v>
      </c>
      <c r="E27" s="74">
        <v>0.01525728874588477</v>
      </c>
      <c r="F27" s="59">
        <v>7</v>
      </c>
      <c r="G27" s="59">
        <v>39</v>
      </c>
      <c r="H27" s="59">
        <v>46</v>
      </c>
      <c r="I27" s="74">
        <v>0.015520772529582253</v>
      </c>
      <c r="J27" s="59">
        <v>8</v>
      </c>
      <c r="K27" s="59">
        <v>48</v>
      </c>
      <c r="L27" s="59">
        <v>56</v>
      </c>
      <c r="M27" s="74">
        <v>0.018843227710312292</v>
      </c>
      <c r="N27" s="59">
        <v>10</v>
      </c>
      <c r="O27" s="59">
        <v>52</v>
      </c>
      <c r="P27" s="59">
        <v>62</v>
      </c>
      <c r="Q27" s="74">
        <v>0.02084082650684218</v>
      </c>
      <c r="R27" s="59">
        <v>13</v>
      </c>
      <c r="S27" s="59">
        <v>63</v>
      </c>
      <c r="T27" s="59">
        <v>76</v>
      </c>
      <c r="U27" s="74">
        <v>0.025501900898270903</v>
      </c>
      <c r="V27" s="59">
        <v>9</v>
      </c>
      <c r="W27" s="59">
        <v>70</v>
      </c>
      <c r="X27" s="59">
        <v>79</v>
      </c>
      <c r="Y27" s="74">
        <v>0.026543379946644446</v>
      </c>
      <c r="Z27" s="59">
        <v>10</v>
      </c>
      <c r="AA27" s="59">
        <v>64</v>
      </c>
      <c r="AB27" s="59">
        <v>74</v>
      </c>
      <c r="AC27" s="74">
        <v>0.024813146944126827</v>
      </c>
      <c r="AD27" s="59">
        <v>16</v>
      </c>
      <c r="AE27" s="59">
        <v>76</v>
      </c>
      <c r="AF27" s="59">
        <v>92</v>
      </c>
      <c r="AG27" s="74">
        <v>0.030730175696439307</v>
      </c>
      <c r="AH27" s="59">
        <v>14</v>
      </c>
      <c r="AI27" s="59">
        <v>83</v>
      </c>
      <c r="AJ27" s="59">
        <v>97</v>
      </c>
      <c r="AK27" s="74">
        <v>0.032333225555914814</v>
      </c>
      <c r="AL27" s="59">
        <v>17</v>
      </c>
      <c r="AM27" s="59">
        <v>92</v>
      </c>
      <c r="AN27" s="59">
        <v>109</v>
      </c>
      <c r="AO27" s="74">
        <v>0.03638645756137294</v>
      </c>
    </row>
  </sheetData>
  <sheetProtection/>
  <mergeCells count="11">
    <mergeCell ref="AL3:AO3"/>
    <mergeCell ref="AH3:AK3"/>
    <mergeCell ref="J3:M3"/>
    <mergeCell ref="AD3:AG3"/>
    <mergeCell ref="Z3:AC3"/>
    <mergeCell ref="R3:U3"/>
    <mergeCell ref="V3:Y3"/>
    <mergeCell ref="F3:I3"/>
    <mergeCell ref="A3:A4"/>
    <mergeCell ref="B3:E3"/>
    <mergeCell ref="N3:Q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cp:lastPrinted>2007-09-03T01:20:44Z</cp:lastPrinted>
  <dcterms:created xsi:type="dcterms:W3CDTF">2007-09-03T00:00:57Z</dcterms:created>
  <dcterms:modified xsi:type="dcterms:W3CDTF">2011-02-16T23:39:29Z</dcterms:modified>
  <cp:category/>
  <cp:version/>
  <cp:contentType/>
  <cp:contentStatus/>
</cp:coreProperties>
</file>