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860" windowHeight="9000" activeTab="0"/>
  </bookViews>
  <sheets>
    <sheet name="目次" sheetId="1" r:id="rId1"/>
    <sheet name="概要" sheetId="2" r:id="rId2"/>
    <sheet name="78" sheetId="3" r:id="rId3"/>
    <sheet name="79" sheetId="4" r:id="rId4"/>
    <sheet name="80" sheetId="5" r:id="rId5"/>
    <sheet name="81" sheetId="6" r:id="rId6"/>
  </sheets>
  <definedNames/>
  <calcPr fullCalcOnLoad="1"/>
</workbook>
</file>

<file path=xl/sharedStrings.xml><?xml version="1.0" encoding="utf-8"?>
<sst xmlns="http://schemas.openxmlformats.org/spreadsheetml/2006/main" count="86" uniqueCount="70">
  <si>
    <t>総　農　家</t>
  </si>
  <si>
    <t>販　売　農　家</t>
  </si>
  <si>
    <t>自　給　的　農　家</t>
  </si>
  <si>
    <t>家　族　経　営</t>
  </si>
  <si>
    <t>家　族　法　人　経　営</t>
  </si>
  <si>
    <t>資料   東京都総務局統計部経済統計課 「２００５年　農林業センサス　東京都調査結果報告」</t>
  </si>
  <si>
    <t>総 農 家</t>
  </si>
  <si>
    <t>販 売 農 家</t>
  </si>
  <si>
    <t>自 給 的 農 家</t>
  </si>
  <si>
    <t>総面積</t>
  </si>
  <si>
    <t>農家１戸当たり</t>
  </si>
  <si>
    <t>総面積</t>
  </si>
  <si>
    <t>農家１戸当たり</t>
  </si>
  <si>
    <t>総数</t>
  </si>
  <si>
    <t>法　人　化　し　て　い　る</t>
  </si>
  <si>
    <t>地方公共
団体・財産区</t>
  </si>
  <si>
    <t>法人化して
いない</t>
  </si>
  <si>
    <t>農事組合法人</t>
  </si>
  <si>
    <t>株式会社</t>
  </si>
  <si>
    <t>有限会社</t>
  </si>
  <si>
    <t>合名・合資
会社</t>
  </si>
  <si>
    <t>相互会社</t>
  </si>
  <si>
    <t>各種団体
（農協など）</t>
  </si>
  <si>
    <t>その他の
法人</t>
  </si>
  <si>
    <t>平成17年</t>
  </si>
  <si>
    <t>平成17年</t>
  </si>
  <si>
    <t>年次</t>
  </si>
  <si>
    <t>(単位    面積 ａ）</t>
  </si>
  <si>
    <t>年    次</t>
  </si>
  <si>
    <t>資料   東京都総務局統計部経済統計課 「２００５年　農林業センサス　東京都調査結果報告」</t>
  </si>
  <si>
    <t>年　 次</t>
  </si>
  <si>
    <t>(単位    面積 hａ）</t>
  </si>
  <si>
    <t>※ 　調査票は ａ で記入しているため、四捨五入の関係で個々の数値の合計が総数と一致しない場合がある。1ha＝100ａ</t>
  </si>
  <si>
    <t xml:space="preserve">      資料   東京都総務局統計部経済統計課 「２００５年　農林業センサス　東京都調査結果報告」</t>
  </si>
  <si>
    <t>法　人　化　し　て　い　る</t>
  </si>
  <si>
    <t>表番号</t>
  </si>
  <si>
    <t>統計名</t>
  </si>
  <si>
    <t>農林業センサス</t>
  </si>
  <si>
    <t>総農家数 （平成17年2月1日）</t>
  </si>
  <si>
    <t>農家別経営耕地面積 （平成17年2月1日）</t>
  </si>
  <si>
    <t>組織形態別林業経営体数 （平成17年2月1日）</t>
  </si>
  <si>
    <t>組織形態別保有山林面積 （平成17年2月1日）</t>
  </si>
  <si>
    <t>（４） 農 林 業 セ ン サ ス</t>
  </si>
  <si>
    <t>農林業センサスの概要</t>
  </si>
  <si>
    <t>１　調査の沿革及び目的</t>
  </si>
  <si>
    <t>　食料・農業・農村基本計画及び森林・林業基本計画に基づく諸施策並びに農林業に関する諸統計調査に必要な基礎資料を整備するとともに、地域の農林業の実態を明らかにすることを目的として、農業センサスは昭和25年から、林業センサスは昭和35年から実施している。その後、国際条約に基づき10年毎に世界農林業センサスとして実施するとともに、その中間年次に我が国独自の立場で農業センサスとして実施した。今回から、これまで10年周期で実施してきた林業センサスを農業センサスと統合し、農林業センサスとして５年周期で実施することとなった。</t>
  </si>
  <si>
    <t>２　調査期日</t>
  </si>
  <si>
    <t>　平成17年2月1日</t>
  </si>
  <si>
    <t>３　調査の対象</t>
  </si>
  <si>
    <t>　農林産物の生産を行うか又は委託を受けて農林業作業を行い、生産又は作業に係る面積・頭数が一定規模以上の「農林業生産活動を行う者（組織の場合は代表者）」</t>
  </si>
  <si>
    <t>４　調査項目（農林業経営体調査）</t>
  </si>
  <si>
    <t>農林業</t>
  </si>
  <si>
    <t>経営の形態、家族による経営を行っている場合の世帯員の状態</t>
  </si>
  <si>
    <t>農業</t>
  </si>
  <si>
    <t>農業経営、耕地面積、農業用機械、農業労働力、農産物、その他</t>
  </si>
  <si>
    <t>林業</t>
  </si>
  <si>
    <t>山林面積、林業労働力、林産物、その他</t>
  </si>
  <si>
    <t>５　用語の説明</t>
  </si>
  <si>
    <t>経営耕地面積</t>
  </si>
  <si>
    <t>経営する耕地（田、畑及び樹園地の計）の面積。貸し付けている耕地と耕作放棄地を除き、借りている耕地を含む。</t>
  </si>
  <si>
    <t>農家</t>
  </si>
  <si>
    <t>経営耕地面積が10ａ以上又は調査期日前１年間の農産物販売金額が15万円以上の農業を営む世帯</t>
  </si>
  <si>
    <t>販売農家</t>
  </si>
  <si>
    <t>経営耕地面積が30ａ以上又は調査期日前１年間の農産物販売金額が50万円以上の農家</t>
  </si>
  <si>
    <t>自給的農家</t>
  </si>
  <si>
    <t>経営耕地面積が30ａ未満かつ調査期日前１年間の農産物販売金額が50万円未満の農家</t>
  </si>
  <si>
    <t>７８．総農家数 （平成１７年２月１日）</t>
  </si>
  <si>
    <t>７９．農家別経営耕地面積 （平成１７年２月１日）</t>
  </si>
  <si>
    <t>８０．組織形態別林業経営体数 （平成１７年２月１日）</t>
  </si>
  <si>
    <t>８１．組織形態別保有山林面積 （平成１７年２月１日）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</si>
</sst>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0;&quot;- &quot;;@"/>
    <numFmt numFmtId="178" formatCode="###\ ###\ "/>
    <numFmt numFmtId="179" formatCode="###\ ###\ ;###0;&quot;- &quot;;@\ "/>
    <numFmt numFmtId="180" formatCode="###\ ###.#"/>
    <numFmt numFmtId="181" formatCode="###\ ###\ ###0\ \ ;;&quot;-  &quot;"/>
    <numFmt numFmtId="182" formatCode="###\ ###\ ##0"/>
    <numFmt numFmtId="183" formatCode="_ * ###\ ###\ ##0_ ;_ * \-#\ ##0_ ;_ * &quot;-&quot;_ ;_ @_ "/>
    <numFmt numFmtId="184" formatCode="###\ ###\ ##0\ \ "/>
    <numFmt numFmtId="185" formatCode="0.00_);[Red]\(0.00\)"/>
    <numFmt numFmtId="186" formatCode="###\ ###\ ##0\ "/>
    <numFmt numFmtId="187" formatCode="###\ ###\ ##0\ \ \ \ "/>
    <numFmt numFmtId="188" formatCode="#.##\ \ "/>
    <numFmt numFmtId="189" formatCode="_ * ###\ ###\ ##0.00_ ;_ * \-#\ ##0.00_ ;_ * &quot;-&quot;_ ;_ @_ "/>
    <numFmt numFmtId="190" formatCode="&quot;表に移動&quot;"/>
    <numFmt numFmtId="191" formatCode="###\ ###;###0;&quot;-&quot;;@"/>
    <numFmt numFmtId="192" formatCode="###\ ###\ ###\ ###\ ;###0;&quot;- &quot;;@"/>
    <numFmt numFmtId="193" formatCode="###\ ###\ ###\ ###\ ;###0;&quot;- &quot;;\ \ \ \ \ \ \ \ \ \ \ \ \ @"/>
    <numFmt numFmtId="194" formatCode="###\ ###\ ###\ ###\ ;###0;&quot;- &quot;;\ \ \ \ \ \ \ \ \ \ \ \ \ \ \ @"/>
    <numFmt numFmtId="195" formatCode="###\ ###\ ###\ ###\ ;###0;&quot;- &quot;;\ \ \ \ \ \ \ \ \ \ \ \ \ \ \ \ \ \ \ @"/>
    <numFmt numFmtId="196" formatCode="###\ ###\ ###\ ###\ ;###0;&quot;- &quot;;\ \ \ \ \ \ \ \ \ \ \ \ \ \ \ \ \ \ \ \ \ \ \ \ @"/>
    <numFmt numFmtId="197" formatCode="###\ ###\ ;###0;&quot;-  &quot;;@"/>
  </numFmts>
  <fonts count="49">
    <font>
      <sz val="11"/>
      <name val="ＭＳ Ｐゴシック"/>
      <family val="3"/>
    </font>
    <font>
      <sz val="6"/>
      <name val="ＭＳ Ｐゴシック"/>
      <family val="3"/>
    </font>
    <font>
      <sz val="9"/>
      <name val="ＭＳ Ｐ明朝"/>
      <family val="1"/>
    </font>
    <font>
      <b/>
      <sz val="9"/>
      <name val="ＭＳ Ｐゴシック"/>
      <family val="3"/>
    </font>
    <font>
      <sz val="11"/>
      <name val="ＭＳ Ｐ明朝"/>
      <family val="1"/>
    </font>
    <font>
      <sz val="8"/>
      <name val="ＭＳ Ｐ明朝"/>
      <family val="1"/>
    </font>
    <font>
      <sz val="12"/>
      <name val="ＭＳ Ｐ明朝"/>
      <family val="1"/>
    </font>
    <font>
      <u val="single"/>
      <sz val="9"/>
      <color indexed="12"/>
      <name val="ＭＳ 明朝"/>
      <family val="1"/>
    </font>
    <font>
      <u val="single"/>
      <sz val="9"/>
      <color indexed="36"/>
      <name val="ＭＳ 明朝"/>
      <family val="1"/>
    </font>
    <font>
      <b/>
      <sz val="14"/>
      <name val="ＭＳ Ｐゴシック"/>
      <family val="3"/>
    </font>
    <font>
      <sz val="12"/>
      <name val="ＭＳ Ｐゴシック"/>
      <family val="3"/>
    </font>
    <font>
      <sz val="14"/>
      <name val="ＭＳ Ｐゴシック"/>
      <family val="3"/>
    </font>
    <font>
      <sz val="11"/>
      <color indexed="12"/>
      <name val="ＭＳ Ｐゴシック"/>
      <family val="3"/>
    </font>
    <font>
      <sz val="11"/>
      <color indexed="10"/>
      <name val="ＭＳ Ｐゴシック"/>
      <family val="3"/>
    </font>
    <font>
      <b/>
      <sz val="14"/>
      <name val="ＭＳ Ｐ明朝"/>
      <family val="1"/>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medium"/>
      <right style="thin"/>
      <top style="medium"/>
      <bottom style="medium"/>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75">
    <xf numFmtId="0" fontId="0" fillId="0" borderId="0" xfId="0"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horizontal="left"/>
    </xf>
    <xf numFmtId="0" fontId="2" fillId="0" borderId="0" xfId="0" applyFont="1" applyAlignment="1">
      <alignment horizontal="left"/>
    </xf>
    <xf numFmtId="0" fontId="3" fillId="0" borderId="0" xfId="0" applyFont="1" applyBorder="1" applyAlignment="1">
      <alignment horizontal="left"/>
    </xf>
    <xf numFmtId="0" fontId="3" fillId="0" borderId="0" xfId="0" applyFont="1" applyAlignment="1">
      <alignment horizontal="left"/>
    </xf>
    <xf numFmtId="0" fontId="2" fillId="0" borderId="10" xfId="0" applyFont="1" applyBorder="1" applyAlignment="1">
      <alignment vertical="top"/>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4" fillId="0" borderId="11" xfId="0" applyFont="1" applyBorder="1" applyAlignment="1">
      <alignment horizontal="center" vertical="center"/>
    </xf>
    <xf numFmtId="0" fontId="6" fillId="0" borderId="0" xfId="0" applyFont="1" applyAlignment="1">
      <alignment/>
    </xf>
    <xf numFmtId="0" fontId="3" fillId="0" borderId="10" xfId="0" applyFont="1" applyBorder="1" applyAlignment="1">
      <alignment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3" fillId="0" borderId="0" xfId="0" applyFont="1" applyAlignment="1">
      <alignment horizontal="left" vertical="center"/>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0" xfId="0" applyFont="1" applyAlignment="1">
      <alignment vertical="center"/>
    </xf>
    <xf numFmtId="181" fontId="3" fillId="0" borderId="14" xfId="0" applyNumberFormat="1" applyFont="1" applyBorder="1" applyAlignment="1">
      <alignment horizontal="right" vertical="center"/>
    </xf>
    <xf numFmtId="181" fontId="3" fillId="0" borderId="15" xfId="0" applyNumberFormat="1" applyFont="1" applyFill="1" applyBorder="1" applyAlignment="1">
      <alignment horizontal="right" vertical="center"/>
    </xf>
    <xf numFmtId="181" fontId="3" fillId="0" borderId="15" xfId="0" applyNumberFormat="1" applyFont="1" applyBorder="1" applyAlignment="1">
      <alignment horizontal="right" vertical="center"/>
    </xf>
    <xf numFmtId="181" fontId="3" fillId="0" borderId="16" xfId="0" applyNumberFormat="1" applyFont="1" applyBorder="1" applyAlignment="1">
      <alignment vertical="center"/>
    </xf>
    <xf numFmtId="181" fontId="3" fillId="0" borderId="10" xfId="0" applyNumberFormat="1" applyFont="1" applyFill="1" applyBorder="1" applyAlignment="1">
      <alignment vertical="center"/>
    </xf>
    <xf numFmtId="181" fontId="3" fillId="0" borderId="10" xfId="0" applyNumberFormat="1" applyFont="1" applyBorder="1" applyAlignment="1">
      <alignment vertical="center"/>
    </xf>
    <xf numFmtId="176" fontId="3" fillId="0" borderId="10" xfId="0" applyNumberFormat="1" applyFont="1" applyBorder="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10" fillId="0" borderId="17"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xf>
    <xf numFmtId="190" fontId="10" fillId="0" borderId="19" xfId="43" applyNumberFormat="1" applyFont="1" applyFill="1" applyBorder="1" applyAlignment="1" applyProtection="1">
      <alignment vertical="center"/>
      <protection/>
    </xf>
    <xf numFmtId="190" fontId="12" fillId="0" borderId="20" xfId="43" applyNumberFormat="1" applyFont="1" applyFill="1" applyBorder="1" applyAlignment="1" applyProtection="1">
      <alignment horizontal="center" vertical="center" wrapText="1"/>
      <protection/>
    </xf>
    <xf numFmtId="0" fontId="11" fillId="0" borderId="21" xfId="0" applyNumberFormat="1" applyFont="1" applyFill="1" applyBorder="1" applyAlignment="1">
      <alignment horizontal="center" vertical="center"/>
    </xf>
    <xf numFmtId="190" fontId="10" fillId="0" borderId="22" xfId="43" applyNumberFormat="1" applyFont="1" applyFill="1" applyBorder="1" applyAlignment="1" applyProtection="1">
      <alignment vertical="center"/>
      <protection/>
    </xf>
    <xf numFmtId="190" fontId="12" fillId="0" borderId="23" xfId="43" applyNumberFormat="1" applyFont="1" applyFill="1" applyBorder="1" applyAlignment="1" applyProtection="1">
      <alignment horizontal="center" vertical="center" wrapText="1"/>
      <protection/>
    </xf>
    <xf numFmtId="0" fontId="11" fillId="0" borderId="24" xfId="0" applyNumberFormat="1" applyFont="1" applyFill="1" applyBorder="1" applyAlignment="1">
      <alignment horizontal="center" vertical="center"/>
    </xf>
    <xf numFmtId="190" fontId="10" fillId="0" borderId="14" xfId="43" applyNumberFormat="1" applyFont="1" applyFill="1" applyBorder="1" applyAlignment="1" applyProtection="1">
      <alignment vertical="center"/>
      <protection/>
    </xf>
    <xf numFmtId="190" fontId="12" fillId="0" borderId="25" xfId="43"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13" fillId="0" borderId="0" xfId="0" applyFont="1" applyAlignment="1">
      <alignment vertical="center" wrapText="1"/>
    </xf>
    <xf numFmtId="0" fontId="13" fillId="0" borderId="0" xfId="43" applyFont="1" applyAlignment="1" applyProtection="1">
      <alignment vertical="center"/>
      <protection/>
    </xf>
    <xf numFmtId="0" fontId="0" fillId="0" borderId="0" xfId="0" applyAlignment="1">
      <alignment wrapText="1"/>
    </xf>
    <xf numFmtId="0" fontId="3" fillId="0" borderId="0" xfId="0" applyFont="1" applyAlignment="1">
      <alignment/>
    </xf>
    <xf numFmtId="0" fontId="2" fillId="0" borderId="0" xfId="0" applyFont="1" applyAlignment="1">
      <alignment horizontal="distributed"/>
    </xf>
    <xf numFmtId="0" fontId="3" fillId="0" borderId="0" xfId="0" applyFont="1" applyAlignment="1">
      <alignment horizontal="distributed"/>
    </xf>
    <xf numFmtId="190" fontId="12" fillId="0" borderId="26" xfId="43" applyNumberFormat="1" applyFont="1" applyFill="1" applyBorder="1" applyAlignment="1" applyProtection="1">
      <alignment horizontal="center" vertical="center" wrapText="1"/>
      <protection/>
    </xf>
    <xf numFmtId="176" fontId="3" fillId="0" borderId="15" xfId="0" applyNumberFormat="1" applyFont="1" applyBorder="1" applyAlignment="1">
      <alignment vertical="center"/>
    </xf>
    <xf numFmtId="180" fontId="3" fillId="0" borderId="15" xfId="0" applyNumberFormat="1" applyFont="1" applyBorder="1" applyAlignment="1">
      <alignment vertical="center"/>
    </xf>
    <xf numFmtId="176" fontId="3" fillId="0" borderId="15" xfId="0" applyNumberFormat="1" applyFont="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2" fillId="0" borderId="0" xfId="0" applyFont="1" applyAlignment="1">
      <alignment horizontal="distributed"/>
    </xf>
    <xf numFmtId="0" fontId="14" fillId="0" borderId="0" xfId="0" applyFont="1" applyAlignment="1">
      <alignment horizontal="center"/>
    </xf>
    <xf numFmtId="0" fontId="2" fillId="0" borderId="0" xfId="0" applyFont="1" applyAlignment="1">
      <alignment vertical="top" wrapText="1"/>
    </xf>
    <xf numFmtId="49" fontId="2" fillId="0" borderId="0" xfId="0" applyNumberFormat="1" applyFont="1" applyAlignment="1">
      <alignment vertical="top"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2" fillId="0" borderId="19"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C6"/>
  <sheetViews>
    <sheetView showGridLines="0" tabSelected="1" zoomScalePageLayoutView="0" workbookViewId="0" topLeftCell="A1">
      <selection activeCell="A1" sqref="A1"/>
    </sheetView>
  </sheetViews>
  <sheetFormatPr defaultColWidth="16.625" defaultRowHeight="27" customHeight="1"/>
  <cols>
    <col min="1" max="1" width="7.50390625" style="32" customWidth="1"/>
    <col min="2" max="2" width="45.125" style="32" bestFit="1" customWidth="1"/>
    <col min="3" max="3" width="9.00390625" style="43" customWidth="1"/>
    <col min="4" max="4" width="16.625" style="44" customWidth="1"/>
    <col min="5" max="16384" width="16.625" style="32" customWidth="1"/>
  </cols>
  <sheetData>
    <row r="1" spans="1:3" ht="27" customHeight="1" thickBot="1">
      <c r="A1" s="29" t="s">
        <v>37</v>
      </c>
      <c r="B1" s="30"/>
      <c r="C1" s="31"/>
    </row>
    <row r="2" spans="1:3" ht="27" customHeight="1" thickBot="1">
      <c r="A2" s="33" t="s">
        <v>35</v>
      </c>
      <c r="B2" s="54" t="s">
        <v>36</v>
      </c>
      <c r="C2" s="55"/>
    </row>
    <row r="3" spans="1:3" ht="27" customHeight="1">
      <c r="A3" s="34">
        <v>78</v>
      </c>
      <c r="B3" s="35" t="s">
        <v>38</v>
      </c>
      <c r="C3" s="36">
        <f>HYPERLINK("#78！A１",)</f>
        <v>0</v>
      </c>
    </row>
    <row r="4" spans="1:3" ht="27" customHeight="1">
      <c r="A4" s="37">
        <v>79</v>
      </c>
      <c r="B4" s="38" t="s">
        <v>39</v>
      </c>
      <c r="C4" s="39">
        <f>HYPERLINK("#79！A１",)</f>
        <v>0</v>
      </c>
    </row>
    <row r="5" spans="1:3" ht="27" customHeight="1">
      <c r="A5" s="37">
        <v>80</v>
      </c>
      <c r="B5" s="38" t="s">
        <v>40</v>
      </c>
      <c r="C5" s="50">
        <f>HYPERLINK("#80！A１",)</f>
        <v>0</v>
      </c>
    </row>
    <row r="6" spans="1:3" ht="27" customHeight="1" thickBot="1">
      <c r="A6" s="40">
        <v>81</v>
      </c>
      <c r="B6" s="41" t="s">
        <v>41</v>
      </c>
      <c r="C6" s="42">
        <f>HYPERLINK("#81！A１",)</f>
        <v>0</v>
      </c>
    </row>
  </sheetData>
  <sheetProtection/>
  <mergeCells count="1">
    <mergeCell ref="B2:C2"/>
  </mergeCell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BM26"/>
  <sheetViews>
    <sheetView showGridLines="0" zoomScalePageLayoutView="0" workbookViewId="0" topLeftCell="A1">
      <selection activeCell="A1" sqref="A1:BM1"/>
    </sheetView>
  </sheetViews>
  <sheetFormatPr defaultColWidth="9.00390625" defaultRowHeight="13.5"/>
  <cols>
    <col min="1" max="1" width="0.875" style="46" customWidth="1"/>
    <col min="2" max="2" width="1.625" style="46" customWidth="1"/>
    <col min="3" max="3" width="1.875" style="46" customWidth="1"/>
    <col min="4" max="6" width="1.625" style="46" customWidth="1"/>
    <col min="7" max="7" width="1.00390625" style="46" customWidth="1"/>
    <col min="8" max="65" width="1.37890625" style="46" customWidth="1"/>
    <col min="66" max="16384" width="9.00390625" style="46" customWidth="1"/>
  </cols>
  <sheetData>
    <row r="1" spans="1:65" ht="17.25">
      <c r="A1" s="57" t="s">
        <v>42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row>
    <row r="2" spans="1:65" ht="13.5">
      <c r="A2" s="47" t="s">
        <v>43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48"/>
      <c r="AX2" s="48"/>
      <c r="AY2" s="48"/>
      <c r="AZ2" s="48"/>
      <c r="BA2" s="48"/>
      <c r="BB2" s="48"/>
      <c r="BC2" s="48"/>
      <c r="BD2" s="48"/>
      <c r="BE2" s="48"/>
      <c r="BF2" s="48"/>
      <c r="BG2" s="48"/>
      <c r="BH2" s="48"/>
      <c r="BI2" s="48"/>
      <c r="BJ2" s="48"/>
      <c r="BK2" s="48"/>
      <c r="BL2" s="48"/>
      <c r="BM2" s="1"/>
    </row>
    <row r="3" spans="1:65" ht="13.5">
      <c r="A3" s="47" t="s">
        <v>44</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9"/>
      <c r="AX3" s="49"/>
      <c r="AY3" s="49"/>
      <c r="AZ3" s="49"/>
      <c r="BA3" s="49"/>
      <c r="BB3" s="49"/>
      <c r="BC3" s="49"/>
      <c r="BD3" s="49"/>
      <c r="BE3" s="49"/>
      <c r="BF3" s="49"/>
      <c r="BG3" s="49"/>
      <c r="BH3" s="49"/>
      <c r="BI3" s="49"/>
      <c r="BJ3" s="49"/>
      <c r="BK3" s="49"/>
      <c r="BL3" s="49"/>
      <c r="BM3" s="47"/>
    </row>
    <row r="4" spans="1:65" ht="13.5">
      <c r="A4" s="1"/>
      <c r="B4" s="58" t="s">
        <v>45</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1:65" ht="13.5">
      <c r="A5" s="1"/>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row>
    <row r="6" spans="1:65" ht="13.5">
      <c r="A6" s="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row>
    <row r="7" spans="1:65" ht="13.5">
      <c r="A7" s="1"/>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1:65" ht="13.5">
      <c r="A8" s="1"/>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row>
    <row r="9" spans="1:65"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48"/>
      <c r="AX9" s="48"/>
      <c r="AY9" s="48"/>
      <c r="AZ9" s="48"/>
      <c r="BA9" s="48"/>
      <c r="BB9" s="48"/>
      <c r="BC9" s="48"/>
      <c r="BD9" s="48"/>
      <c r="BE9" s="48"/>
      <c r="BF9" s="48"/>
      <c r="BG9" s="48"/>
      <c r="BH9" s="48"/>
      <c r="BI9" s="48"/>
      <c r="BJ9" s="48"/>
      <c r="BK9" s="48"/>
      <c r="BL9" s="48"/>
      <c r="BM9" s="1"/>
    </row>
    <row r="10" spans="1:65" ht="13.5">
      <c r="A10" s="47" t="s">
        <v>46</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9"/>
      <c r="AX10" s="49"/>
      <c r="AY10" s="49"/>
      <c r="AZ10" s="49"/>
      <c r="BA10" s="49"/>
      <c r="BB10" s="49"/>
      <c r="BC10" s="49"/>
      <c r="BD10" s="49"/>
      <c r="BE10" s="49"/>
      <c r="BF10" s="49"/>
      <c r="BG10" s="49"/>
      <c r="BH10" s="49"/>
      <c r="BI10" s="49"/>
      <c r="BJ10" s="49"/>
      <c r="BK10" s="49"/>
      <c r="BL10" s="49"/>
      <c r="BM10" s="47"/>
    </row>
    <row r="11" spans="1:65" ht="13.5">
      <c r="A11" s="1"/>
      <c r="B11" s="59" t="s">
        <v>47</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row>
    <row r="12" spans="1:65" ht="1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48"/>
      <c r="AX12" s="48"/>
      <c r="AY12" s="48"/>
      <c r="AZ12" s="48"/>
      <c r="BA12" s="48"/>
      <c r="BB12" s="48"/>
      <c r="BC12" s="48"/>
      <c r="BD12" s="48"/>
      <c r="BE12" s="48"/>
      <c r="BF12" s="48"/>
      <c r="BG12" s="48"/>
      <c r="BH12" s="48"/>
      <c r="BI12" s="48"/>
      <c r="BJ12" s="48"/>
      <c r="BK12" s="48"/>
      <c r="BL12" s="48"/>
      <c r="BM12" s="1"/>
    </row>
    <row r="13" spans="1:65" ht="13.5">
      <c r="A13" s="47" t="s">
        <v>48</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9"/>
      <c r="AX13" s="49"/>
      <c r="AY13" s="49"/>
      <c r="AZ13" s="49"/>
      <c r="BA13" s="49"/>
      <c r="BB13" s="49"/>
      <c r="BC13" s="49"/>
      <c r="BD13" s="49"/>
      <c r="BE13" s="49"/>
      <c r="BF13" s="49"/>
      <c r="BG13" s="49"/>
      <c r="BH13" s="49"/>
      <c r="BI13" s="49"/>
      <c r="BJ13" s="49"/>
      <c r="BK13" s="49"/>
      <c r="BL13" s="49"/>
      <c r="BM13" s="47"/>
    </row>
    <row r="14" spans="1:65" ht="13.5">
      <c r="A14" s="1"/>
      <c r="B14" s="59" t="s">
        <v>49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row>
    <row r="15" spans="1:65" ht="13.5">
      <c r="A15" s="1"/>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row>
    <row r="16" spans="1:65" ht="1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48"/>
      <c r="AX16" s="48"/>
      <c r="AY16" s="48"/>
      <c r="AZ16" s="48"/>
      <c r="BA16" s="48"/>
      <c r="BB16" s="48"/>
      <c r="BC16" s="48"/>
      <c r="BD16" s="48"/>
      <c r="BE16" s="48"/>
      <c r="BF16" s="48"/>
      <c r="BG16" s="48"/>
      <c r="BH16" s="48"/>
      <c r="BI16" s="48"/>
      <c r="BJ16" s="48"/>
      <c r="BK16" s="48"/>
      <c r="BL16" s="48"/>
      <c r="BM16" s="1"/>
    </row>
    <row r="17" spans="1:65" ht="13.5">
      <c r="A17" s="47" t="s">
        <v>50</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9"/>
      <c r="AX17" s="49"/>
      <c r="AY17" s="49"/>
      <c r="AZ17" s="49"/>
      <c r="BA17" s="49"/>
      <c r="BB17" s="49"/>
      <c r="BC17" s="49"/>
      <c r="BD17" s="49"/>
      <c r="BE17" s="49"/>
      <c r="BF17" s="49"/>
      <c r="BG17" s="49"/>
      <c r="BH17" s="49"/>
      <c r="BI17" s="49"/>
      <c r="BJ17" s="49"/>
      <c r="BK17" s="49"/>
      <c r="BL17" s="49"/>
      <c r="BM17" s="47"/>
    </row>
    <row r="18" spans="1:65" ht="13.5">
      <c r="A18" s="1"/>
      <c r="B18" s="56" t="s">
        <v>51</v>
      </c>
      <c r="C18" s="56"/>
      <c r="D18" s="56"/>
      <c r="E18" s="56"/>
      <c r="F18" s="1"/>
      <c r="G18" s="1"/>
      <c r="H18" s="1" t="s">
        <v>52</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48"/>
      <c r="AX18" s="48"/>
      <c r="AY18" s="48"/>
      <c r="AZ18" s="48"/>
      <c r="BA18" s="48"/>
      <c r="BB18" s="48"/>
      <c r="BC18" s="48"/>
      <c r="BD18" s="48"/>
      <c r="BE18" s="48"/>
      <c r="BF18" s="48"/>
      <c r="BG18" s="48"/>
      <c r="BH18" s="48"/>
      <c r="BI18" s="48"/>
      <c r="BJ18" s="48"/>
      <c r="BK18" s="48"/>
      <c r="BL18" s="48"/>
      <c r="BM18" s="1"/>
    </row>
    <row r="19" spans="1:65" ht="13.5">
      <c r="A19" s="1"/>
      <c r="B19" s="56" t="s">
        <v>53</v>
      </c>
      <c r="C19" s="56"/>
      <c r="D19" s="56"/>
      <c r="E19" s="56"/>
      <c r="F19" s="1"/>
      <c r="G19" s="1"/>
      <c r="H19" s="1" t="s">
        <v>54</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48"/>
      <c r="AX19" s="48"/>
      <c r="AY19" s="48"/>
      <c r="AZ19" s="48"/>
      <c r="BA19" s="48"/>
      <c r="BB19" s="48"/>
      <c r="BC19" s="48"/>
      <c r="BD19" s="48"/>
      <c r="BE19" s="48"/>
      <c r="BF19" s="48"/>
      <c r="BG19" s="48"/>
      <c r="BH19" s="48"/>
      <c r="BI19" s="48"/>
      <c r="BJ19" s="48"/>
      <c r="BK19" s="48"/>
      <c r="BL19" s="48"/>
      <c r="BM19" s="1"/>
    </row>
    <row r="20" spans="1:65" ht="13.5">
      <c r="A20" s="1"/>
      <c r="B20" s="56" t="s">
        <v>55</v>
      </c>
      <c r="C20" s="56"/>
      <c r="D20" s="56"/>
      <c r="E20" s="56"/>
      <c r="F20" s="1"/>
      <c r="G20" s="1"/>
      <c r="H20" s="1" t="s">
        <v>56</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48"/>
      <c r="AX20" s="48"/>
      <c r="AY20" s="48"/>
      <c r="AZ20" s="48"/>
      <c r="BA20" s="48"/>
      <c r="BB20" s="48"/>
      <c r="BC20" s="48"/>
      <c r="BD20" s="48"/>
      <c r="BE20" s="48"/>
      <c r="BF20" s="48"/>
      <c r="BG20" s="48"/>
      <c r="BH20" s="48"/>
      <c r="BI20" s="48"/>
      <c r="BJ20" s="48"/>
      <c r="BK20" s="48"/>
      <c r="BL20" s="48"/>
      <c r="BM20" s="1"/>
    </row>
    <row r="21" spans="1:65"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48"/>
      <c r="AX21" s="48"/>
      <c r="AY21" s="48"/>
      <c r="AZ21" s="48"/>
      <c r="BA21" s="48"/>
      <c r="BB21" s="48"/>
      <c r="BC21" s="48"/>
      <c r="BD21" s="48"/>
      <c r="BE21" s="48"/>
      <c r="BF21" s="48"/>
      <c r="BG21" s="48"/>
      <c r="BH21" s="48"/>
      <c r="BI21" s="48"/>
      <c r="BJ21" s="48"/>
      <c r="BK21" s="48"/>
      <c r="BL21" s="48"/>
      <c r="BM21" s="1"/>
    </row>
    <row r="22" spans="1:65" ht="13.5">
      <c r="A22" s="47" t="s">
        <v>57</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9"/>
      <c r="AX22" s="49"/>
      <c r="AY22" s="49"/>
      <c r="AZ22" s="49"/>
      <c r="BA22" s="49"/>
      <c r="BB22" s="49"/>
      <c r="BC22" s="49"/>
      <c r="BD22" s="49"/>
      <c r="BE22" s="49"/>
      <c r="BF22" s="49"/>
      <c r="BG22" s="49"/>
      <c r="BH22" s="49"/>
      <c r="BI22" s="49"/>
      <c r="BJ22" s="49"/>
      <c r="BK22" s="49"/>
      <c r="BL22" s="49"/>
      <c r="BM22" s="47"/>
    </row>
    <row r="23" spans="1:65" ht="13.5">
      <c r="A23" s="1"/>
      <c r="B23" s="56" t="s">
        <v>58</v>
      </c>
      <c r="C23" s="56"/>
      <c r="D23" s="56"/>
      <c r="E23" s="56"/>
      <c r="F23" s="56"/>
      <c r="G23" s="56"/>
      <c r="H23" s="56"/>
      <c r="I23" s="1"/>
      <c r="J23" s="1"/>
      <c r="K23" s="1" t="s">
        <v>59</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ht="13.5">
      <c r="A24" s="1"/>
      <c r="B24" s="56" t="s">
        <v>60</v>
      </c>
      <c r="C24" s="56"/>
      <c r="D24" s="56"/>
      <c r="E24" s="56"/>
      <c r="F24" s="56"/>
      <c r="G24" s="56"/>
      <c r="H24" s="56"/>
      <c r="I24" s="1"/>
      <c r="J24" s="1"/>
      <c r="K24" s="1" t="s">
        <v>61</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48"/>
      <c r="AY24" s="48"/>
      <c r="AZ24" s="48"/>
      <c r="BA24" s="48"/>
      <c r="BB24" s="48"/>
      <c r="BC24" s="48"/>
      <c r="BD24" s="48"/>
      <c r="BE24" s="48"/>
      <c r="BF24" s="48"/>
      <c r="BG24" s="48"/>
      <c r="BH24" s="48"/>
      <c r="BI24" s="48"/>
      <c r="BJ24" s="48"/>
      <c r="BK24" s="48"/>
      <c r="BL24" s="48"/>
      <c r="BM24" s="48"/>
    </row>
    <row r="25" spans="1:65" ht="13.5">
      <c r="A25" s="1"/>
      <c r="B25" s="56" t="s">
        <v>62</v>
      </c>
      <c r="C25" s="56"/>
      <c r="D25" s="56"/>
      <c r="E25" s="56"/>
      <c r="F25" s="56"/>
      <c r="G25" s="56"/>
      <c r="H25" s="56"/>
      <c r="I25" s="1"/>
      <c r="J25" s="1"/>
      <c r="K25" s="1" t="s">
        <v>63</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48"/>
      <c r="AY25" s="48"/>
      <c r="AZ25" s="48"/>
      <c r="BA25" s="48"/>
      <c r="BB25" s="48"/>
      <c r="BC25" s="48"/>
      <c r="BD25" s="48"/>
      <c r="BE25" s="48"/>
      <c r="BF25" s="48"/>
      <c r="BG25" s="48"/>
      <c r="BH25" s="48"/>
      <c r="BI25" s="48"/>
      <c r="BJ25" s="48"/>
      <c r="BK25" s="48"/>
      <c r="BL25" s="48"/>
      <c r="BM25" s="48"/>
    </row>
    <row r="26" spans="1:65" ht="13.5">
      <c r="A26" s="1"/>
      <c r="B26" s="56" t="s">
        <v>64</v>
      </c>
      <c r="C26" s="56"/>
      <c r="D26" s="56"/>
      <c r="E26" s="56"/>
      <c r="F26" s="56"/>
      <c r="G26" s="56"/>
      <c r="H26" s="56"/>
      <c r="I26" s="1"/>
      <c r="J26" s="1"/>
      <c r="K26" s="1" t="s">
        <v>65</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48"/>
      <c r="AY26" s="48"/>
      <c r="AZ26" s="48"/>
      <c r="BA26" s="48"/>
      <c r="BB26" s="48"/>
      <c r="BC26" s="48"/>
      <c r="BD26" s="48"/>
      <c r="BE26" s="48"/>
      <c r="BF26" s="48"/>
      <c r="BG26" s="48"/>
      <c r="BH26" s="48"/>
      <c r="BI26" s="48"/>
      <c r="BJ26" s="48"/>
      <c r="BK26" s="48"/>
      <c r="BL26" s="48"/>
      <c r="BM26" s="48"/>
    </row>
  </sheetData>
  <sheetProtection/>
  <mergeCells count="11">
    <mergeCell ref="B19:E19"/>
    <mergeCell ref="B20:E20"/>
    <mergeCell ref="B23:H23"/>
    <mergeCell ref="B24:H24"/>
    <mergeCell ref="B25:H25"/>
    <mergeCell ref="B26:H26"/>
    <mergeCell ref="A1:BM1"/>
    <mergeCell ref="B4:BM8"/>
    <mergeCell ref="B11:BM11"/>
    <mergeCell ref="B14:BM15"/>
    <mergeCell ref="B18:E18"/>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G6"/>
  <sheetViews>
    <sheetView zoomScalePageLayoutView="0" workbookViewId="0" topLeftCell="A1">
      <selection activeCell="A2" sqref="A2"/>
    </sheetView>
  </sheetViews>
  <sheetFormatPr defaultColWidth="3.125" defaultRowHeight="16.5" customHeight="1"/>
  <cols>
    <col min="1" max="1" width="11.00390625" style="1" customWidth="1"/>
    <col min="2" max="6" width="19.625" style="1" customWidth="1"/>
    <col min="7" max="16384" width="3.125" style="1" customWidth="1"/>
  </cols>
  <sheetData>
    <row r="1" ht="16.5" customHeight="1">
      <c r="A1" s="12" t="s">
        <v>66</v>
      </c>
    </row>
    <row r="2" s="2" customFormat="1" ht="16.5" customHeight="1" thickBot="1">
      <c r="A2" s="45" t="str">
        <f>HYPERLINK("#目次!A3","目次に戻る")</f>
        <v>目次に戻る</v>
      </c>
    </row>
    <row r="3" spans="1:7" s="4" customFormat="1" ht="16.5" customHeight="1">
      <c r="A3" s="60" t="s">
        <v>26</v>
      </c>
      <c r="B3" s="62" t="s">
        <v>0</v>
      </c>
      <c r="C3" s="64" t="s">
        <v>1</v>
      </c>
      <c r="D3" s="11"/>
      <c r="E3" s="11"/>
      <c r="F3" s="64" t="s">
        <v>2</v>
      </c>
      <c r="G3" s="3"/>
    </row>
    <row r="4" spans="1:7" s="4" customFormat="1" ht="16.5" customHeight="1">
      <c r="A4" s="61"/>
      <c r="B4" s="63"/>
      <c r="C4" s="65"/>
      <c r="D4" s="14" t="s">
        <v>3</v>
      </c>
      <c r="E4" s="14" t="s">
        <v>4</v>
      </c>
      <c r="F4" s="65"/>
      <c r="G4" s="3"/>
    </row>
    <row r="5" spans="1:6" s="4" customFormat="1" ht="33" customHeight="1" thickBot="1">
      <c r="A5" s="15" t="s">
        <v>25</v>
      </c>
      <c r="B5" s="13">
        <v>20</v>
      </c>
      <c r="C5" s="13">
        <v>6</v>
      </c>
      <c r="D5" s="13">
        <v>5</v>
      </c>
      <c r="E5" s="13">
        <v>1</v>
      </c>
      <c r="F5" s="13">
        <v>14</v>
      </c>
    </row>
    <row r="6" spans="1:7" s="6" customFormat="1" ht="16.5" customHeight="1">
      <c r="A6" s="1" t="s">
        <v>5</v>
      </c>
      <c r="B6" s="1"/>
      <c r="C6" s="1"/>
      <c r="D6" s="1"/>
      <c r="E6" s="1"/>
      <c r="F6" s="1"/>
      <c r="G6" s="5"/>
    </row>
  </sheetData>
  <sheetProtection/>
  <mergeCells count="4">
    <mergeCell ref="A3:A4"/>
    <mergeCell ref="B3:B4"/>
    <mergeCell ref="C3:C4"/>
    <mergeCell ref="F3:F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H8"/>
  <sheetViews>
    <sheetView zoomScalePageLayoutView="0" workbookViewId="0" topLeftCell="A1">
      <selection activeCell="A2" sqref="A2"/>
    </sheetView>
  </sheetViews>
  <sheetFormatPr defaultColWidth="3.875" defaultRowHeight="16.5" customHeight="1"/>
  <cols>
    <col min="1" max="1" width="12.50390625" style="1" customWidth="1"/>
    <col min="2" max="7" width="16.875" style="1" customWidth="1"/>
    <col min="8" max="16384" width="3.875" style="1" customWidth="1"/>
  </cols>
  <sheetData>
    <row r="1" ht="16.5" customHeight="1">
      <c r="A1" s="12" t="s">
        <v>67</v>
      </c>
    </row>
    <row r="2" ht="16.5" customHeight="1">
      <c r="A2" s="45" t="str">
        <f>HYPERLINK("#目次!A4","目次に戻る")</f>
        <v>目次に戻る</v>
      </c>
    </row>
    <row r="3" spans="1:7" s="2" customFormat="1" ht="16.5" customHeight="1" thickBot="1">
      <c r="A3" s="7" t="s">
        <v>27</v>
      </c>
      <c r="B3" s="7"/>
      <c r="C3" s="7"/>
      <c r="D3" s="7"/>
      <c r="E3" s="7"/>
      <c r="F3" s="7"/>
      <c r="G3" s="7"/>
    </row>
    <row r="4" spans="1:8" s="4" customFormat="1" ht="16.5" customHeight="1">
      <c r="A4" s="66" t="s">
        <v>28</v>
      </c>
      <c r="B4" s="68" t="s">
        <v>6</v>
      </c>
      <c r="C4" s="69"/>
      <c r="D4" s="68" t="s">
        <v>7</v>
      </c>
      <c r="E4" s="69"/>
      <c r="F4" s="68" t="s">
        <v>8</v>
      </c>
      <c r="G4" s="70"/>
      <c r="H4" s="3"/>
    </row>
    <row r="5" spans="1:8" s="4" customFormat="1" ht="16.5" customHeight="1">
      <c r="A5" s="67"/>
      <c r="B5" s="14" t="s">
        <v>9</v>
      </c>
      <c r="C5" s="14" t="s">
        <v>10</v>
      </c>
      <c r="D5" s="14" t="s">
        <v>9</v>
      </c>
      <c r="E5" s="14" t="s">
        <v>10</v>
      </c>
      <c r="F5" s="14" t="s">
        <v>11</v>
      </c>
      <c r="G5" s="14" t="s">
        <v>12</v>
      </c>
      <c r="H5" s="3"/>
    </row>
    <row r="6" spans="1:7" s="10" customFormat="1" ht="33" customHeight="1" thickBot="1">
      <c r="A6" s="15" t="s">
        <v>24</v>
      </c>
      <c r="B6" s="51">
        <v>432</v>
      </c>
      <c r="C6" s="52">
        <v>21.6</v>
      </c>
      <c r="D6" s="51">
        <v>201</v>
      </c>
      <c r="E6" s="52">
        <v>33.5</v>
      </c>
      <c r="F6" s="51">
        <v>231</v>
      </c>
      <c r="G6" s="52">
        <v>16.5</v>
      </c>
    </row>
    <row r="7" spans="1:8" s="4" customFormat="1" ht="16.5" customHeight="1">
      <c r="A7" s="1" t="s">
        <v>29</v>
      </c>
      <c r="B7" s="1"/>
      <c r="C7" s="1"/>
      <c r="D7" s="1"/>
      <c r="E7" s="1"/>
      <c r="F7" s="1"/>
      <c r="G7" s="1"/>
      <c r="H7" s="3"/>
    </row>
    <row r="8" spans="2:8" s="6" customFormat="1" ht="16.5" customHeight="1">
      <c r="B8" s="1"/>
      <c r="C8" s="1"/>
      <c r="D8" s="1"/>
      <c r="E8" s="1"/>
      <c r="F8" s="1"/>
      <c r="G8" s="1"/>
      <c r="H8" s="5"/>
    </row>
  </sheetData>
  <sheetProtection/>
  <mergeCells count="4">
    <mergeCell ref="A4:A5"/>
    <mergeCell ref="B4:C4"/>
    <mergeCell ref="D4:E4"/>
    <mergeCell ref="F4:G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K7"/>
  <sheetViews>
    <sheetView zoomScalePageLayoutView="0" workbookViewId="0" topLeftCell="A1">
      <selection activeCell="A2" sqref="A2"/>
    </sheetView>
  </sheetViews>
  <sheetFormatPr defaultColWidth="2.875" defaultRowHeight="16.5" customHeight="1"/>
  <cols>
    <col min="1" max="1" width="9.875" style="16" customWidth="1"/>
    <col min="2" max="11" width="10.50390625" style="16" customWidth="1"/>
    <col min="12" max="16384" width="2.875" style="16" customWidth="1"/>
  </cols>
  <sheetData>
    <row r="1" ht="16.5" customHeight="1">
      <c r="A1" s="21" t="s">
        <v>68</v>
      </c>
    </row>
    <row r="2" spans="1:11" ht="16.5" customHeight="1" thickBot="1">
      <c r="A2" s="45" t="str">
        <f>HYPERLINK("#目次!A５","目次に戻る")</f>
        <v>目次に戻る</v>
      </c>
      <c r="B2" s="17"/>
      <c r="C2" s="17"/>
      <c r="D2" s="17"/>
      <c r="E2" s="17"/>
      <c r="F2" s="17"/>
      <c r="G2" s="17"/>
      <c r="H2" s="17"/>
      <c r="I2" s="17"/>
      <c r="J2" s="17"/>
      <c r="K2" s="17"/>
    </row>
    <row r="3" spans="1:11" s="8" customFormat="1" ht="16.5" customHeight="1">
      <c r="A3" s="60" t="s">
        <v>30</v>
      </c>
      <c r="B3" s="62" t="s">
        <v>13</v>
      </c>
      <c r="C3" s="68" t="s">
        <v>14</v>
      </c>
      <c r="D3" s="70"/>
      <c r="E3" s="70"/>
      <c r="F3" s="70"/>
      <c r="G3" s="70"/>
      <c r="H3" s="70"/>
      <c r="I3" s="69"/>
      <c r="J3" s="73" t="s">
        <v>15</v>
      </c>
      <c r="K3" s="71" t="s">
        <v>16</v>
      </c>
    </row>
    <row r="4" spans="1:11" s="8" customFormat="1" ht="33" customHeight="1">
      <c r="A4" s="61"/>
      <c r="B4" s="63"/>
      <c r="C4" s="19" t="s">
        <v>17</v>
      </c>
      <c r="D4" s="14" t="s">
        <v>18</v>
      </c>
      <c r="E4" s="14" t="s">
        <v>19</v>
      </c>
      <c r="F4" s="19" t="s">
        <v>20</v>
      </c>
      <c r="G4" s="14" t="s">
        <v>21</v>
      </c>
      <c r="H4" s="20" t="s">
        <v>22</v>
      </c>
      <c r="I4" s="19" t="s">
        <v>23</v>
      </c>
      <c r="J4" s="74"/>
      <c r="K4" s="72"/>
    </row>
    <row r="5" spans="1:11" s="10" customFormat="1" ht="33" customHeight="1" thickBot="1">
      <c r="A5" s="53" t="s">
        <v>24</v>
      </c>
      <c r="B5" s="22">
        <v>10</v>
      </c>
      <c r="C5" s="23">
        <v>0</v>
      </c>
      <c r="D5" s="24">
        <v>2</v>
      </c>
      <c r="E5" s="23">
        <v>0</v>
      </c>
      <c r="F5" s="23">
        <v>0</v>
      </c>
      <c r="G5" s="23">
        <v>0</v>
      </c>
      <c r="H5" s="23">
        <v>0</v>
      </c>
      <c r="I5" s="23">
        <v>0</v>
      </c>
      <c r="J5" s="23">
        <v>0</v>
      </c>
      <c r="K5" s="24">
        <v>8</v>
      </c>
    </row>
    <row r="6" spans="1:11" s="18" customFormat="1" ht="16.5" customHeight="1">
      <c r="A6" s="9" t="s">
        <v>29</v>
      </c>
      <c r="B6" s="9"/>
      <c r="C6" s="9"/>
      <c r="D6" s="9"/>
      <c r="E6" s="9"/>
      <c r="F6" s="9"/>
      <c r="G6" s="9"/>
      <c r="H6" s="9"/>
      <c r="I6" s="9"/>
      <c r="J6" s="9"/>
      <c r="K6" s="9"/>
    </row>
    <row r="7" spans="2:11" s="10" customFormat="1" ht="16.5" customHeight="1">
      <c r="B7" s="9"/>
      <c r="C7" s="9"/>
      <c r="D7" s="9"/>
      <c r="E7" s="9"/>
      <c r="F7" s="9"/>
      <c r="G7" s="9"/>
      <c r="H7" s="9"/>
      <c r="I7" s="9"/>
      <c r="J7" s="9"/>
      <c r="K7" s="9"/>
    </row>
  </sheetData>
  <sheetProtection/>
  <mergeCells count="5">
    <mergeCell ref="K3:K4"/>
    <mergeCell ref="A3:A4"/>
    <mergeCell ref="B3:B4"/>
    <mergeCell ref="C3:I3"/>
    <mergeCell ref="J3:J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L13"/>
  <sheetViews>
    <sheetView zoomScalePageLayoutView="0" workbookViewId="0" topLeftCell="A1">
      <selection activeCell="A2" sqref="A2"/>
    </sheetView>
  </sheetViews>
  <sheetFormatPr defaultColWidth="9.75390625" defaultRowHeight="16.5" customHeight="1"/>
  <cols>
    <col min="1" max="16384" width="9.75390625" style="16" customWidth="1"/>
  </cols>
  <sheetData>
    <row r="1" ht="16.5" customHeight="1">
      <c r="A1" s="21" t="s">
        <v>69</v>
      </c>
    </row>
    <row r="2" ht="16.5" customHeight="1">
      <c r="A2" s="45" t="str">
        <f>HYPERLINK("#目次!A6","目次に戻る")</f>
        <v>目次に戻る</v>
      </c>
    </row>
    <row r="3" spans="1:11" ht="16.5" customHeight="1" thickBot="1">
      <c r="A3" s="17" t="s">
        <v>31</v>
      </c>
      <c r="B3" s="17"/>
      <c r="C3" s="17"/>
      <c r="D3" s="17"/>
      <c r="E3" s="17"/>
      <c r="F3" s="17"/>
      <c r="G3" s="17"/>
      <c r="H3" s="17"/>
      <c r="I3" s="17"/>
      <c r="J3" s="17"/>
      <c r="K3" s="17"/>
    </row>
    <row r="4" spans="1:12" s="10" customFormat="1" ht="16.5" customHeight="1">
      <c r="A4" s="60" t="s">
        <v>30</v>
      </c>
      <c r="B4" s="62" t="s">
        <v>13</v>
      </c>
      <c r="C4" s="68" t="s">
        <v>34</v>
      </c>
      <c r="D4" s="70"/>
      <c r="E4" s="70"/>
      <c r="F4" s="70"/>
      <c r="G4" s="70"/>
      <c r="H4" s="70"/>
      <c r="I4" s="69"/>
      <c r="J4" s="73" t="s">
        <v>15</v>
      </c>
      <c r="K4" s="71" t="s">
        <v>16</v>
      </c>
      <c r="L4" s="9"/>
    </row>
    <row r="5" spans="1:12" s="10" customFormat="1" ht="33" customHeight="1">
      <c r="A5" s="61"/>
      <c r="B5" s="63"/>
      <c r="C5" s="19" t="s">
        <v>17</v>
      </c>
      <c r="D5" s="14" t="s">
        <v>18</v>
      </c>
      <c r="E5" s="14" t="s">
        <v>19</v>
      </c>
      <c r="F5" s="19" t="s">
        <v>20</v>
      </c>
      <c r="G5" s="14" t="s">
        <v>21</v>
      </c>
      <c r="H5" s="19" t="s">
        <v>22</v>
      </c>
      <c r="I5" s="19" t="s">
        <v>23</v>
      </c>
      <c r="J5" s="74"/>
      <c r="K5" s="72"/>
      <c r="L5" s="9"/>
    </row>
    <row r="6" spans="1:11" s="10" customFormat="1" ht="33" customHeight="1" thickBot="1">
      <c r="A6" s="28" t="s">
        <v>24</v>
      </c>
      <c r="B6" s="25">
        <v>1079</v>
      </c>
      <c r="C6" s="26">
        <v>0</v>
      </c>
      <c r="D6" s="27">
        <v>909</v>
      </c>
      <c r="E6" s="26">
        <v>0</v>
      </c>
      <c r="F6" s="26">
        <v>0</v>
      </c>
      <c r="G6" s="26">
        <v>0</v>
      </c>
      <c r="H6" s="26">
        <v>0</v>
      </c>
      <c r="I6" s="26">
        <v>0</v>
      </c>
      <c r="J6" s="26">
        <v>0</v>
      </c>
      <c r="K6" s="27">
        <v>169</v>
      </c>
    </row>
    <row r="7" spans="1:11" s="18" customFormat="1" ht="16.5" customHeight="1">
      <c r="A7" s="9" t="s">
        <v>32</v>
      </c>
      <c r="B7" s="9"/>
      <c r="C7" s="9"/>
      <c r="D7" s="9"/>
      <c r="E7" s="9"/>
      <c r="F7" s="9"/>
      <c r="G7" s="9"/>
      <c r="H7" s="9"/>
      <c r="I7" s="9"/>
      <c r="J7" s="9"/>
      <c r="K7" s="9"/>
    </row>
    <row r="8" spans="1:11" s="10" customFormat="1" ht="16.5" customHeight="1">
      <c r="A8" s="9" t="s">
        <v>33</v>
      </c>
      <c r="B8" s="9"/>
      <c r="C8" s="9"/>
      <c r="D8" s="9"/>
      <c r="E8" s="9"/>
      <c r="F8" s="9"/>
      <c r="G8" s="9"/>
      <c r="H8" s="9"/>
      <c r="I8" s="9"/>
      <c r="J8" s="9"/>
      <c r="K8" s="9"/>
    </row>
    <row r="9" spans="2:11" s="10" customFormat="1" ht="16.5" customHeight="1">
      <c r="B9" s="9"/>
      <c r="C9" s="9"/>
      <c r="D9" s="9"/>
      <c r="E9" s="9"/>
      <c r="F9" s="9"/>
      <c r="G9" s="9"/>
      <c r="H9" s="9"/>
      <c r="I9" s="9"/>
      <c r="J9" s="9"/>
      <c r="K9" s="9"/>
    </row>
    <row r="10" spans="1:11" s="10" customFormat="1" ht="16.5" customHeight="1">
      <c r="A10" s="16"/>
      <c r="B10" s="16"/>
      <c r="C10" s="16"/>
      <c r="D10" s="16"/>
      <c r="E10" s="16"/>
      <c r="F10" s="16"/>
      <c r="G10" s="16"/>
      <c r="H10" s="16"/>
      <c r="I10" s="16"/>
      <c r="J10" s="16"/>
      <c r="K10" s="16"/>
    </row>
    <row r="11" spans="1:11" s="10" customFormat="1" ht="16.5" customHeight="1">
      <c r="A11" s="16"/>
      <c r="B11" s="16"/>
      <c r="C11" s="16"/>
      <c r="D11" s="16"/>
      <c r="E11" s="16"/>
      <c r="F11" s="16"/>
      <c r="G11" s="16"/>
      <c r="H11" s="16"/>
      <c r="I11" s="16"/>
      <c r="J11" s="16"/>
      <c r="K11" s="16"/>
    </row>
    <row r="12" spans="1:11" s="10" customFormat="1" ht="16.5" customHeight="1">
      <c r="A12" s="16"/>
      <c r="B12" s="16"/>
      <c r="C12" s="16"/>
      <c r="D12" s="16"/>
      <c r="E12" s="16"/>
      <c r="F12" s="16"/>
      <c r="G12" s="16"/>
      <c r="H12" s="16"/>
      <c r="I12" s="16"/>
      <c r="J12" s="16"/>
      <c r="K12" s="16"/>
    </row>
    <row r="13" spans="1:11" s="10" customFormat="1" ht="16.5" customHeight="1">
      <c r="A13" s="16"/>
      <c r="B13" s="16"/>
      <c r="C13" s="16"/>
      <c r="D13" s="16"/>
      <c r="E13" s="16"/>
      <c r="F13" s="16"/>
      <c r="G13" s="16"/>
      <c r="H13" s="16"/>
      <c r="I13" s="16"/>
      <c r="J13" s="16"/>
      <c r="K13" s="16"/>
    </row>
  </sheetData>
  <sheetProtection/>
  <mergeCells count="5">
    <mergeCell ref="K4:K5"/>
    <mergeCell ref="A4:A5"/>
    <mergeCell ref="B4:B5"/>
    <mergeCell ref="C4:I4"/>
    <mergeCell ref="J4:J5"/>
  </mergeCells>
  <printOptions/>
  <pageMargins left="0.5905511811023623"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中野区役所</cp:lastModifiedBy>
  <cp:lastPrinted>2007-08-30T06:53:26Z</cp:lastPrinted>
  <dcterms:created xsi:type="dcterms:W3CDTF">2002-11-18T10:46:00Z</dcterms:created>
  <dcterms:modified xsi:type="dcterms:W3CDTF">2009-12-11T07:19:24Z</dcterms:modified>
  <cp:category/>
  <cp:version/>
  <cp:contentType/>
  <cp:contentStatus/>
</cp:coreProperties>
</file>