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目次" sheetId="1" r:id="rId1"/>
    <sheet name="129" sheetId="2" r:id="rId2"/>
    <sheet name="130" sheetId="3" r:id="rId3"/>
    <sheet name="131" sheetId="4" r:id="rId4"/>
    <sheet name="132" sheetId="5" r:id="rId5"/>
    <sheet name="133" sheetId="6" r:id="rId6"/>
    <sheet name="134" sheetId="7" r:id="rId7"/>
    <sheet name="135" sheetId="8" r:id="rId8"/>
    <sheet name="136" sheetId="9" r:id="rId9"/>
  </sheets>
  <definedNames/>
  <calcPr fullCalcOnLoad="1"/>
</workbook>
</file>

<file path=xl/sharedStrings.xml><?xml version="1.0" encoding="utf-8"?>
<sst xmlns="http://schemas.openxmlformats.org/spreadsheetml/2006/main" count="362" uniqueCount="187">
  <si>
    <t>(単位　金額　千円）</t>
  </si>
  <si>
    <t>年度</t>
  </si>
  <si>
    <t>被保険者数</t>
  </si>
  <si>
    <t>認定者数</t>
  </si>
  <si>
    <t>受給者数</t>
  </si>
  <si>
    <t>保険給付諸費</t>
  </si>
  <si>
    <t>総数</t>
  </si>
  <si>
    <t>要支援</t>
  </si>
  <si>
    <t>要介護１</t>
  </si>
  <si>
    <r>
      <t>要介護２</t>
    </r>
  </si>
  <si>
    <r>
      <t>要介護３</t>
    </r>
  </si>
  <si>
    <r>
      <t>要介護４</t>
    </r>
  </si>
  <si>
    <r>
      <t>要介護５</t>
    </r>
  </si>
  <si>
    <t>総数</t>
  </si>
  <si>
    <t>居宅</t>
  </si>
  <si>
    <t>施設</t>
  </si>
  <si>
    <t>総額</t>
  </si>
  <si>
    <t>審査支払手数料</t>
  </si>
  <si>
    <t>１５</t>
  </si>
  <si>
    <t>１６</t>
  </si>
  <si>
    <t>１７</t>
  </si>
  <si>
    <t/>
  </si>
  <si>
    <t>資料　介護保険分野</t>
  </si>
  <si>
    <t>医療扶助</t>
  </si>
  <si>
    <t>出産扶助</t>
  </si>
  <si>
    <t>生業扶助</t>
  </si>
  <si>
    <t>葬祭扶助</t>
  </si>
  <si>
    <t>保護施設事務費
及び委託事務費</t>
  </si>
  <si>
    <t>資料　生活援護分野</t>
  </si>
  <si>
    <t>総額</t>
  </si>
  <si>
    <t>生活扶助</t>
  </si>
  <si>
    <t>住宅扶助</t>
  </si>
  <si>
    <t>教育扶助</t>
  </si>
  <si>
    <t>介護扶助</t>
  </si>
  <si>
    <t>被保護１）</t>
  </si>
  <si>
    <t>保護率２）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</si>
  <si>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</si>
  <si>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</si>
  <si>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</si>
  <si>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</si>
  <si>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</si>
  <si>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</si>
  <si>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</si>
  <si>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</si>
  <si>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</si>
  <si>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世帯</t>
  </si>
  <si>
    <t>人員</t>
  </si>
  <si>
    <t>人員</t>
  </si>
  <si>
    <t>世帯</t>
  </si>
  <si>
    <t>救護・更正</t>
  </si>
  <si>
    <t>授産</t>
  </si>
  <si>
    <t>世帯</t>
  </si>
  <si>
    <t>人員</t>
  </si>
  <si>
    <t>注</t>
  </si>
  <si>
    <t>１）保護停止中の世帯，人員を含む。</t>
  </si>
  <si>
    <t>２）保護率算定の基礎人口は，東京都総務局統計部人口統計課「東京都の人口（推計）」による。</t>
  </si>
  <si>
    <t>年度分については，各年度月平均世帯，人員である。</t>
  </si>
  <si>
    <t>資料</t>
  </si>
  <si>
    <t>生活援護分野</t>
  </si>
  <si>
    <t>（各年３月１日現在）</t>
  </si>
  <si>
    <t>年次</t>
  </si>
  <si>
    <t>区立</t>
  </si>
  <si>
    <t>私立</t>
  </si>
  <si>
    <t>園数</t>
  </si>
  <si>
    <t>園児数</t>
  </si>
  <si>
    <t>１８</t>
  </si>
  <si>
    <t>０歳児</t>
  </si>
  <si>
    <t>１</t>
  </si>
  <si>
    <t>２</t>
  </si>
  <si>
    <t>３</t>
  </si>
  <si>
    <t>４歳以上</t>
  </si>
  <si>
    <t>注　1）　０歳児，３歳児，４歳児については，当該児保育を実施している保育園数。</t>
  </si>
  <si>
    <t>資料　保育園・幼稚園分野</t>
  </si>
  <si>
    <t>（各年４月１日現在）</t>
  </si>
  <si>
    <t>視覚</t>
  </si>
  <si>
    <t>肢体不自由</t>
  </si>
  <si>
    <t>内部</t>
  </si>
  <si>
    <t>上肢</t>
  </si>
  <si>
    <t>下肢</t>
  </si>
  <si>
    <t>体幹</t>
  </si>
  <si>
    <t>脳原性麻痺</t>
  </si>
  <si>
    <t>聴覚・
平衡機能</t>
  </si>
  <si>
    <t>音声言語</t>
  </si>
  <si>
    <t>注　本表は区内現住者及び身体障害者施設入居者の統計である。</t>
  </si>
  <si>
    <t>資料　保健福祉部「中野区保健福祉部事業概要」</t>
  </si>
  <si>
    <t>(単位　金額　千円）</t>
  </si>
  <si>
    <t>敬老祝品支給件数
（100歳以上）</t>
  </si>
  <si>
    <t>高齢者福祉手当</t>
  </si>
  <si>
    <t>支給件数</t>
  </si>
  <si>
    <t>支給総金額</t>
  </si>
  <si>
    <t>注　１）平成１５年３月をもって事業廃止。最終支給が１５年４月。</t>
  </si>
  <si>
    <t>資料　健康・高齢分野</t>
  </si>
  <si>
    <t>年度</t>
  </si>
  <si>
    <t>拠出制年金</t>
  </si>
  <si>
    <t>無拠出制
年金</t>
  </si>
  <si>
    <t>福祉年金</t>
  </si>
  <si>
    <t>老齢給付</t>
  </si>
  <si>
    <t>障害給付</t>
  </si>
  <si>
    <t>遺族給付</t>
  </si>
  <si>
    <t>老齢
福祉</t>
  </si>
  <si>
    <t>老齢
基礎</t>
  </si>
  <si>
    <t>老齢</t>
  </si>
  <si>
    <t>通算
老齢</t>
  </si>
  <si>
    <t>障害
基礎</t>
  </si>
  <si>
    <t>遺族
基礎</t>
  </si>
  <si>
    <t>母子</t>
  </si>
  <si>
    <t>遺児</t>
  </si>
  <si>
    <t>寡婦</t>
  </si>
  <si>
    <t>総数</t>
  </si>
  <si>
    <t>総数</t>
  </si>
  <si>
    <t>障害
（旧法）</t>
  </si>
  <si>
    <t>死亡
一時金</t>
  </si>
  <si>
    <t>資料　戸籍住民分野</t>
  </si>
  <si>
    <t>（単位　金額　千円）</t>
  </si>
  <si>
    <t>被保険者
世帯数</t>
  </si>
  <si>
    <t>受診件数</t>
  </si>
  <si>
    <t>受診率（％）</t>
  </si>
  <si>
    <t>費用額</t>
  </si>
  <si>
    <t>保険者
負担分</t>
  </si>
  <si>
    <t>被保険者
負担分</t>
  </si>
  <si>
    <t>他法負担分</t>
  </si>
  <si>
    <t>薬剤一部負担分</t>
  </si>
  <si>
    <t>他法優先</t>
  </si>
  <si>
    <t>国保優先</t>
  </si>
  <si>
    <t>-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</si>
  <si>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</si>
  <si>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</si>
  <si>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</si>
  <si>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</si>
  <si>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</si>
  <si>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</si>
  <si>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</si>
  <si>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</si>
  <si>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</si>
  <si>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注</t>
  </si>
  <si>
    <t>受診件数，受診率，費用額は老人分を除く数値。</t>
  </si>
  <si>
    <t>受診率＝</t>
  </si>
  <si>
    <t>受診件数（老人を除く）</t>
  </si>
  <si>
    <t>被保険者世帯数，被保険者数，受診件数の各年度の数字は平均値。</t>
  </si>
  <si>
    <t>被保険者数（老人を除く）</t>
  </si>
  <si>
    <t>３）平成１４年度医療給付のうち療養の給付は、法律改正により例外的に１１ヶ月算定値。</t>
  </si>
  <si>
    <t>資料</t>
  </si>
  <si>
    <t>保険医療分野</t>
  </si>
  <si>
    <t>-</t>
  </si>
  <si>
    <t>表番号</t>
  </si>
  <si>
    <t>統計名</t>
  </si>
  <si>
    <t>社会福祉</t>
  </si>
  <si>
    <t>保育園の概況 （平成14～平成18年 ）</t>
  </si>
  <si>
    <t>１２９．国民年金支給状況（平成１４～平成1８年度）</t>
  </si>
  <si>
    <r>
      <t>国民年金支給状況（平成1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</si>
  <si>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敬老祝品及び高齢者福祉手当支給状況（平成1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</si>
  <si>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１３０．敬老祝品及び高齢者福祉手当支給状況（平成１４～平成1８年度）</t>
  </si>
  <si>
    <t>１３1．身体障害者手帳所持状況（平成１５～平成１９年）</t>
  </si>
  <si>
    <r>
      <t>身体障害者手帳所持状況（平成1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</si>
  <si>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t>１３２．保育園の概況 （平成１５～平成１９年 ）</t>
  </si>
  <si>
    <t>１３４．介護保険の状況（平成１４～平成１８年度）</t>
  </si>
  <si>
    <r>
      <t>介護保険の状況（平成1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</si>
  <si>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国民健康保険の状況（平成1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</si>
  <si>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１３６．扶助の種類別生活保護費（平成１４～平成１８年度）</t>
  </si>
  <si>
    <t>１３５．扶助の種類別被保護世帯数及び人員（平成１４～平成１８年度）</t>
  </si>
  <si>
    <t>平成１４年度</t>
  </si>
  <si>
    <t>　　　　　　－</t>
  </si>
  <si>
    <t>１）</t>
  </si>
  <si>
    <t>平成15年</t>
  </si>
  <si>
    <t>16</t>
  </si>
  <si>
    <t>17</t>
  </si>
  <si>
    <t>18</t>
  </si>
  <si>
    <t>19</t>
  </si>
  <si>
    <t>－</t>
  </si>
  <si>
    <t>１８年３月</t>
  </si>
  <si>
    <t>１９年１月</t>
  </si>
  <si>
    <t>１）（）内は老人を除く被保険者数。</t>
  </si>
  <si>
    <t>２）平成１３年度は４～３月、平成１４～１８年度は３月～２月の数値で算出。</t>
  </si>
  <si>
    <t>１３３．国民健康保険の状況（平成１４～平成1８年度）</t>
  </si>
  <si>
    <t>特定入所者介護
サービス等給付</t>
  </si>
  <si>
    <t>居宅
サービス等給付</t>
  </si>
  <si>
    <t>施設介護
サービス等給付</t>
  </si>
  <si>
    <t>高額介護
サービス等給付</t>
  </si>
  <si>
    <t>要支援１</t>
  </si>
  <si>
    <t>要支援２</t>
  </si>
  <si>
    <t>１９年1月</t>
  </si>
  <si>
    <r>
      <t>扶助の種類別被保護世帯数及び人員（平成1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</si>
  <si>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扶助の種類別生活保護費（平成1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</si>
  <si>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18年4月</t>
  </si>
  <si>
    <t>19年1月</t>
  </si>
  <si>
    <t>１８年４月</t>
  </si>
  <si>
    <t>１９年１月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</si>
</sst>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###\ ###\ ##0\)"/>
    <numFmt numFmtId="178" formatCode="0.00_);[Red]\(0.00\)"/>
    <numFmt numFmtId="179" formatCode="0;&quot;△ &quot;0"/>
    <numFmt numFmtId="180" formatCode="###\ ###\ ;###0;&quot;- &quot;;@"/>
    <numFmt numFmtId="181" formatCode="###\ ###\ ##0\ "/>
    <numFmt numFmtId="182" formatCode="###\ ;###0;&quot;-  &quot;;@"/>
    <numFmt numFmtId="183" formatCode="###\ ###\ ;###0;&quot;   - &quot;;@"/>
    <numFmt numFmtId="184" formatCode="###\ ###\ \ \ ;###0;&quot;　　-   　　&quot;;@\ "/>
    <numFmt numFmtId="185" formatCode="###\ ##0.#\ \ "/>
    <numFmt numFmtId="186" formatCode="###\ ###\ ##0\ \ \ "/>
    <numFmt numFmtId="187" formatCode="###\ ###\ \ \ "/>
    <numFmt numFmtId="188" formatCode="###\ ##.#\ \ "/>
    <numFmt numFmtId="189" formatCode="0.0_);[Red]\(0.0\)"/>
    <numFmt numFmtId="190" formatCode="###\ ###\ ###\ \ \ \ \ ;###0;&quot;-     &quot;;@"/>
    <numFmt numFmtId="191" formatCode="###\ ###\ ###\ \ \ \ \ ;###;&quot;-     &quot;;@"/>
    <numFmt numFmtId="192" formatCode="#\ ###\ ###\ ;###0;&quot;-  &quot;;@"/>
    <numFmt numFmtId="193" formatCode="###\ ###\ ##0\ \ "/>
    <numFmt numFmtId="194" formatCode="###\ ###\ ###\ \ \ ;###0;&quot;-   &quot;;@"/>
    <numFmt numFmtId="195" formatCode="#\ ###\ ###\ ;###0;&quot;-   &quot;;@"/>
    <numFmt numFmtId="196" formatCode="0.0_ "/>
    <numFmt numFmtId="197" formatCode="#,##0.00_ "/>
    <numFmt numFmtId="198" formatCode="0.00_ "/>
    <numFmt numFmtId="199" formatCode="_ * #,##0.0_ ;_ * \-#,##0.0_ ;_ * &quot;-&quot;?_ ;_ @_ "/>
    <numFmt numFmtId="200" formatCode="###\ ###\ ###\ ;###0;&quot;-     &quot;;@"/>
    <numFmt numFmtId="201" formatCode="###\ ###\ ###\ \ \ ;###0;&quot;-     &quot;;@"/>
    <numFmt numFmtId="202" formatCode="###\ ###\ ###\ \ \ \ ;###0;&quot;-     &quot;;@"/>
    <numFmt numFmtId="203" formatCode="###\ ###\ ###\ \ ;###;&quot;-     &quot;;@"/>
    <numFmt numFmtId="204" formatCode="###\ ###\ ###\ \ ;###;&quot;-  &quot;;@"/>
    <numFmt numFmtId="205" formatCode="&quot;表に移動&quot;"/>
    <numFmt numFmtId="206" formatCode="###\ ###\ ##"/>
    <numFmt numFmtId="207" formatCode="#"/>
    <numFmt numFmtId="208" formatCode="###\ ###\ ###\ ##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wrapText="1"/>
    </xf>
    <xf numFmtId="192" fontId="0" fillId="0" borderId="0" xfId="0" applyNumberFormat="1" applyAlignment="1">
      <alignment wrapText="1"/>
    </xf>
    <xf numFmtId="18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8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6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1" fontId="6" fillId="0" borderId="16" xfId="0" applyNumberFormat="1" applyFont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8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5" fillId="0" borderId="1" xfId="0" applyNumberFormat="1" applyFont="1" applyBorder="1" applyAlignment="1">
      <alignment vertical="top"/>
    </xf>
    <xf numFmtId="0" fontId="0" fillId="0" borderId="0" xfId="0" applyAlignment="1">
      <alignment vertical="center" shrinkToFit="1"/>
    </xf>
    <xf numFmtId="176" fontId="5" fillId="0" borderId="17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/>
    </xf>
    <xf numFmtId="205" fontId="0" fillId="0" borderId="10" xfId="16" applyNumberFormat="1" applyFont="1" applyFill="1" applyBorder="1" applyAlignment="1">
      <alignment vertical="center" wrapText="1"/>
    </xf>
    <xf numFmtId="205" fontId="13" fillId="0" borderId="21" xfId="16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205" fontId="0" fillId="0" borderId="5" xfId="16" applyNumberFormat="1" applyFont="1" applyFill="1" applyBorder="1" applyAlignment="1">
      <alignment vertical="center" wrapText="1"/>
    </xf>
    <xf numFmtId="205" fontId="13" fillId="0" borderId="23" xfId="16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/>
    </xf>
    <xf numFmtId="205" fontId="0" fillId="0" borderId="25" xfId="16" applyNumberFormat="1" applyFont="1" applyFill="1" applyBorder="1" applyAlignment="1">
      <alignment vertical="center" wrapText="1"/>
    </xf>
    <xf numFmtId="205" fontId="13" fillId="0" borderId="26" xfId="1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Alignment="1" quotePrefix="1">
      <alignment/>
    </xf>
    <xf numFmtId="0" fontId="17" fillId="0" borderId="0" xfId="16" applyFont="1" applyAlignment="1">
      <alignment vertical="center"/>
    </xf>
    <xf numFmtId="176" fontId="5" fillId="0" borderId="15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183" fontId="6" fillId="0" borderId="1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5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27" xfId="0" applyNumberFormat="1" applyFont="1" applyBorder="1" applyAlignment="1">
      <alignment horizontal="center" vertical="center" wrapText="1" shrinkToFit="1"/>
    </xf>
    <xf numFmtId="176" fontId="5" fillId="0" borderId="28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29" xfId="0" applyNumberFormat="1" applyFont="1" applyBorder="1" applyAlignment="1">
      <alignment horizontal="center" vertical="center" wrapText="1" shrinkToFit="1"/>
    </xf>
    <xf numFmtId="176" fontId="5" fillId="0" borderId="30" xfId="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Alignment="1">
      <alignment horizontal="right"/>
    </xf>
    <xf numFmtId="183" fontId="5" fillId="0" borderId="0" xfId="0" applyNumberFormat="1" applyFont="1" applyAlignment="1">
      <alignment horizontal="right"/>
    </xf>
    <xf numFmtId="176" fontId="6" fillId="0" borderId="1" xfId="0" applyNumberFormat="1" applyFont="1" applyFill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98" fontId="5" fillId="0" borderId="1" xfId="0" applyNumberFormat="1" applyFont="1" applyFill="1" applyBorder="1" applyAlignment="1">
      <alignment horizontal="right" vertical="center"/>
    </xf>
    <xf numFmtId="208" fontId="5" fillId="0" borderId="15" xfId="0" applyNumberFormat="1" applyFont="1" applyBorder="1" applyAlignment="1">
      <alignment horizontal="right"/>
    </xf>
    <xf numFmtId="208" fontId="5" fillId="0" borderId="0" xfId="0" applyNumberFormat="1" applyFont="1" applyAlignment="1">
      <alignment horizontal="right"/>
    </xf>
    <xf numFmtId="208" fontId="6" fillId="0" borderId="15" xfId="0" applyNumberFormat="1" applyFont="1" applyBorder="1" applyAlignment="1">
      <alignment horizontal="right"/>
    </xf>
    <xf numFmtId="208" fontId="6" fillId="0" borderId="0" xfId="0" applyNumberFormat="1" applyFont="1" applyAlignment="1">
      <alignment horizontal="right"/>
    </xf>
    <xf numFmtId="208" fontId="5" fillId="0" borderId="15" xfId="0" applyNumberFormat="1" applyFont="1" applyFill="1" applyBorder="1" applyAlignment="1">
      <alignment horizontal="right"/>
    </xf>
    <xf numFmtId="208" fontId="5" fillId="0" borderId="0" xfId="0" applyNumberFormat="1" applyFont="1" applyFill="1" applyBorder="1" applyAlignment="1">
      <alignment horizontal="right"/>
    </xf>
    <xf numFmtId="208" fontId="5" fillId="0" borderId="16" xfId="0" applyNumberFormat="1" applyFont="1" applyFill="1" applyBorder="1" applyAlignment="1">
      <alignment horizontal="right"/>
    </xf>
    <xf numFmtId="208" fontId="5" fillId="0" borderId="1" xfId="0" applyNumberFormat="1" applyFont="1" applyBorder="1" applyAlignment="1">
      <alignment horizontal="right"/>
    </xf>
    <xf numFmtId="208" fontId="5" fillId="0" borderId="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176" fontId="5" fillId="0" borderId="0" xfId="17" applyNumberFormat="1" applyFont="1" applyFill="1" applyBorder="1" applyAlignment="1" applyProtection="1">
      <alignment horizontal="right" vertical="center"/>
      <protection locked="0"/>
    </xf>
    <xf numFmtId="176" fontId="5" fillId="0" borderId="0" xfId="17" applyNumberFormat="1" applyFont="1" applyFill="1" applyBorder="1" applyAlignment="1">
      <alignment horizontal="right" vertical="center"/>
    </xf>
    <xf numFmtId="41" fontId="5" fillId="0" borderId="0" xfId="17" applyNumberFormat="1" applyFont="1" applyFill="1" applyBorder="1" applyAlignment="1">
      <alignment horizontal="right" vertical="center"/>
    </xf>
    <xf numFmtId="176" fontId="5" fillId="0" borderId="1" xfId="17" applyNumberFormat="1" applyFont="1" applyFill="1" applyBorder="1" applyAlignment="1" applyProtection="1">
      <alignment horizontal="right" vertical="center"/>
      <protection locked="0"/>
    </xf>
    <xf numFmtId="176" fontId="5" fillId="0" borderId="1" xfId="17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41" fontId="5" fillId="0" borderId="1" xfId="17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shrinkToFit="1"/>
    </xf>
    <xf numFmtId="189" fontId="6" fillId="0" borderId="0" xfId="0" applyNumberFormat="1" applyFont="1" applyFill="1" applyBorder="1" applyAlignment="1">
      <alignment horizontal="right" vertical="center" shrinkToFit="1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1" xfId="0" applyNumberFormat="1" applyFont="1" applyFill="1" applyBorder="1" applyAlignment="1">
      <alignment horizontal="right" vertical="center"/>
    </xf>
    <xf numFmtId="204" fontId="5" fillId="0" borderId="15" xfId="0" applyNumberFormat="1" applyFont="1" applyBorder="1" applyAlignment="1">
      <alignment horizontal="right" vertical="center"/>
    </xf>
    <xf numFmtId="204" fontId="5" fillId="0" borderId="0" xfId="0" applyNumberFormat="1" applyFont="1" applyFill="1" applyBorder="1" applyAlignment="1">
      <alignment horizontal="right" vertical="center"/>
    </xf>
    <xf numFmtId="204" fontId="5" fillId="0" borderId="0" xfId="0" applyNumberFormat="1" applyFont="1" applyAlignment="1">
      <alignment horizontal="right" vertical="center"/>
    </xf>
    <xf numFmtId="204" fontId="6" fillId="0" borderId="15" xfId="0" applyNumberFormat="1" applyFont="1" applyBorder="1" applyAlignment="1">
      <alignment horizontal="right" vertical="center"/>
    </xf>
    <xf numFmtId="204" fontId="6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ill="1" applyBorder="1" applyAlignment="1">
      <alignment horizontal="right" vertical="center"/>
    </xf>
    <xf numFmtId="204" fontId="5" fillId="0" borderId="0" xfId="0" applyNumberFormat="1" applyFont="1" applyFill="1" applyBorder="1" applyAlignment="1" applyProtection="1">
      <alignment horizontal="right" vertical="center"/>
      <protection locked="0"/>
    </xf>
    <xf numFmtId="204" fontId="5" fillId="0" borderId="16" xfId="0" applyNumberFormat="1" applyFont="1" applyBorder="1" applyAlignment="1">
      <alignment horizontal="right" vertical="center"/>
    </xf>
    <xf numFmtId="204" fontId="5" fillId="0" borderId="1" xfId="0" applyNumberFormat="1" applyFont="1" applyFill="1" applyBorder="1" applyAlignment="1" applyProtection="1">
      <alignment horizontal="right" vertical="center"/>
      <protection locked="0"/>
    </xf>
    <xf numFmtId="204" fontId="5" fillId="0" borderId="1" xfId="0" applyNumberFormat="1" applyFont="1" applyFill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 quotePrefix="1">
      <alignment horizontal="center" vertical="center"/>
    </xf>
    <xf numFmtId="180" fontId="5" fillId="0" borderId="6" xfId="0" applyNumberFormat="1" applyFont="1" applyBorder="1" applyAlignment="1">
      <alignment horizontal="center"/>
    </xf>
    <xf numFmtId="180" fontId="5" fillId="0" borderId="6" xfId="0" applyNumberFormat="1" applyFont="1" applyBorder="1" applyAlignment="1" quotePrefix="1">
      <alignment horizontal="center"/>
    </xf>
    <xf numFmtId="180" fontId="5" fillId="0" borderId="1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57.00390625" style="0" bestFit="1" customWidth="1"/>
    <col min="3" max="3" width="9.00390625" style="111" customWidth="1"/>
    <col min="4" max="4" width="9.00390625" style="112" customWidth="1"/>
  </cols>
  <sheetData>
    <row r="1" spans="1:3" ht="27.75" customHeight="1" thickBot="1">
      <c r="A1" s="98" t="s">
        <v>146</v>
      </c>
      <c r="B1" s="99"/>
      <c r="C1" s="100"/>
    </row>
    <row r="2" spans="1:3" ht="27.75" customHeight="1" thickBot="1">
      <c r="A2" s="101" t="s">
        <v>144</v>
      </c>
      <c r="B2" s="140" t="s">
        <v>145</v>
      </c>
      <c r="C2" s="141"/>
    </row>
    <row r="3" spans="1:3" ht="27.75" customHeight="1">
      <c r="A3" s="105">
        <v>129</v>
      </c>
      <c r="B3" s="106" t="s">
        <v>149</v>
      </c>
      <c r="C3" s="107">
        <f>HYPERLINK("#129！A１",)</f>
        <v>0</v>
      </c>
    </row>
    <row r="4" spans="1:3" ht="27.75" customHeight="1">
      <c r="A4" s="105">
        <v>130</v>
      </c>
      <c r="B4" s="106" t="s">
        <v>150</v>
      </c>
      <c r="C4" s="107">
        <f>HYPERLINK("#130！A１",)</f>
        <v>0</v>
      </c>
    </row>
    <row r="5" spans="1:3" ht="27.75" customHeight="1">
      <c r="A5" s="105">
        <v>131</v>
      </c>
      <c r="B5" s="106" t="s">
        <v>153</v>
      </c>
      <c r="C5" s="107">
        <f>HYPERLINK("#131！A１",)</f>
        <v>0</v>
      </c>
    </row>
    <row r="6" spans="1:3" ht="27.75" customHeight="1">
      <c r="A6" s="105">
        <v>132</v>
      </c>
      <c r="B6" s="106" t="s">
        <v>147</v>
      </c>
      <c r="C6" s="107">
        <f>HYPERLINK("#132！A１",)</f>
        <v>0</v>
      </c>
    </row>
    <row r="7" spans="1:3" ht="27.75" customHeight="1">
      <c r="A7" s="102">
        <v>133</v>
      </c>
      <c r="B7" s="103" t="s">
        <v>157</v>
      </c>
      <c r="C7" s="104">
        <f>HYPERLINK("#133！A１",)</f>
        <v>0</v>
      </c>
    </row>
    <row r="8" spans="1:3" ht="27.75" customHeight="1">
      <c r="A8" s="105">
        <v>134</v>
      </c>
      <c r="B8" s="106" t="s">
        <v>156</v>
      </c>
      <c r="C8" s="107">
        <f>HYPERLINK("#134！A１",)</f>
        <v>0</v>
      </c>
    </row>
    <row r="9" spans="1:3" ht="27.75" customHeight="1">
      <c r="A9" s="105">
        <v>135</v>
      </c>
      <c r="B9" s="106" t="s">
        <v>181</v>
      </c>
      <c r="C9" s="107">
        <f>HYPERLINK("#135！A１",)</f>
        <v>0</v>
      </c>
    </row>
    <row r="10" spans="1:3" ht="27.75" customHeight="1" thickBot="1">
      <c r="A10" s="108">
        <v>136</v>
      </c>
      <c r="B10" s="109" t="s">
        <v>182</v>
      </c>
      <c r="C10" s="110">
        <f>HYPERLINK("#136！A１",)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1.375" style="0" customWidth="1"/>
    <col min="2" max="16384" width="7.125" style="0" customWidth="1"/>
  </cols>
  <sheetData>
    <row r="1" spans="1:15" s="3" customFormat="1" ht="16.5" customHeight="1">
      <c r="A1" s="29" t="s">
        <v>148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3" customFormat="1" ht="16.5" customHeight="1" thickBot="1">
      <c r="A2" s="115" t="str">
        <f>HYPERLINK("#目次!A3","目次に戻る")</f>
        <v>目次に戻る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4" customFormat="1" ht="22.5" customHeight="1">
      <c r="A3" s="144" t="s">
        <v>92</v>
      </c>
      <c r="B3" s="147" t="s">
        <v>108</v>
      </c>
      <c r="C3" s="150" t="s">
        <v>93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71" t="s">
        <v>94</v>
      </c>
      <c r="O3" s="72" t="s">
        <v>95</v>
      </c>
    </row>
    <row r="4" spans="1:15" s="24" customFormat="1" ht="16.5" customHeight="1">
      <c r="A4" s="145"/>
      <c r="B4" s="148"/>
      <c r="C4" s="151" t="s">
        <v>109</v>
      </c>
      <c r="D4" s="152" t="s">
        <v>96</v>
      </c>
      <c r="E4" s="152"/>
      <c r="F4" s="152"/>
      <c r="G4" s="152" t="s">
        <v>97</v>
      </c>
      <c r="H4" s="152"/>
      <c r="I4" s="152" t="s">
        <v>98</v>
      </c>
      <c r="J4" s="152"/>
      <c r="K4" s="152"/>
      <c r="L4" s="152"/>
      <c r="M4" s="152"/>
      <c r="N4" s="67" t="s">
        <v>97</v>
      </c>
      <c r="O4" s="142" t="s">
        <v>99</v>
      </c>
    </row>
    <row r="5" spans="1:15" s="73" customFormat="1" ht="22.5" customHeight="1">
      <c r="A5" s="146"/>
      <c r="B5" s="149"/>
      <c r="C5" s="149"/>
      <c r="D5" s="10" t="s">
        <v>100</v>
      </c>
      <c r="E5" s="10" t="s">
        <v>101</v>
      </c>
      <c r="F5" s="10" t="s">
        <v>102</v>
      </c>
      <c r="G5" s="10" t="s">
        <v>103</v>
      </c>
      <c r="H5" s="10" t="s">
        <v>110</v>
      </c>
      <c r="I5" s="10" t="s">
        <v>104</v>
      </c>
      <c r="J5" s="10" t="s">
        <v>105</v>
      </c>
      <c r="K5" s="10" t="s">
        <v>106</v>
      </c>
      <c r="L5" s="10" t="s">
        <v>107</v>
      </c>
      <c r="M5" s="10" t="s">
        <v>111</v>
      </c>
      <c r="N5" s="10" t="s">
        <v>103</v>
      </c>
      <c r="O5" s="143"/>
    </row>
    <row r="6" spans="1:15" s="3" customFormat="1" ht="16.5" customHeight="1">
      <c r="A6" s="2" t="s">
        <v>160</v>
      </c>
      <c r="B6" s="116">
        <v>44599</v>
      </c>
      <c r="C6" s="95">
        <v>42809</v>
      </c>
      <c r="D6" s="95">
        <v>30573</v>
      </c>
      <c r="E6" s="95">
        <v>7158</v>
      </c>
      <c r="F6" s="95">
        <v>4146</v>
      </c>
      <c r="G6" s="95">
        <v>489</v>
      </c>
      <c r="H6" s="95">
        <v>203</v>
      </c>
      <c r="I6" s="95">
        <v>96</v>
      </c>
      <c r="J6" s="95" t="s">
        <v>124</v>
      </c>
      <c r="K6" s="117" t="s">
        <v>124</v>
      </c>
      <c r="L6" s="95">
        <v>63</v>
      </c>
      <c r="M6" s="95">
        <v>82</v>
      </c>
      <c r="N6" s="118">
        <v>1536</v>
      </c>
      <c r="O6" s="95">
        <v>254</v>
      </c>
    </row>
    <row r="7" spans="1:15" s="3" customFormat="1" ht="16.5" customHeight="1">
      <c r="A7" s="75" t="s">
        <v>18</v>
      </c>
      <c r="B7" s="116">
        <v>46246</v>
      </c>
      <c r="C7" s="95">
        <v>44512</v>
      </c>
      <c r="D7" s="95">
        <v>32928</v>
      </c>
      <c r="E7" s="95">
        <v>6660</v>
      </c>
      <c r="F7" s="95">
        <v>3957</v>
      </c>
      <c r="G7" s="95">
        <v>510</v>
      </c>
      <c r="H7" s="95">
        <v>196</v>
      </c>
      <c r="I7" s="95">
        <v>96</v>
      </c>
      <c r="J7" s="117" t="s">
        <v>124</v>
      </c>
      <c r="K7" s="117" t="s">
        <v>124</v>
      </c>
      <c r="L7" s="95">
        <v>60</v>
      </c>
      <c r="M7" s="95">
        <v>106</v>
      </c>
      <c r="N7" s="118">
        <v>1536</v>
      </c>
      <c r="O7" s="95">
        <v>198</v>
      </c>
    </row>
    <row r="8" spans="1:15" s="3" customFormat="1" ht="16.5" customHeight="1">
      <c r="A8" s="75" t="s">
        <v>19</v>
      </c>
      <c r="B8" s="116">
        <v>47657</v>
      </c>
      <c r="C8" s="95">
        <v>45962</v>
      </c>
      <c r="D8" s="118">
        <v>35060</v>
      </c>
      <c r="E8" s="118">
        <v>6183</v>
      </c>
      <c r="F8" s="118">
        <v>3783</v>
      </c>
      <c r="G8" s="118">
        <v>527</v>
      </c>
      <c r="H8" s="118">
        <v>180</v>
      </c>
      <c r="I8" s="118">
        <v>91</v>
      </c>
      <c r="J8" s="119" t="s">
        <v>124</v>
      </c>
      <c r="K8" s="119" t="s">
        <v>124</v>
      </c>
      <c r="L8" s="118">
        <v>60</v>
      </c>
      <c r="M8" s="118">
        <v>78</v>
      </c>
      <c r="N8" s="118">
        <v>1541</v>
      </c>
      <c r="O8" s="118">
        <v>154</v>
      </c>
    </row>
    <row r="9" spans="1:15" s="3" customFormat="1" ht="16.5" customHeight="1">
      <c r="A9" s="75" t="s">
        <v>20</v>
      </c>
      <c r="B9" s="116">
        <v>49088</v>
      </c>
      <c r="C9" s="95">
        <v>47411</v>
      </c>
      <c r="D9" s="118">
        <v>37186</v>
      </c>
      <c r="E9" s="118">
        <v>5686</v>
      </c>
      <c r="F9" s="118">
        <v>3590</v>
      </c>
      <c r="G9" s="118">
        <v>553</v>
      </c>
      <c r="H9" s="118">
        <v>172</v>
      </c>
      <c r="I9" s="118">
        <v>88</v>
      </c>
      <c r="J9" s="119" t="s">
        <v>124</v>
      </c>
      <c r="K9" s="119" t="s">
        <v>124</v>
      </c>
      <c r="L9" s="118">
        <v>58</v>
      </c>
      <c r="M9" s="118">
        <v>81</v>
      </c>
      <c r="N9" s="118">
        <v>1561</v>
      </c>
      <c r="O9" s="118">
        <v>116</v>
      </c>
    </row>
    <row r="10" spans="1:15" s="77" customFormat="1" ht="16.5" customHeight="1" thickBot="1">
      <c r="A10" s="76" t="s">
        <v>65</v>
      </c>
      <c r="B10" s="120">
        <v>50602</v>
      </c>
      <c r="C10" s="121">
        <v>48971</v>
      </c>
      <c r="D10" s="121">
        <v>39350</v>
      </c>
      <c r="E10" s="121">
        <v>5271</v>
      </c>
      <c r="F10" s="121">
        <v>3403</v>
      </c>
      <c r="G10" s="122">
        <v>588</v>
      </c>
      <c r="H10" s="122">
        <v>159</v>
      </c>
      <c r="I10" s="122">
        <v>85</v>
      </c>
      <c r="J10" s="123" t="s">
        <v>124</v>
      </c>
      <c r="K10" s="123" t="s">
        <v>124</v>
      </c>
      <c r="L10" s="122">
        <v>51</v>
      </c>
      <c r="M10" s="122">
        <v>64</v>
      </c>
      <c r="N10" s="122">
        <v>1544</v>
      </c>
      <c r="O10" s="122">
        <v>87</v>
      </c>
    </row>
    <row r="11" spans="1:4" s="3" customFormat="1" ht="16.5" customHeight="1">
      <c r="A11" s="3" t="s">
        <v>112</v>
      </c>
      <c r="D11" s="78"/>
    </row>
    <row r="12" s="3" customFormat="1" ht="16.5" customHeight="1"/>
    <row r="13" s="3" customFormat="1" ht="16.5" customHeight="1"/>
    <row r="14" s="3" customFormat="1" ht="16.5" customHeight="1">
      <c r="A14" s="114"/>
    </row>
    <row r="15" s="3" customFormat="1" ht="16.5" customHeight="1">
      <c r="A15" s="114"/>
    </row>
    <row r="16" s="3" customFormat="1" ht="16.5" customHeight="1">
      <c r="A16" s="114"/>
    </row>
    <row r="17" s="3" customFormat="1" ht="16.5" customHeight="1">
      <c r="A17" s="114"/>
    </row>
    <row r="18" s="3" customFormat="1" ht="16.5" customHeight="1">
      <c r="A18" s="114"/>
    </row>
    <row r="19" s="3" customFormat="1" ht="16.5" customHeight="1">
      <c r="A19" s="114"/>
    </row>
    <row r="20" s="3" customFormat="1" ht="16.5" customHeight="1">
      <c r="A20" s="114"/>
    </row>
    <row r="21" ht="16.5" customHeight="1">
      <c r="A21" s="114"/>
    </row>
  </sheetData>
  <mergeCells count="8">
    <mergeCell ref="O4:O5"/>
    <mergeCell ref="A3:A5"/>
    <mergeCell ref="B3:B5"/>
    <mergeCell ref="C3:M3"/>
    <mergeCell ref="C4:C5"/>
    <mergeCell ref="D4:F4"/>
    <mergeCell ref="G4:H4"/>
    <mergeCell ref="I4:M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1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3.875" style="0" bestFit="1" customWidth="1"/>
  </cols>
  <sheetData>
    <row r="1" spans="1:5" ht="16.5" customHeight="1">
      <c r="A1" s="1" t="s">
        <v>151</v>
      </c>
      <c r="B1" s="3"/>
      <c r="C1" s="3"/>
      <c r="D1" s="3"/>
      <c r="E1" s="3"/>
    </row>
    <row r="2" spans="1:5" ht="16.5" customHeight="1">
      <c r="A2" s="115" t="str">
        <f>HYPERLINK("#目次!A4","目次に戻る")</f>
        <v>目次に戻る</v>
      </c>
      <c r="B2" s="3"/>
      <c r="C2" s="3"/>
      <c r="D2" s="3"/>
      <c r="E2" s="3"/>
    </row>
    <row r="3" spans="1:5" ht="16.5" customHeight="1" thickBot="1">
      <c r="A3" s="64" t="s">
        <v>85</v>
      </c>
      <c r="B3" s="65"/>
      <c r="C3" s="65"/>
      <c r="D3" s="65"/>
      <c r="E3" s="65"/>
    </row>
    <row r="4" spans="1:5" s="18" customFormat="1" ht="16.5" customHeight="1">
      <c r="A4" s="144" t="s">
        <v>1</v>
      </c>
      <c r="B4" s="153" t="s">
        <v>86</v>
      </c>
      <c r="C4" s="154" t="s">
        <v>87</v>
      </c>
      <c r="D4" s="155"/>
      <c r="E4" s="66"/>
    </row>
    <row r="5" spans="1:5" s="18" customFormat="1" ht="16.5" customHeight="1">
      <c r="A5" s="146"/>
      <c r="B5" s="146"/>
      <c r="C5" s="67" t="s">
        <v>88</v>
      </c>
      <c r="D5" s="47" t="s">
        <v>89</v>
      </c>
      <c r="E5" s="66"/>
    </row>
    <row r="6" spans="1:5" ht="16.5" customHeight="1">
      <c r="A6" s="13" t="s">
        <v>160</v>
      </c>
      <c r="B6" s="124">
        <v>63</v>
      </c>
      <c r="C6" s="124">
        <v>5263</v>
      </c>
      <c r="D6" s="124">
        <v>99080</v>
      </c>
      <c r="E6" s="137"/>
    </row>
    <row r="7" spans="1:5" ht="16.5" customHeight="1">
      <c r="A7" s="13" t="s">
        <v>18</v>
      </c>
      <c r="B7" s="124">
        <v>71</v>
      </c>
      <c r="C7" s="124">
        <v>1272</v>
      </c>
      <c r="D7" s="124">
        <v>17419</v>
      </c>
      <c r="E7" s="137" t="s">
        <v>162</v>
      </c>
    </row>
    <row r="8" spans="1:5" ht="16.5" customHeight="1">
      <c r="A8" s="13" t="s">
        <v>19</v>
      </c>
      <c r="B8" s="124">
        <v>91</v>
      </c>
      <c r="C8" s="124" t="s">
        <v>161</v>
      </c>
      <c r="D8" s="124" t="s">
        <v>124</v>
      </c>
      <c r="E8" s="138"/>
    </row>
    <row r="9" spans="1:5" ht="16.5" customHeight="1">
      <c r="A9" s="13" t="s">
        <v>20</v>
      </c>
      <c r="B9" s="133">
        <v>86</v>
      </c>
      <c r="C9" s="134" t="s">
        <v>161</v>
      </c>
      <c r="D9" s="134" t="s">
        <v>124</v>
      </c>
      <c r="E9" s="139"/>
    </row>
    <row r="10" spans="1:5" ht="16.5" customHeight="1" thickBot="1">
      <c r="A10" s="69" t="s">
        <v>65</v>
      </c>
      <c r="B10" s="135">
        <v>93</v>
      </c>
      <c r="C10" s="136" t="s">
        <v>161</v>
      </c>
      <c r="D10" s="136" t="s">
        <v>124</v>
      </c>
      <c r="E10" s="139"/>
    </row>
    <row r="11" spans="1:5" ht="16.5" customHeight="1">
      <c r="A11" s="3" t="s">
        <v>90</v>
      </c>
      <c r="B11" s="70"/>
      <c r="C11" s="70"/>
      <c r="D11" s="3"/>
      <c r="E11" s="3"/>
    </row>
    <row r="12" spans="1:5" ht="16.5" customHeight="1">
      <c r="A12" s="3" t="s">
        <v>91</v>
      </c>
      <c r="B12" s="70"/>
      <c r="C12" s="70"/>
      <c r="D12" s="3"/>
      <c r="E12" s="3"/>
    </row>
  </sheetData>
  <mergeCells count="3">
    <mergeCell ref="A4:A5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00390625" style="18" bestFit="1" customWidth="1"/>
  </cols>
  <sheetData>
    <row r="1" spans="1:12" ht="16.5" customHeight="1">
      <c r="A1" s="52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21"/>
      <c r="L1" s="21"/>
    </row>
    <row r="2" spans="1:12" ht="16.5" customHeight="1">
      <c r="A2" s="115" t="str">
        <f>HYPERLINK("#目次!A5","目次に戻る")</f>
        <v>目次に戻る</v>
      </c>
      <c r="B2" s="53"/>
      <c r="C2" s="53"/>
      <c r="D2" s="53"/>
      <c r="E2" s="53"/>
      <c r="F2" s="53"/>
      <c r="G2" s="53"/>
      <c r="H2" s="53"/>
      <c r="I2" s="53"/>
      <c r="J2" s="53"/>
      <c r="K2" s="21"/>
      <c r="L2" s="21"/>
    </row>
    <row r="3" spans="1:12" ht="16.5" customHeight="1" thickBot="1">
      <c r="A3" s="34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21"/>
      <c r="L3" s="21"/>
    </row>
    <row r="4" spans="1:12" ht="16.5" customHeight="1">
      <c r="A4" s="161" t="s">
        <v>60</v>
      </c>
      <c r="B4" s="156" t="s">
        <v>13</v>
      </c>
      <c r="C4" s="156" t="s">
        <v>74</v>
      </c>
      <c r="D4" s="160" t="s">
        <v>81</v>
      </c>
      <c r="E4" s="163" t="s">
        <v>75</v>
      </c>
      <c r="F4" s="163"/>
      <c r="G4" s="163"/>
      <c r="H4" s="163"/>
      <c r="I4" s="156" t="s">
        <v>76</v>
      </c>
      <c r="J4" s="158" t="s">
        <v>82</v>
      </c>
      <c r="K4" s="21"/>
      <c r="L4" s="21"/>
    </row>
    <row r="5" spans="1:12" ht="16.5" customHeight="1">
      <c r="A5" s="162"/>
      <c r="B5" s="157"/>
      <c r="C5" s="157"/>
      <c r="D5" s="157"/>
      <c r="E5" s="38" t="s">
        <v>77</v>
      </c>
      <c r="F5" s="38" t="s">
        <v>78</v>
      </c>
      <c r="G5" s="38" t="s">
        <v>79</v>
      </c>
      <c r="H5" s="38" t="s">
        <v>80</v>
      </c>
      <c r="I5" s="157"/>
      <c r="J5" s="159"/>
      <c r="K5" s="21"/>
      <c r="L5" s="21"/>
    </row>
    <row r="6" spans="1:10" s="21" customFormat="1" ht="16.5" customHeight="1">
      <c r="A6" s="54" t="s">
        <v>163</v>
      </c>
      <c r="B6" s="55">
        <v>8280</v>
      </c>
      <c r="C6" s="56">
        <v>640</v>
      </c>
      <c r="D6" s="56">
        <v>567</v>
      </c>
      <c r="E6" s="56">
        <v>1318</v>
      </c>
      <c r="F6" s="56">
        <v>2253</v>
      </c>
      <c r="G6" s="56">
        <v>1120</v>
      </c>
      <c r="H6" s="56">
        <v>130</v>
      </c>
      <c r="I6" s="56">
        <v>2075</v>
      </c>
      <c r="J6" s="56">
        <v>177</v>
      </c>
    </row>
    <row r="7" spans="1:10" s="21" customFormat="1" ht="16.5" customHeight="1">
      <c r="A7" s="57" t="s">
        <v>164</v>
      </c>
      <c r="B7" s="58">
        <v>8524</v>
      </c>
      <c r="C7" s="59">
        <v>633</v>
      </c>
      <c r="D7" s="59">
        <v>564</v>
      </c>
      <c r="E7" s="59">
        <v>1384</v>
      </c>
      <c r="F7" s="59">
        <v>2334</v>
      </c>
      <c r="G7" s="59">
        <v>1126</v>
      </c>
      <c r="H7" s="59">
        <v>130</v>
      </c>
      <c r="I7" s="59">
        <v>2183</v>
      </c>
      <c r="J7" s="59">
        <v>170</v>
      </c>
    </row>
    <row r="8" spans="1:10" s="21" customFormat="1" ht="16.5" customHeight="1">
      <c r="A8" s="57" t="s">
        <v>165</v>
      </c>
      <c r="B8" s="58">
        <v>8757</v>
      </c>
      <c r="C8" s="59">
        <v>631</v>
      </c>
      <c r="D8" s="59">
        <v>584</v>
      </c>
      <c r="E8" s="59">
        <v>1442</v>
      </c>
      <c r="F8" s="59">
        <v>2403</v>
      </c>
      <c r="G8" s="59">
        <v>1112</v>
      </c>
      <c r="H8" s="59">
        <v>139</v>
      </c>
      <c r="I8" s="59">
        <v>2271</v>
      </c>
      <c r="J8" s="59">
        <v>175</v>
      </c>
    </row>
    <row r="9" spans="1:10" s="21" customFormat="1" ht="16.5" customHeight="1">
      <c r="A9" s="57" t="s">
        <v>166</v>
      </c>
      <c r="B9" s="58">
        <v>8899</v>
      </c>
      <c r="C9" s="60">
        <v>616</v>
      </c>
      <c r="D9" s="60">
        <v>572</v>
      </c>
      <c r="E9" s="60">
        <v>1458</v>
      </c>
      <c r="F9" s="60">
        <v>2438</v>
      </c>
      <c r="G9" s="60">
        <v>1086</v>
      </c>
      <c r="H9" s="60">
        <v>137</v>
      </c>
      <c r="I9" s="60">
        <v>2410</v>
      </c>
      <c r="J9" s="60">
        <v>182</v>
      </c>
    </row>
    <row r="10" spans="1:10" s="50" customFormat="1" ht="16.5" customHeight="1" thickBot="1">
      <c r="A10" s="61" t="s">
        <v>167</v>
      </c>
      <c r="B10" s="62">
        <v>8960</v>
      </c>
      <c r="C10" s="63">
        <v>623</v>
      </c>
      <c r="D10" s="63">
        <v>562</v>
      </c>
      <c r="E10" s="63">
        <v>1487</v>
      </c>
      <c r="F10" s="63">
        <v>2488</v>
      </c>
      <c r="G10" s="63">
        <v>1045</v>
      </c>
      <c r="H10" s="63">
        <v>140</v>
      </c>
      <c r="I10" s="63">
        <v>2432</v>
      </c>
      <c r="J10" s="63">
        <v>183</v>
      </c>
    </row>
    <row r="11" s="21" customFormat="1" ht="16.5" customHeight="1">
      <c r="A11" s="21" t="s">
        <v>83</v>
      </c>
    </row>
    <row r="12" s="21" customFormat="1" ht="16.5" customHeight="1">
      <c r="A12" s="21" t="s">
        <v>84</v>
      </c>
    </row>
    <row r="13" s="21" customFormat="1" ht="16.5" customHeight="1"/>
    <row r="14" s="21" customFormat="1" ht="16.5" customHeight="1"/>
    <row r="15" s="21" customFormat="1" ht="16.5" customHeight="1"/>
    <row r="16" spans="1:12" ht="16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0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6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6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6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6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6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</sheetData>
  <mergeCells count="7">
    <mergeCell ref="I4:I5"/>
    <mergeCell ref="J4:J5"/>
    <mergeCell ref="D4:D5"/>
    <mergeCell ref="A4:A5"/>
    <mergeCell ref="B4:B5"/>
    <mergeCell ref="C4:C5"/>
    <mergeCell ref="E4:H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35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7.75390625" style="18" customWidth="1"/>
  </cols>
  <sheetData>
    <row r="1" s="21" customFormat="1" ht="16.5" customHeight="1">
      <c r="A1" s="46" t="s">
        <v>154</v>
      </c>
    </row>
    <row r="2" s="21" customFormat="1" ht="16.5" customHeight="1">
      <c r="A2" s="115" t="str">
        <f>HYPERLINK("#目次!A6","目次に戻る")</f>
        <v>目次に戻る</v>
      </c>
    </row>
    <row r="3" spans="1:7" s="21" customFormat="1" ht="16.5" customHeight="1" thickBot="1">
      <c r="A3" s="34" t="s">
        <v>59</v>
      </c>
      <c r="B3" s="35"/>
      <c r="C3" s="35"/>
      <c r="D3" s="35"/>
      <c r="E3" s="35"/>
      <c r="F3" s="35"/>
      <c r="G3" s="34"/>
    </row>
    <row r="4" spans="1:7" s="21" customFormat="1" ht="16.5" customHeight="1">
      <c r="A4" s="144" t="s">
        <v>60</v>
      </c>
      <c r="B4" s="150" t="s">
        <v>13</v>
      </c>
      <c r="C4" s="150"/>
      <c r="D4" s="150" t="s">
        <v>61</v>
      </c>
      <c r="E4" s="150"/>
      <c r="F4" s="150" t="s">
        <v>62</v>
      </c>
      <c r="G4" s="154"/>
    </row>
    <row r="5" spans="1:7" s="21" customFormat="1" ht="16.5" customHeight="1">
      <c r="A5" s="146"/>
      <c r="B5" s="39" t="s">
        <v>63</v>
      </c>
      <c r="C5" s="39" t="s">
        <v>64</v>
      </c>
      <c r="D5" s="39" t="s">
        <v>63</v>
      </c>
      <c r="E5" s="39" t="s">
        <v>64</v>
      </c>
      <c r="F5" s="39" t="s">
        <v>63</v>
      </c>
      <c r="G5" s="47" t="s">
        <v>64</v>
      </c>
    </row>
    <row r="6" spans="1:7" s="21" customFormat="1" ht="16.5" customHeight="1">
      <c r="A6" s="42" t="s">
        <v>163</v>
      </c>
      <c r="B6" s="30">
        <v>37</v>
      </c>
      <c r="C6" s="30">
        <v>2906</v>
      </c>
      <c r="D6" s="30">
        <v>34</v>
      </c>
      <c r="E6" s="30">
        <v>2669</v>
      </c>
      <c r="F6" s="30">
        <v>3</v>
      </c>
      <c r="G6" s="30">
        <v>237</v>
      </c>
    </row>
    <row r="7" spans="1:7" s="21" customFormat="1" ht="16.5" customHeight="1">
      <c r="A7" s="42" t="s">
        <v>164</v>
      </c>
      <c r="B7" s="30">
        <v>37</v>
      </c>
      <c r="C7" s="30">
        <v>3015</v>
      </c>
      <c r="D7" s="30">
        <v>32</v>
      </c>
      <c r="E7" s="30">
        <v>2617</v>
      </c>
      <c r="F7" s="30">
        <v>5</v>
      </c>
      <c r="G7" s="30">
        <v>398</v>
      </c>
    </row>
    <row r="8" spans="1:7" s="21" customFormat="1" ht="16.5" customHeight="1">
      <c r="A8" s="42" t="s">
        <v>165</v>
      </c>
      <c r="B8" s="30">
        <v>37</v>
      </c>
      <c r="C8" s="30">
        <v>3076</v>
      </c>
      <c r="D8" s="30">
        <v>31</v>
      </c>
      <c r="E8" s="30">
        <v>2576</v>
      </c>
      <c r="F8" s="30">
        <v>6</v>
      </c>
      <c r="G8" s="30">
        <v>500</v>
      </c>
    </row>
    <row r="9" spans="1:7" s="21" customFormat="1" ht="16.5" customHeight="1">
      <c r="A9" s="42" t="s">
        <v>166</v>
      </c>
      <c r="B9" s="48">
        <v>37</v>
      </c>
      <c r="C9" s="48">
        <v>3074</v>
      </c>
      <c r="D9" s="48">
        <v>29</v>
      </c>
      <c r="E9" s="48">
        <v>2396</v>
      </c>
      <c r="F9" s="48">
        <v>8</v>
      </c>
      <c r="G9" s="48">
        <v>678</v>
      </c>
    </row>
    <row r="10" spans="1:7" s="50" customFormat="1" ht="16.5" customHeight="1">
      <c r="A10" s="43" t="s">
        <v>167</v>
      </c>
      <c r="B10" s="49">
        <v>37</v>
      </c>
      <c r="C10" s="49">
        <v>3100</v>
      </c>
      <c r="D10" s="49">
        <v>29</v>
      </c>
      <c r="E10" s="49">
        <v>2415</v>
      </c>
      <c r="F10" s="49">
        <v>8</v>
      </c>
      <c r="G10" s="49">
        <v>685</v>
      </c>
    </row>
    <row r="11" spans="1:7" s="21" customFormat="1" ht="16.5" customHeight="1">
      <c r="A11" s="42"/>
      <c r="B11" s="48"/>
      <c r="C11" s="48"/>
      <c r="D11" s="48"/>
      <c r="E11" s="48"/>
      <c r="F11" s="48"/>
      <c r="G11" s="48"/>
    </row>
    <row r="12" spans="1:7" s="21" customFormat="1" ht="16.5" customHeight="1">
      <c r="A12" s="42" t="s">
        <v>66</v>
      </c>
      <c r="B12" s="48">
        <v>32</v>
      </c>
      <c r="C12" s="48">
        <v>308</v>
      </c>
      <c r="D12" s="48">
        <v>24</v>
      </c>
      <c r="E12" s="48">
        <v>227</v>
      </c>
      <c r="F12" s="48">
        <v>8</v>
      </c>
      <c r="G12" s="48">
        <v>81</v>
      </c>
    </row>
    <row r="13" spans="1:7" s="21" customFormat="1" ht="16.5" customHeight="1">
      <c r="A13" s="42" t="s">
        <v>67</v>
      </c>
      <c r="B13" s="48">
        <v>37</v>
      </c>
      <c r="C13" s="48">
        <v>507</v>
      </c>
      <c r="D13" s="48">
        <v>29</v>
      </c>
      <c r="E13" s="48">
        <v>393</v>
      </c>
      <c r="F13" s="48">
        <v>8</v>
      </c>
      <c r="G13" s="48">
        <v>114</v>
      </c>
    </row>
    <row r="14" spans="1:7" s="21" customFormat="1" ht="16.5" customHeight="1">
      <c r="A14" s="42" t="s">
        <v>68</v>
      </c>
      <c r="B14" s="48">
        <v>37</v>
      </c>
      <c r="C14" s="48">
        <v>559</v>
      </c>
      <c r="D14" s="48">
        <v>29</v>
      </c>
      <c r="E14" s="48">
        <v>433</v>
      </c>
      <c r="F14" s="48">
        <v>8</v>
      </c>
      <c r="G14" s="48">
        <v>126</v>
      </c>
    </row>
    <row r="15" spans="1:7" s="21" customFormat="1" ht="16.5" customHeight="1">
      <c r="A15" s="42" t="s">
        <v>69</v>
      </c>
      <c r="B15" s="48">
        <v>36</v>
      </c>
      <c r="C15" s="48">
        <v>566</v>
      </c>
      <c r="D15" s="48">
        <v>29</v>
      </c>
      <c r="E15" s="48">
        <v>446</v>
      </c>
      <c r="F15" s="48">
        <v>7</v>
      </c>
      <c r="G15" s="48">
        <v>120</v>
      </c>
    </row>
    <row r="16" spans="1:7" s="21" customFormat="1" ht="16.5" customHeight="1" thickBot="1">
      <c r="A16" s="44" t="s">
        <v>70</v>
      </c>
      <c r="B16" s="51">
        <v>35</v>
      </c>
      <c r="C16" s="51">
        <v>1160</v>
      </c>
      <c r="D16" s="51">
        <v>28</v>
      </c>
      <c r="E16" s="51">
        <v>916</v>
      </c>
      <c r="F16" s="51">
        <v>7</v>
      </c>
      <c r="G16" s="51">
        <v>244</v>
      </c>
    </row>
    <row r="17" s="21" customFormat="1" ht="16.5" customHeight="1">
      <c r="A17" s="21" t="s">
        <v>71</v>
      </c>
    </row>
    <row r="18" s="21" customFormat="1" ht="16.5" customHeight="1">
      <c r="A18" s="21" t="s">
        <v>72</v>
      </c>
    </row>
    <row r="19" s="21" customFormat="1" ht="16.5" customHeight="1"/>
    <row r="20" s="21" customFormat="1" ht="16.5" customHeight="1"/>
    <row r="21" s="21" customFormat="1" ht="16.5" customHeight="1"/>
    <row r="22" s="21" customFormat="1" ht="16.5" customHeight="1"/>
    <row r="23" s="21" customFormat="1" ht="16.5" customHeight="1"/>
    <row r="24" s="21" customFormat="1" ht="16.5" customHeight="1"/>
    <row r="25" s="21" customFormat="1" ht="16.5" customHeight="1"/>
    <row r="26" s="21" customFormat="1" ht="16.5" customHeight="1"/>
    <row r="27" s="21" customFormat="1" ht="16.5" customHeight="1"/>
    <row r="28" s="21" customFormat="1" ht="16.5" customHeight="1"/>
    <row r="29" spans="1:9" ht="16.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7" ht="16.5" customHeight="1">
      <c r="A30" s="21"/>
      <c r="B30" s="21"/>
      <c r="C30" s="21"/>
      <c r="D30" s="21"/>
      <c r="E30" s="21"/>
      <c r="F30" s="21"/>
      <c r="G30" s="21"/>
    </row>
    <row r="31" spans="1:7" ht="16.5" customHeight="1">
      <c r="A31" s="21"/>
      <c r="B31" s="21"/>
      <c r="C31" s="21"/>
      <c r="D31" s="21"/>
      <c r="E31" s="21"/>
      <c r="F31" s="21"/>
      <c r="G31" s="21"/>
    </row>
    <row r="32" spans="1:7" ht="16.5" customHeight="1">
      <c r="A32" s="21"/>
      <c r="B32" s="21"/>
      <c r="C32" s="21"/>
      <c r="D32" s="21"/>
      <c r="E32" s="21"/>
      <c r="F32" s="21"/>
      <c r="G32" s="21"/>
    </row>
    <row r="33" spans="1:7" ht="16.5" customHeight="1">
      <c r="A33" s="21"/>
      <c r="B33" s="21"/>
      <c r="C33" s="21"/>
      <c r="D33" s="21"/>
      <c r="E33" s="21"/>
      <c r="F33" s="21"/>
      <c r="G33" s="21"/>
    </row>
    <row r="34" spans="1:7" ht="16.5" customHeight="1">
      <c r="A34" s="21"/>
      <c r="B34" s="21"/>
      <c r="C34" s="21"/>
      <c r="D34" s="21"/>
      <c r="E34" s="21"/>
      <c r="F34" s="21"/>
      <c r="G34" s="21"/>
    </row>
    <row r="35" spans="1:7" ht="16.5" customHeight="1">
      <c r="A35" s="21"/>
      <c r="B35" s="21"/>
      <c r="C35" s="21"/>
      <c r="D35" s="21"/>
      <c r="E35" s="21"/>
      <c r="F35" s="21"/>
      <c r="G35" s="21"/>
    </row>
  </sheetData>
  <mergeCells count="4">
    <mergeCell ref="A4:A5"/>
    <mergeCell ref="B4:C4"/>
    <mergeCell ref="D4:E4"/>
    <mergeCell ref="F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30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9.25390625" style="0" customWidth="1"/>
  </cols>
  <sheetData>
    <row r="1" spans="1:18" s="82" customFormat="1" ht="16.5" customHeight="1">
      <c r="A1" s="79" t="s">
        <v>173</v>
      </c>
      <c r="B1" s="80"/>
      <c r="C1" s="80"/>
      <c r="D1" s="80"/>
      <c r="E1" s="80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4" customFormat="1" ht="16.5" customHeight="1">
      <c r="A2" s="115" t="str">
        <f>HYPERLINK("#目次!A7","目次に戻る")</f>
        <v>目次に戻る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6.5" customHeight="1" thickBot="1">
      <c r="A3" s="83" t="s">
        <v>113</v>
      </c>
      <c r="B3" s="35"/>
      <c r="C3" s="8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2" s="84" customFormat="1" ht="16.5" customHeight="1">
      <c r="A4" s="132" t="s">
        <v>1</v>
      </c>
      <c r="B4" s="128" t="s">
        <v>114</v>
      </c>
      <c r="C4" s="128" t="s">
        <v>2</v>
      </c>
      <c r="D4" s="128"/>
      <c r="E4" s="128" t="s">
        <v>115</v>
      </c>
      <c r="F4" s="128" t="s">
        <v>116</v>
      </c>
      <c r="G4" s="126" t="s">
        <v>117</v>
      </c>
      <c r="H4" s="126"/>
      <c r="I4" s="126"/>
      <c r="J4" s="126"/>
      <c r="K4" s="126"/>
      <c r="L4" s="127"/>
    </row>
    <row r="5" spans="1:12" s="84" customFormat="1" ht="16.5" customHeight="1">
      <c r="A5" s="113"/>
      <c r="B5" s="129"/>
      <c r="C5" s="129"/>
      <c r="D5" s="129"/>
      <c r="E5" s="129"/>
      <c r="F5" s="129"/>
      <c r="G5" s="131" t="s">
        <v>16</v>
      </c>
      <c r="H5" s="131" t="s">
        <v>118</v>
      </c>
      <c r="I5" s="166" t="s">
        <v>119</v>
      </c>
      <c r="J5" s="85"/>
      <c r="K5" s="164" t="s">
        <v>120</v>
      </c>
      <c r="L5" s="125"/>
    </row>
    <row r="6" spans="1:12" s="84" customFormat="1" ht="16.5" customHeight="1">
      <c r="A6" s="165"/>
      <c r="B6" s="130"/>
      <c r="C6" s="130"/>
      <c r="D6" s="130"/>
      <c r="E6" s="130"/>
      <c r="F6" s="130"/>
      <c r="G6" s="130"/>
      <c r="H6" s="130"/>
      <c r="I6" s="130"/>
      <c r="J6" s="88" t="s">
        <v>121</v>
      </c>
      <c r="K6" s="86" t="s">
        <v>122</v>
      </c>
      <c r="L6" s="87" t="s">
        <v>123</v>
      </c>
    </row>
    <row r="7" spans="1:12" ht="16.5" customHeight="1">
      <c r="A7" s="227" t="s">
        <v>160</v>
      </c>
      <c r="B7" s="175">
        <v>82309</v>
      </c>
      <c r="C7" s="175">
        <v>125041</v>
      </c>
      <c r="D7" s="176">
        <v>94617</v>
      </c>
      <c r="E7" s="175">
        <v>82865</v>
      </c>
      <c r="F7" s="177">
        <v>87.58</v>
      </c>
      <c r="G7" s="89">
        <v>15961941</v>
      </c>
      <c r="H7" s="89">
        <v>11274269</v>
      </c>
      <c r="I7" s="89">
        <v>3906947</v>
      </c>
      <c r="J7" s="89">
        <v>181600</v>
      </c>
      <c r="K7" s="89" t="s">
        <v>124</v>
      </c>
      <c r="L7" s="89">
        <v>780725</v>
      </c>
    </row>
    <row r="8" spans="1:12" ht="16.5" customHeight="1">
      <c r="A8" s="227" t="s">
        <v>18</v>
      </c>
      <c r="B8" s="175">
        <v>84280</v>
      </c>
      <c r="C8" s="175">
        <v>127299</v>
      </c>
      <c r="D8" s="176">
        <v>97695</v>
      </c>
      <c r="E8" s="175">
        <v>96980</v>
      </c>
      <c r="F8" s="177">
        <v>99.27</v>
      </c>
      <c r="G8" s="89">
        <v>18741589</v>
      </c>
      <c r="H8" s="89">
        <v>13352095</v>
      </c>
      <c r="I8" s="89">
        <v>4666572</v>
      </c>
      <c r="J8" s="89">
        <v>18453</v>
      </c>
      <c r="K8" s="89" t="s">
        <v>124</v>
      </c>
      <c r="L8" s="89">
        <v>722922</v>
      </c>
    </row>
    <row r="9" spans="1:12" ht="16.5" customHeight="1">
      <c r="A9" s="227" t="s">
        <v>19</v>
      </c>
      <c r="B9" s="175">
        <v>85225.33333333333</v>
      </c>
      <c r="C9" s="175">
        <v>127714.916666667</v>
      </c>
      <c r="D9" s="176">
        <v>99745.5</v>
      </c>
      <c r="E9" s="175">
        <v>103883.66666666667</v>
      </c>
      <c r="F9" s="177">
        <v>104.14872517223</v>
      </c>
      <c r="G9" s="89">
        <v>20304091</v>
      </c>
      <c r="H9" s="89">
        <v>14642491</v>
      </c>
      <c r="I9" s="89">
        <v>4989299</v>
      </c>
      <c r="J9" s="89">
        <v>5</v>
      </c>
      <c r="K9" s="89" t="s">
        <v>124</v>
      </c>
      <c r="L9" s="89">
        <v>672301</v>
      </c>
    </row>
    <row r="10" spans="1:12" s="91" customFormat="1" ht="16.5" customHeight="1">
      <c r="A10" s="227" t="s">
        <v>20</v>
      </c>
      <c r="B10" s="90">
        <v>85288</v>
      </c>
      <c r="C10" s="90">
        <v>127141</v>
      </c>
      <c r="D10" s="178">
        <v>100374</v>
      </c>
      <c r="E10" s="90">
        <v>111712</v>
      </c>
      <c r="F10" s="179">
        <v>111.3</v>
      </c>
      <c r="G10" s="90">
        <v>21846194</v>
      </c>
      <c r="H10" s="90">
        <v>15973613</v>
      </c>
      <c r="I10" s="90">
        <v>5247894</v>
      </c>
      <c r="J10" s="90" t="s">
        <v>124</v>
      </c>
      <c r="K10" s="90" t="s">
        <v>124</v>
      </c>
      <c r="L10" s="90">
        <v>624687</v>
      </c>
    </row>
    <row r="11" spans="1:12" s="93" customFormat="1" ht="16.5" customHeight="1">
      <c r="A11" s="228" t="s">
        <v>65</v>
      </c>
      <c r="B11" s="92">
        <v>85335.33333333333</v>
      </c>
      <c r="C11" s="92">
        <v>126051</v>
      </c>
      <c r="D11" s="180">
        <v>100760.41666666667</v>
      </c>
      <c r="E11" s="92">
        <v>115708.25</v>
      </c>
      <c r="F11" s="181">
        <v>114.83502532823321</v>
      </c>
      <c r="G11" s="92">
        <v>22333839</v>
      </c>
      <c r="H11" s="92">
        <v>16453918</v>
      </c>
      <c r="I11" s="92">
        <v>5396331</v>
      </c>
      <c r="J11" s="92" t="s">
        <v>124</v>
      </c>
      <c r="K11" s="92" t="s">
        <v>124</v>
      </c>
      <c r="L11" s="92">
        <v>483590</v>
      </c>
    </row>
    <row r="12" spans="1:12" ht="16.5" customHeight="1">
      <c r="A12" s="227"/>
      <c r="B12" s="90"/>
      <c r="C12" s="90"/>
      <c r="D12" s="178"/>
      <c r="E12" s="90"/>
      <c r="F12" s="182"/>
      <c r="G12" s="90"/>
      <c r="H12" s="90"/>
      <c r="I12" s="90"/>
      <c r="J12" s="90"/>
      <c r="K12" s="90"/>
      <c r="L12" s="90"/>
    </row>
    <row r="13" spans="1:12" ht="16.5" customHeight="1">
      <c r="A13" s="229" t="s">
        <v>169</v>
      </c>
      <c r="B13" s="90">
        <v>84895</v>
      </c>
      <c r="C13" s="90">
        <v>126049</v>
      </c>
      <c r="D13" s="178">
        <v>100170</v>
      </c>
      <c r="E13" s="90">
        <v>114155</v>
      </c>
      <c r="F13" s="183">
        <v>113.9612658480583</v>
      </c>
      <c r="G13" s="90">
        <v>1878050</v>
      </c>
      <c r="H13" s="90">
        <v>1387184</v>
      </c>
      <c r="I13" s="90">
        <v>441850</v>
      </c>
      <c r="J13" s="90" t="s">
        <v>124</v>
      </c>
      <c r="K13" s="90" t="s">
        <v>168</v>
      </c>
      <c r="L13" s="90">
        <v>49016</v>
      </c>
    </row>
    <row r="14" spans="1:12" s="4" customFormat="1" ht="16.5" customHeight="1">
      <c r="A14" s="230" t="s">
        <v>125</v>
      </c>
      <c r="B14" s="90">
        <v>85652</v>
      </c>
      <c r="C14" s="90">
        <v>126944</v>
      </c>
      <c r="D14" s="178">
        <v>101146</v>
      </c>
      <c r="E14" s="90">
        <v>114863</v>
      </c>
      <c r="F14" s="183">
        <v>113.56158424455738</v>
      </c>
      <c r="G14" s="90">
        <v>1821511</v>
      </c>
      <c r="H14" s="90">
        <v>1343938</v>
      </c>
      <c r="I14" s="90">
        <v>436188</v>
      </c>
      <c r="J14" s="90" t="s">
        <v>124</v>
      </c>
      <c r="K14" s="90" t="s">
        <v>168</v>
      </c>
      <c r="L14" s="90">
        <v>41385</v>
      </c>
    </row>
    <row r="15" spans="1:12" s="4" customFormat="1" ht="16.5" customHeight="1">
      <c r="A15" s="230" t="s">
        <v>126</v>
      </c>
      <c r="B15" s="90">
        <v>85683</v>
      </c>
      <c r="C15" s="90">
        <v>126879</v>
      </c>
      <c r="D15" s="178">
        <v>101186</v>
      </c>
      <c r="E15" s="90">
        <v>115025</v>
      </c>
      <c r="F15" s="183">
        <v>113.67679323226534</v>
      </c>
      <c r="G15" s="90">
        <v>1837391</v>
      </c>
      <c r="H15" s="90">
        <v>1354481</v>
      </c>
      <c r="I15" s="90">
        <v>438910</v>
      </c>
      <c r="J15" s="90" t="s">
        <v>124</v>
      </c>
      <c r="K15" s="90" t="s">
        <v>168</v>
      </c>
      <c r="L15" s="90">
        <v>44000</v>
      </c>
    </row>
    <row r="16" spans="1:12" s="4" customFormat="1" ht="16.5" customHeight="1">
      <c r="A16" s="230" t="s">
        <v>127</v>
      </c>
      <c r="B16" s="90">
        <v>85642</v>
      </c>
      <c r="C16" s="90">
        <v>126608</v>
      </c>
      <c r="D16" s="178">
        <v>101020</v>
      </c>
      <c r="E16" s="90">
        <v>112919</v>
      </c>
      <c r="F16" s="183">
        <v>111.77885567214415</v>
      </c>
      <c r="G16" s="90">
        <v>1861296</v>
      </c>
      <c r="H16" s="90">
        <v>1374416</v>
      </c>
      <c r="I16" s="90">
        <v>451882</v>
      </c>
      <c r="J16" s="90" t="s">
        <v>124</v>
      </c>
      <c r="K16" s="90" t="s">
        <v>168</v>
      </c>
      <c r="L16" s="90">
        <v>34998</v>
      </c>
    </row>
    <row r="17" spans="1:12" s="4" customFormat="1" ht="16.5" customHeight="1">
      <c r="A17" s="230" t="s">
        <v>128</v>
      </c>
      <c r="B17" s="90">
        <v>85700</v>
      </c>
      <c r="C17" s="90">
        <v>126600</v>
      </c>
      <c r="D17" s="178">
        <v>101083</v>
      </c>
      <c r="E17" s="90">
        <v>119455</v>
      </c>
      <c r="F17" s="183">
        <v>118.17516298487382</v>
      </c>
      <c r="G17" s="90">
        <v>1928309</v>
      </c>
      <c r="H17" s="90">
        <v>1421644</v>
      </c>
      <c r="I17" s="90">
        <v>464799</v>
      </c>
      <c r="J17" s="90" t="s">
        <v>124</v>
      </c>
      <c r="K17" s="90" t="s">
        <v>168</v>
      </c>
      <c r="L17" s="90">
        <v>41866</v>
      </c>
    </row>
    <row r="18" spans="1:12" s="4" customFormat="1" ht="16.5" customHeight="1">
      <c r="A18" s="230" t="s">
        <v>129</v>
      </c>
      <c r="B18" s="90">
        <v>85489</v>
      </c>
      <c r="C18" s="90">
        <v>126220</v>
      </c>
      <c r="D18" s="178">
        <v>100850</v>
      </c>
      <c r="E18" s="90">
        <v>108881</v>
      </c>
      <c r="F18" s="183">
        <v>107.96331184928111</v>
      </c>
      <c r="G18" s="90">
        <v>1802276</v>
      </c>
      <c r="H18" s="90">
        <v>1327507</v>
      </c>
      <c r="I18" s="90">
        <v>438253</v>
      </c>
      <c r="J18" s="90" t="s">
        <v>124</v>
      </c>
      <c r="K18" s="90" t="s">
        <v>168</v>
      </c>
      <c r="L18" s="90">
        <v>36516</v>
      </c>
    </row>
    <row r="19" spans="1:12" s="4" customFormat="1" ht="16.5" customHeight="1">
      <c r="A19" s="230" t="s">
        <v>130</v>
      </c>
      <c r="B19" s="90">
        <v>85473</v>
      </c>
      <c r="C19" s="90">
        <v>126137</v>
      </c>
      <c r="D19" s="178">
        <v>100881</v>
      </c>
      <c r="E19" s="90">
        <v>115013</v>
      </c>
      <c r="F19" s="183">
        <v>114.00858437168546</v>
      </c>
      <c r="G19" s="90">
        <v>1854403</v>
      </c>
      <c r="H19" s="90">
        <v>1367535</v>
      </c>
      <c r="I19" s="90">
        <v>448716</v>
      </c>
      <c r="J19" s="90" t="s">
        <v>124</v>
      </c>
      <c r="K19" s="90" t="s">
        <v>168</v>
      </c>
      <c r="L19" s="90">
        <v>38152</v>
      </c>
    </row>
    <row r="20" spans="1:12" s="4" customFormat="1" ht="16.5" customHeight="1">
      <c r="A20" s="230" t="s">
        <v>131</v>
      </c>
      <c r="B20" s="90">
        <v>85369</v>
      </c>
      <c r="C20" s="90">
        <v>125911</v>
      </c>
      <c r="D20" s="178">
        <v>100772</v>
      </c>
      <c r="E20" s="90">
        <v>121869</v>
      </c>
      <c r="F20" s="183">
        <v>120.93537887508434</v>
      </c>
      <c r="G20" s="90">
        <v>1979922</v>
      </c>
      <c r="H20" s="90">
        <v>1453055</v>
      </c>
      <c r="I20" s="90">
        <v>484950</v>
      </c>
      <c r="J20" s="90" t="s">
        <v>124</v>
      </c>
      <c r="K20" s="90" t="s">
        <v>168</v>
      </c>
      <c r="L20" s="90">
        <v>41917</v>
      </c>
    </row>
    <row r="21" spans="1:12" s="4" customFormat="1" ht="16.5" customHeight="1">
      <c r="A21" s="230" t="s">
        <v>132</v>
      </c>
      <c r="B21" s="90">
        <v>85288</v>
      </c>
      <c r="C21" s="90">
        <v>125751</v>
      </c>
      <c r="D21" s="178">
        <v>100723</v>
      </c>
      <c r="E21" s="90">
        <v>115085</v>
      </c>
      <c r="F21" s="183">
        <v>114.25890809447694</v>
      </c>
      <c r="G21" s="90">
        <v>1893600</v>
      </c>
      <c r="H21" s="90">
        <v>1390044</v>
      </c>
      <c r="I21" s="90">
        <v>462429</v>
      </c>
      <c r="J21" s="90" t="s">
        <v>124</v>
      </c>
      <c r="K21" s="90" t="s">
        <v>168</v>
      </c>
      <c r="L21" s="90">
        <v>41127</v>
      </c>
    </row>
    <row r="22" spans="1:12" s="4" customFormat="1" ht="16.5" customHeight="1">
      <c r="A22" s="230" t="s">
        <v>133</v>
      </c>
      <c r="B22" s="90">
        <v>85029</v>
      </c>
      <c r="C22" s="90">
        <v>125376</v>
      </c>
      <c r="D22" s="178">
        <v>100451</v>
      </c>
      <c r="E22" s="90">
        <v>124900</v>
      </c>
      <c r="F22" s="183">
        <v>124.3392300723736</v>
      </c>
      <c r="G22" s="90">
        <v>1916493</v>
      </c>
      <c r="H22" s="90">
        <v>1409842</v>
      </c>
      <c r="I22" s="90">
        <v>463474</v>
      </c>
      <c r="J22" s="90" t="s">
        <v>124</v>
      </c>
      <c r="K22" s="90" t="s">
        <v>168</v>
      </c>
      <c r="L22" s="90">
        <v>43177</v>
      </c>
    </row>
    <row r="23" spans="1:12" s="4" customFormat="1" ht="16.5" customHeight="1">
      <c r="A23" s="231" t="s">
        <v>170</v>
      </c>
      <c r="B23" s="90">
        <v>84982</v>
      </c>
      <c r="C23" s="90">
        <v>125224</v>
      </c>
      <c r="D23" s="178">
        <v>100493</v>
      </c>
      <c r="E23" s="90">
        <v>110305</v>
      </c>
      <c r="F23" s="183">
        <v>109.76386414974178</v>
      </c>
      <c r="G23" s="90">
        <v>1757907</v>
      </c>
      <c r="H23" s="90">
        <v>1292980</v>
      </c>
      <c r="I23" s="90">
        <v>429035</v>
      </c>
      <c r="J23" s="90" t="s">
        <v>124</v>
      </c>
      <c r="K23" s="90" t="s">
        <v>168</v>
      </c>
      <c r="L23" s="90">
        <v>35892</v>
      </c>
    </row>
    <row r="24" spans="1:12" s="4" customFormat="1" ht="16.5" customHeight="1" thickBot="1">
      <c r="A24" s="232" t="s">
        <v>68</v>
      </c>
      <c r="B24" s="94">
        <v>84822</v>
      </c>
      <c r="C24" s="94">
        <v>124913</v>
      </c>
      <c r="D24" s="184">
        <v>100350</v>
      </c>
      <c r="E24" s="94">
        <v>116029</v>
      </c>
      <c r="F24" s="185">
        <v>115.62431489785749</v>
      </c>
      <c r="G24" s="94">
        <v>1802681</v>
      </c>
      <c r="H24" s="94">
        <v>1331292</v>
      </c>
      <c r="I24" s="94">
        <v>435845</v>
      </c>
      <c r="J24" s="94" t="s">
        <v>124</v>
      </c>
      <c r="K24" s="94" t="s">
        <v>168</v>
      </c>
      <c r="L24" s="94">
        <v>35544</v>
      </c>
    </row>
    <row r="25" spans="1:20" ht="16.5" customHeight="1">
      <c r="A25" s="74" t="s">
        <v>134</v>
      </c>
      <c r="B25" s="74" t="s">
        <v>171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18" s="97" customFormat="1" ht="16.5" customHeight="1">
      <c r="A26" s="74"/>
      <c r="B26" s="74" t="s">
        <v>135</v>
      </c>
      <c r="C26" s="74"/>
      <c r="D26" s="74"/>
      <c r="E26" s="74"/>
      <c r="F26" s="70"/>
      <c r="G26" s="74"/>
      <c r="H26" s="95" t="s">
        <v>136</v>
      </c>
      <c r="I26" s="96" t="s">
        <v>137</v>
      </c>
      <c r="J26" s="96"/>
      <c r="K26" s="74"/>
      <c r="L26" s="74"/>
      <c r="M26" s="74"/>
      <c r="N26" s="74"/>
      <c r="O26" s="74"/>
      <c r="P26" s="74"/>
      <c r="Q26" s="74"/>
      <c r="R26" s="74"/>
    </row>
    <row r="27" spans="1:18" s="97" customFormat="1" ht="16.5" customHeight="1">
      <c r="A27" s="74"/>
      <c r="B27" s="74" t="s">
        <v>138</v>
      </c>
      <c r="C27" s="70"/>
      <c r="D27" s="70"/>
      <c r="E27" s="70"/>
      <c r="F27" s="70"/>
      <c r="G27" s="74"/>
      <c r="H27" s="4"/>
      <c r="I27" s="68" t="s">
        <v>139</v>
      </c>
      <c r="J27" s="68"/>
      <c r="K27" s="74"/>
      <c r="L27" s="74"/>
      <c r="M27" s="74"/>
      <c r="N27" s="74"/>
      <c r="O27" s="74"/>
      <c r="P27" s="74"/>
      <c r="Q27" s="74"/>
      <c r="R27" s="74"/>
    </row>
    <row r="28" spans="1:9" s="97" customFormat="1" ht="16.5" customHeight="1">
      <c r="A28" s="53"/>
      <c r="B28" s="74" t="s">
        <v>172</v>
      </c>
      <c r="C28" s="70"/>
      <c r="D28" s="70"/>
      <c r="E28" s="70"/>
      <c r="F28" s="70"/>
      <c r="G28" s="53"/>
      <c r="I28" s="53"/>
    </row>
    <row r="29" spans="1:9" s="97" customFormat="1" ht="16.5" customHeight="1">
      <c r="A29" s="53"/>
      <c r="B29" s="74" t="s">
        <v>140</v>
      </c>
      <c r="C29" s="70"/>
      <c r="D29" s="70"/>
      <c r="E29" s="70"/>
      <c r="F29" s="70"/>
      <c r="G29" s="53"/>
      <c r="I29" s="53"/>
    </row>
    <row r="30" spans="1:7" s="97" customFormat="1" ht="16.5" customHeight="1">
      <c r="A30" s="53" t="s">
        <v>141</v>
      </c>
      <c r="B30" s="53" t="s">
        <v>142</v>
      </c>
      <c r="C30" s="53"/>
      <c r="D30" s="53"/>
      <c r="E30" s="53"/>
      <c r="F30" s="53"/>
      <c r="G30" s="53"/>
    </row>
    <row r="31" s="97" customFormat="1" ht="16.5" customHeight="1"/>
    <row r="32" s="97" customFormat="1" ht="16.5" customHeight="1"/>
    <row r="33" s="97" customFormat="1" ht="16.5" customHeight="1"/>
    <row r="34" s="97" customFormat="1" ht="16.5" customHeight="1"/>
    <row r="35" s="97" customFormat="1" ht="16.5" customHeight="1"/>
    <row r="36" s="97" customFormat="1" ht="16.5" customHeight="1"/>
    <row r="37" s="97" customFormat="1" ht="16.5" customHeight="1"/>
    <row r="38" s="97" customFormat="1" ht="16.5" customHeight="1"/>
    <row r="39" s="97" customFormat="1" ht="16.5" customHeight="1"/>
    <row r="40" s="97" customFormat="1" ht="16.5" customHeight="1"/>
    <row r="41" s="97" customFormat="1" ht="16.5" customHeight="1"/>
    <row r="42" s="97" customFormat="1" ht="16.5" customHeight="1"/>
    <row r="43" s="97" customFormat="1" ht="16.5" customHeight="1"/>
    <row r="44" s="97" customFormat="1" ht="16.5" customHeight="1"/>
    <row r="45" s="97" customFormat="1" ht="16.5" customHeight="1"/>
    <row r="46" s="97" customFormat="1" ht="16.5" customHeight="1"/>
    <row r="47" s="97" customFormat="1" ht="16.5" customHeight="1"/>
  </sheetData>
  <mergeCells count="10">
    <mergeCell ref="A4:A6"/>
    <mergeCell ref="B4:B6"/>
    <mergeCell ref="C4:D6"/>
    <mergeCell ref="I5:I6"/>
    <mergeCell ref="K5:L5"/>
    <mergeCell ref="G4:L4"/>
    <mergeCell ref="E4:E6"/>
    <mergeCell ref="F4:F6"/>
    <mergeCell ref="G5:G6"/>
    <mergeCell ref="H5:H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T2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6384" width="13.75390625" style="0" customWidth="1"/>
  </cols>
  <sheetData>
    <row r="1" spans="1:20" ht="16.5" customHeight="1">
      <c r="A1" s="1" t="s">
        <v>155</v>
      </c>
      <c r="B1" s="2"/>
      <c r="C1" s="2"/>
      <c r="D1" s="3"/>
      <c r="E1" s="3"/>
      <c r="F1" s="3"/>
      <c r="G1" s="3"/>
      <c r="H1" s="3"/>
      <c r="I1" s="3"/>
      <c r="K1" s="4"/>
      <c r="L1" s="5"/>
      <c r="M1" s="5"/>
      <c r="N1" s="5"/>
      <c r="O1" s="3"/>
      <c r="P1" s="3"/>
      <c r="Q1" s="3"/>
      <c r="R1" s="3"/>
      <c r="S1" s="3"/>
      <c r="T1" s="3"/>
    </row>
    <row r="2" spans="1:20" ht="16.5" customHeight="1">
      <c r="A2" s="115" t="str">
        <f>HYPERLINK("#目次!A8","目次に戻る")</f>
        <v>目次に戻る</v>
      </c>
      <c r="B2" s="2"/>
      <c r="C2" s="2"/>
      <c r="D2" s="3"/>
      <c r="E2" s="3"/>
      <c r="F2" s="3"/>
      <c r="G2" s="3"/>
      <c r="H2" s="3"/>
      <c r="I2" s="3"/>
      <c r="K2" s="4"/>
      <c r="L2" s="5"/>
      <c r="M2" s="5"/>
      <c r="N2" s="5"/>
      <c r="O2" s="3"/>
      <c r="P2" s="3"/>
      <c r="Q2" s="3"/>
      <c r="R2" s="3"/>
      <c r="S2" s="3"/>
      <c r="T2" s="3"/>
    </row>
    <row r="3" spans="1:20" ht="16.5" customHeight="1" thickBot="1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3" customFormat="1" ht="16.5" customHeight="1">
      <c r="A4" s="153" t="s">
        <v>1</v>
      </c>
      <c r="B4" s="170" t="s">
        <v>2</v>
      </c>
      <c r="C4" s="167" t="s">
        <v>3</v>
      </c>
      <c r="D4" s="167"/>
      <c r="E4" s="167"/>
      <c r="F4" s="167"/>
      <c r="G4" s="167"/>
      <c r="H4" s="167"/>
      <c r="I4" s="167"/>
      <c r="J4" s="167"/>
      <c r="K4" s="167"/>
      <c r="L4" s="167" t="s">
        <v>4</v>
      </c>
      <c r="M4" s="167"/>
      <c r="N4" s="167"/>
      <c r="O4" s="167" t="s">
        <v>5</v>
      </c>
      <c r="P4" s="167"/>
      <c r="Q4" s="167"/>
      <c r="R4" s="167"/>
      <c r="S4" s="167"/>
      <c r="T4" s="168"/>
    </row>
    <row r="5" spans="1:20" s="3" customFormat="1" ht="35.25" customHeight="1">
      <c r="A5" s="169"/>
      <c r="B5" s="171"/>
      <c r="C5" s="11" t="s">
        <v>6</v>
      </c>
      <c r="D5" s="11" t="s">
        <v>7</v>
      </c>
      <c r="E5" s="11" t="s">
        <v>178</v>
      </c>
      <c r="F5" s="11" t="s">
        <v>179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175</v>
      </c>
      <c r="Q5" s="11" t="s">
        <v>176</v>
      </c>
      <c r="R5" s="11" t="s">
        <v>174</v>
      </c>
      <c r="S5" s="11" t="s">
        <v>177</v>
      </c>
      <c r="T5" s="12" t="s">
        <v>17</v>
      </c>
    </row>
    <row r="6" spans="1:20" ht="16.5" customHeight="1">
      <c r="A6" s="233" t="s">
        <v>160</v>
      </c>
      <c r="B6" s="186">
        <v>654067</v>
      </c>
      <c r="C6" s="187">
        <v>93938</v>
      </c>
      <c r="D6" s="187">
        <v>9272</v>
      </c>
      <c r="E6" s="187" t="s">
        <v>124</v>
      </c>
      <c r="F6" s="187" t="s">
        <v>124</v>
      </c>
      <c r="G6" s="187">
        <v>27679</v>
      </c>
      <c r="H6" s="187">
        <v>18797</v>
      </c>
      <c r="I6" s="187">
        <v>13202</v>
      </c>
      <c r="J6" s="187">
        <v>12942</v>
      </c>
      <c r="K6" s="187">
        <v>12046</v>
      </c>
      <c r="L6" s="187">
        <v>64711</v>
      </c>
      <c r="M6" s="187">
        <v>49601</v>
      </c>
      <c r="N6" s="187">
        <v>15110</v>
      </c>
      <c r="O6" s="187">
        <v>10226990</v>
      </c>
      <c r="P6" s="187">
        <v>5325986</v>
      </c>
      <c r="Q6" s="187">
        <v>4808932</v>
      </c>
      <c r="R6" s="187" t="s">
        <v>124</v>
      </c>
      <c r="S6" s="187">
        <v>71226</v>
      </c>
      <c r="T6" s="187">
        <v>20846</v>
      </c>
    </row>
    <row r="7" spans="1:20" ht="16.5" customHeight="1">
      <c r="A7" s="233" t="s">
        <v>18</v>
      </c>
      <c r="B7" s="186">
        <v>662607</v>
      </c>
      <c r="C7" s="187">
        <v>108053</v>
      </c>
      <c r="D7" s="187">
        <v>9869</v>
      </c>
      <c r="E7" s="187" t="s">
        <v>124</v>
      </c>
      <c r="F7" s="187" t="s">
        <v>124</v>
      </c>
      <c r="G7" s="187">
        <v>34517</v>
      </c>
      <c r="H7" s="187">
        <v>20281</v>
      </c>
      <c r="I7" s="187">
        <v>15277</v>
      </c>
      <c r="J7" s="187">
        <v>14496</v>
      </c>
      <c r="K7" s="187">
        <v>13613</v>
      </c>
      <c r="L7" s="187">
        <v>81398</v>
      </c>
      <c r="M7" s="187">
        <v>64315</v>
      </c>
      <c r="N7" s="187">
        <v>17083</v>
      </c>
      <c r="O7" s="187">
        <v>12334832</v>
      </c>
      <c r="P7" s="187">
        <v>6924293</v>
      </c>
      <c r="Q7" s="187">
        <v>5278541</v>
      </c>
      <c r="R7" s="187" t="s">
        <v>124</v>
      </c>
      <c r="S7" s="187">
        <v>105951</v>
      </c>
      <c r="T7" s="187">
        <v>26047</v>
      </c>
    </row>
    <row r="8" spans="1:20" ht="16.5" customHeight="1">
      <c r="A8" s="233" t="s">
        <v>19</v>
      </c>
      <c r="B8" s="186">
        <v>670484</v>
      </c>
      <c r="C8" s="187">
        <v>118499</v>
      </c>
      <c r="D8" s="187">
        <v>10975</v>
      </c>
      <c r="E8" s="187" t="s">
        <v>124</v>
      </c>
      <c r="F8" s="187" t="s">
        <v>124</v>
      </c>
      <c r="G8" s="187">
        <v>40135</v>
      </c>
      <c r="H8" s="187">
        <v>20940</v>
      </c>
      <c r="I8" s="187">
        <v>16846</v>
      </c>
      <c r="J8" s="187">
        <v>15174</v>
      </c>
      <c r="K8" s="187">
        <v>14429</v>
      </c>
      <c r="L8" s="187">
        <v>92110</v>
      </c>
      <c r="M8" s="187">
        <v>74930</v>
      </c>
      <c r="N8" s="187">
        <v>17180</v>
      </c>
      <c r="O8" s="187">
        <v>13360526</v>
      </c>
      <c r="P8" s="187">
        <v>7813621</v>
      </c>
      <c r="Q8" s="187">
        <v>5423816</v>
      </c>
      <c r="R8" s="187" t="s">
        <v>124</v>
      </c>
      <c r="S8" s="187">
        <v>99884</v>
      </c>
      <c r="T8" s="187">
        <v>23205</v>
      </c>
    </row>
    <row r="9" spans="1:20" ht="16.5" customHeight="1">
      <c r="A9" s="233" t="s">
        <v>20</v>
      </c>
      <c r="B9" s="186">
        <v>679688</v>
      </c>
      <c r="C9" s="187">
        <v>122178</v>
      </c>
      <c r="D9" s="187">
        <v>14771</v>
      </c>
      <c r="E9" s="187" t="s">
        <v>124</v>
      </c>
      <c r="F9" s="187" t="s">
        <v>124</v>
      </c>
      <c r="G9" s="187">
        <v>39871</v>
      </c>
      <c r="H9" s="187">
        <v>21504</v>
      </c>
      <c r="I9" s="187">
        <v>16308</v>
      </c>
      <c r="J9" s="187">
        <v>15800</v>
      </c>
      <c r="K9" s="187">
        <v>13924</v>
      </c>
      <c r="L9" s="187">
        <v>97723</v>
      </c>
      <c r="M9" s="187">
        <v>80182</v>
      </c>
      <c r="N9" s="187">
        <v>17541</v>
      </c>
      <c r="O9" s="187">
        <v>13602337</v>
      </c>
      <c r="P9" s="187">
        <v>8339733</v>
      </c>
      <c r="Q9" s="187">
        <v>5130702</v>
      </c>
      <c r="R9" s="187" t="s">
        <v>143</v>
      </c>
      <c r="S9" s="187">
        <v>107418</v>
      </c>
      <c r="T9" s="187">
        <v>24484</v>
      </c>
    </row>
    <row r="10" spans="1:20" ht="16.5" customHeight="1">
      <c r="A10" s="234" t="s">
        <v>65</v>
      </c>
      <c r="B10" s="188">
        <v>694100</v>
      </c>
      <c r="C10" s="189">
        <v>122311</v>
      </c>
      <c r="D10" s="189">
        <v>5973</v>
      </c>
      <c r="E10" s="189">
        <v>10050</v>
      </c>
      <c r="F10" s="189">
        <v>12106</v>
      </c>
      <c r="G10" s="189">
        <v>23030</v>
      </c>
      <c r="H10" s="189">
        <v>24785</v>
      </c>
      <c r="I10" s="189">
        <v>17126</v>
      </c>
      <c r="J10" s="189">
        <v>15977</v>
      </c>
      <c r="K10" s="189">
        <v>13264</v>
      </c>
      <c r="L10" s="189">
        <v>97441</v>
      </c>
      <c r="M10" s="189">
        <v>79795</v>
      </c>
      <c r="N10" s="189">
        <v>17646</v>
      </c>
      <c r="O10" s="189">
        <v>13660264</v>
      </c>
      <c r="P10" s="189">
        <v>8312907</v>
      </c>
      <c r="Q10" s="189">
        <v>4683900</v>
      </c>
      <c r="R10" s="189">
        <v>373865</v>
      </c>
      <c r="S10" s="189">
        <v>265092</v>
      </c>
      <c r="T10" s="189">
        <v>24500</v>
      </c>
    </row>
    <row r="11" spans="1:20" ht="16.5" customHeight="1">
      <c r="A11" s="233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0" ht="16.5" customHeight="1">
      <c r="A12" s="233" t="s">
        <v>183</v>
      </c>
      <c r="B12" s="190">
        <v>57336</v>
      </c>
      <c r="C12" s="187">
        <v>10275</v>
      </c>
      <c r="D12" s="191">
        <v>1210</v>
      </c>
      <c r="E12" s="191">
        <v>145</v>
      </c>
      <c r="F12" s="191">
        <v>159</v>
      </c>
      <c r="G12" s="191">
        <v>2965</v>
      </c>
      <c r="H12" s="191">
        <v>1966</v>
      </c>
      <c r="I12" s="191">
        <v>1395</v>
      </c>
      <c r="J12" s="191">
        <v>1341</v>
      </c>
      <c r="K12" s="191">
        <v>1094</v>
      </c>
      <c r="L12" s="187">
        <v>8139</v>
      </c>
      <c r="M12" s="191">
        <v>6697</v>
      </c>
      <c r="N12" s="191">
        <v>1442</v>
      </c>
      <c r="O12" s="187">
        <v>1155141</v>
      </c>
      <c r="P12" s="191">
        <v>712868</v>
      </c>
      <c r="Q12" s="191">
        <v>391514</v>
      </c>
      <c r="R12" s="191">
        <v>32057</v>
      </c>
      <c r="S12" s="191">
        <v>16618</v>
      </c>
      <c r="T12" s="191">
        <v>2084</v>
      </c>
    </row>
    <row r="13" spans="1:20" ht="16.5" customHeight="1">
      <c r="A13" s="233">
        <v>5</v>
      </c>
      <c r="B13" s="190">
        <v>57429</v>
      </c>
      <c r="C13" s="187">
        <v>10246</v>
      </c>
      <c r="D13" s="191">
        <v>1053</v>
      </c>
      <c r="E13" s="191">
        <v>315</v>
      </c>
      <c r="F13" s="191">
        <v>340</v>
      </c>
      <c r="G13" s="191">
        <v>2722</v>
      </c>
      <c r="H13" s="191">
        <v>2016</v>
      </c>
      <c r="I13" s="191">
        <v>1393</v>
      </c>
      <c r="J13" s="191">
        <v>1337</v>
      </c>
      <c r="K13" s="191">
        <v>1070</v>
      </c>
      <c r="L13" s="187">
        <v>8147</v>
      </c>
      <c r="M13" s="191">
        <v>6689</v>
      </c>
      <c r="N13" s="191">
        <v>1458</v>
      </c>
      <c r="O13" s="187">
        <v>1078669</v>
      </c>
      <c r="P13" s="191">
        <v>669663</v>
      </c>
      <c r="Q13" s="191">
        <v>368758</v>
      </c>
      <c r="R13" s="191">
        <v>30224</v>
      </c>
      <c r="S13" s="191">
        <v>8021</v>
      </c>
      <c r="T13" s="191">
        <v>2003</v>
      </c>
    </row>
    <row r="14" spans="1:20" ht="16.5" customHeight="1">
      <c r="A14" s="235">
        <v>6</v>
      </c>
      <c r="B14" s="190">
        <v>57518</v>
      </c>
      <c r="C14" s="187">
        <v>10203</v>
      </c>
      <c r="D14" s="191">
        <v>914</v>
      </c>
      <c r="E14" s="191">
        <v>450</v>
      </c>
      <c r="F14" s="191">
        <v>518</v>
      </c>
      <c r="G14" s="191">
        <v>2511</v>
      </c>
      <c r="H14" s="191">
        <v>2011</v>
      </c>
      <c r="I14" s="191">
        <v>1385</v>
      </c>
      <c r="J14" s="191">
        <v>1344</v>
      </c>
      <c r="K14" s="191">
        <v>1070</v>
      </c>
      <c r="L14" s="187">
        <v>8162</v>
      </c>
      <c r="M14" s="191">
        <v>6721</v>
      </c>
      <c r="N14" s="191">
        <v>1441</v>
      </c>
      <c r="O14" s="187">
        <v>1161821</v>
      </c>
      <c r="P14" s="191">
        <v>708660</v>
      </c>
      <c r="Q14" s="191">
        <v>392513</v>
      </c>
      <c r="R14" s="191">
        <v>32515</v>
      </c>
      <c r="S14" s="191">
        <v>26073</v>
      </c>
      <c r="T14" s="191">
        <v>2060</v>
      </c>
    </row>
    <row r="15" spans="1:20" ht="16.5" customHeight="1">
      <c r="A15" s="233">
        <v>7</v>
      </c>
      <c r="B15" s="190">
        <v>57601</v>
      </c>
      <c r="C15" s="187">
        <v>10253</v>
      </c>
      <c r="D15" s="191">
        <v>751</v>
      </c>
      <c r="E15" s="191">
        <v>614</v>
      </c>
      <c r="F15" s="191">
        <v>720</v>
      </c>
      <c r="G15" s="191">
        <v>2316</v>
      </c>
      <c r="H15" s="191">
        <v>2030</v>
      </c>
      <c r="I15" s="191">
        <v>1403</v>
      </c>
      <c r="J15" s="191">
        <v>1339</v>
      </c>
      <c r="K15" s="191">
        <v>1080</v>
      </c>
      <c r="L15" s="187">
        <v>8158</v>
      </c>
      <c r="M15" s="191">
        <v>6701</v>
      </c>
      <c r="N15" s="191">
        <v>1457</v>
      </c>
      <c r="O15" s="187">
        <v>1145066</v>
      </c>
      <c r="P15" s="191">
        <v>704858</v>
      </c>
      <c r="Q15" s="191">
        <v>375204</v>
      </c>
      <c r="R15" s="191">
        <v>31436</v>
      </c>
      <c r="S15" s="191">
        <v>31508</v>
      </c>
      <c r="T15" s="191">
        <v>2060</v>
      </c>
    </row>
    <row r="16" spans="1:20" ht="16.5" customHeight="1">
      <c r="A16" s="233">
        <v>8</v>
      </c>
      <c r="B16" s="190">
        <v>57685</v>
      </c>
      <c r="C16" s="187">
        <v>10260</v>
      </c>
      <c r="D16" s="191">
        <v>618</v>
      </c>
      <c r="E16" s="191">
        <v>741</v>
      </c>
      <c r="F16" s="191">
        <v>939</v>
      </c>
      <c r="G16" s="191">
        <v>2096</v>
      </c>
      <c r="H16" s="191">
        <v>2035</v>
      </c>
      <c r="I16" s="191">
        <v>1414</v>
      </c>
      <c r="J16" s="191">
        <v>1316</v>
      </c>
      <c r="K16" s="191">
        <v>1101</v>
      </c>
      <c r="L16" s="187">
        <v>8120</v>
      </c>
      <c r="M16" s="191">
        <v>6639</v>
      </c>
      <c r="N16" s="191">
        <v>1481</v>
      </c>
      <c r="O16" s="187">
        <v>1157314</v>
      </c>
      <c r="P16" s="191">
        <v>703485</v>
      </c>
      <c r="Q16" s="191">
        <v>388934</v>
      </c>
      <c r="R16" s="191">
        <v>29862</v>
      </c>
      <c r="S16" s="191">
        <v>32960</v>
      </c>
      <c r="T16" s="191">
        <v>2073</v>
      </c>
    </row>
    <row r="17" spans="1:20" ht="16.5" customHeight="1">
      <c r="A17" s="233">
        <v>9</v>
      </c>
      <c r="B17" s="190">
        <v>57797</v>
      </c>
      <c r="C17" s="187">
        <v>10232</v>
      </c>
      <c r="D17" s="191">
        <v>445</v>
      </c>
      <c r="E17" s="191">
        <v>875</v>
      </c>
      <c r="F17" s="191">
        <v>1107</v>
      </c>
      <c r="G17" s="191">
        <v>1892</v>
      </c>
      <c r="H17" s="191">
        <v>2067</v>
      </c>
      <c r="I17" s="191">
        <v>1428</v>
      </c>
      <c r="J17" s="191">
        <v>1317</v>
      </c>
      <c r="K17" s="191">
        <v>1101</v>
      </c>
      <c r="L17" s="187">
        <v>8172</v>
      </c>
      <c r="M17" s="191">
        <v>6686</v>
      </c>
      <c r="N17" s="191">
        <v>1486</v>
      </c>
      <c r="O17" s="187">
        <v>1159852</v>
      </c>
      <c r="P17" s="191">
        <v>695542</v>
      </c>
      <c r="Q17" s="191">
        <v>407615</v>
      </c>
      <c r="R17" s="191">
        <v>31716</v>
      </c>
      <c r="S17" s="191">
        <v>22951</v>
      </c>
      <c r="T17" s="191">
        <v>2028</v>
      </c>
    </row>
    <row r="18" spans="1:20" ht="16.5" customHeight="1">
      <c r="A18" s="233">
        <v>10</v>
      </c>
      <c r="B18" s="190">
        <v>57838</v>
      </c>
      <c r="C18" s="187">
        <v>10188</v>
      </c>
      <c r="D18" s="191">
        <v>327</v>
      </c>
      <c r="E18" s="191">
        <v>972</v>
      </c>
      <c r="F18" s="191">
        <v>1200</v>
      </c>
      <c r="G18" s="191">
        <v>1715</v>
      </c>
      <c r="H18" s="191">
        <v>2121</v>
      </c>
      <c r="I18" s="191">
        <v>1435</v>
      </c>
      <c r="J18" s="191">
        <v>1308</v>
      </c>
      <c r="K18" s="191">
        <v>1110</v>
      </c>
      <c r="L18" s="187">
        <v>8108</v>
      </c>
      <c r="M18" s="191">
        <v>6624</v>
      </c>
      <c r="N18" s="191">
        <v>1484</v>
      </c>
      <c r="O18" s="187">
        <v>1137712</v>
      </c>
      <c r="P18" s="191">
        <v>694727</v>
      </c>
      <c r="Q18" s="191">
        <v>389452</v>
      </c>
      <c r="R18" s="191">
        <v>30464</v>
      </c>
      <c r="S18" s="191">
        <v>21021</v>
      </c>
      <c r="T18" s="191">
        <v>2048</v>
      </c>
    </row>
    <row r="19" spans="1:20" ht="16.5" customHeight="1">
      <c r="A19" s="233">
        <v>11</v>
      </c>
      <c r="B19" s="190">
        <v>57989</v>
      </c>
      <c r="C19" s="187">
        <v>10172</v>
      </c>
      <c r="D19" s="191">
        <v>266</v>
      </c>
      <c r="E19" s="191">
        <v>1058</v>
      </c>
      <c r="F19" s="191">
        <v>1295</v>
      </c>
      <c r="G19" s="191">
        <v>1555</v>
      </c>
      <c r="H19" s="191">
        <v>2123</v>
      </c>
      <c r="I19" s="191">
        <v>1433</v>
      </c>
      <c r="J19" s="191">
        <v>1323</v>
      </c>
      <c r="K19" s="191">
        <v>1119</v>
      </c>
      <c r="L19" s="187">
        <v>8140</v>
      </c>
      <c r="M19" s="191">
        <v>6655</v>
      </c>
      <c r="N19" s="191">
        <v>1485</v>
      </c>
      <c r="O19" s="187">
        <v>1155710</v>
      </c>
      <c r="P19" s="191">
        <v>700168</v>
      </c>
      <c r="Q19" s="191">
        <v>400700</v>
      </c>
      <c r="R19" s="191">
        <v>31304</v>
      </c>
      <c r="S19" s="191">
        <v>21519</v>
      </c>
      <c r="T19" s="191">
        <v>2019</v>
      </c>
    </row>
    <row r="20" spans="1:20" ht="16.5" customHeight="1">
      <c r="A20" s="233">
        <v>12</v>
      </c>
      <c r="B20" s="190">
        <v>58052</v>
      </c>
      <c r="C20" s="187">
        <v>10169</v>
      </c>
      <c r="D20" s="191">
        <v>195</v>
      </c>
      <c r="E20" s="191">
        <v>1120</v>
      </c>
      <c r="F20" s="191">
        <v>1372</v>
      </c>
      <c r="G20" s="191">
        <v>1471</v>
      </c>
      <c r="H20" s="191">
        <v>2119</v>
      </c>
      <c r="I20" s="191">
        <v>1438</v>
      </c>
      <c r="J20" s="191">
        <v>1332</v>
      </c>
      <c r="K20" s="191">
        <v>1122</v>
      </c>
      <c r="L20" s="187">
        <v>8153</v>
      </c>
      <c r="M20" s="191">
        <v>6667</v>
      </c>
      <c r="N20" s="191">
        <v>1486</v>
      </c>
      <c r="O20" s="187">
        <v>1146696</v>
      </c>
      <c r="P20" s="191">
        <v>697757</v>
      </c>
      <c r="Q20" s="191">
        <v>395877</v>
      </c>
      <c r="R20" s="191">
        <v>31171</v>
      </c>
      <c r="S20" s="191">
        <v>19848</v>
      </c>
      <c r="T20" s="191">
        <v>2043</v>
      </c>
    </row>
    <row r="21" spans="1:20" ht="16.5" customHeight="1">
      <c r="A21" s="233" t="s">
        <v>180</v>
      </c>
      <c r="B21" s="190">
        <v>58246</v>
      </c>
      <c r="C21" s="187">
        <v>10104</v>
      </c>
      <c r="D21" s="191">
        <v>132</v>
      </c>
      <c r="E21" s="191">
        <v>1178</v>
      </c>
      <c r="F21" s="191">
        <v>1414</v>
      </c>
      <c r="G21" s="191">
        <v>1392</v>
      </c>
      <c r="H21" s="191">
        <v>2097</v>
      </c>
      <c r="I21" s="191">
        <v>1446</v>
      </c>
      <c r="J21" s="191">
        <v>1324</v>
      </c>
      <c r="K21" s="191">
        <v>1121</v>
      </c>
      <c r="L21" s="187">
        <v>8065</v>
      </c>
      <c r="M21" s="191">
        <v>6579</v>
      </c>
      <c r="N21" s="191">
        <v>1486</v>
      </c>
      <c r="O21" s="187">
        <v>1166694</v>
      </c>
      <c r="P21" s="191">
        <v>702663</v>
      </c>
      <c r="Q21" s="191">
        <v>406160</v>
      </c>
      <c r="R21" s="191">
        <v>31686</v>
      </c>
      <c r="S21" s="191">
        <v>24129</v>
      </c>
      <c r="T21" s="191">
        <v>2056</v>
      </c>
    </row>
    <row r="22" spans="1:20" ht="16.5" customHeight="1">
      <c r="A22" s="233">
        <v>2</v>
      </c>
      <c r="B22" s="190">
        <v>58250</v>
      </c>
      <c r="C22" s="187">
        <v>10086</v>
      </c>
      <c r="D22" s="191">
        <v>62</v>
      </c>
      <c r="E22" s="191">
        <v>1260</v>
      </c>
      <c r="F22" s="191">
        <v>1470</v>
      </c>
      <c r="G22" s="191">
        <v>1247</v>
      </c>
      <c r="H22" s="191">
        <v>2103</v>
      </c>
      <c r="I22" s="191">
        <v>1467</v>
      </c>
      <c r="J22" s="191">
        <v>1348</v>
      </c>
      <c r="K22" s="191">
        <v>1129</v>
      </c>
      <c r="L22" s="187">
        <v>8033</v>
      </c>
      <c r="M22" s="191">
        <v>6566</v>
      </c>
      <c r="N22" s="191">
        <v>1467</v>
      </c>
      <c r="O22" s="187">
        <v>1126998</v>
      </c>
      <c r="P22" s="191">
        <v>673266</v>
      </c>
      <c r="Q22" s="191">
        <v>400523</v>
      </c>
      <c r="R22" s="191">
        <v>31863</v>
      </c>
      <c r="S22" s="191">
        <v>19328</v>
      </c>
      <c r="T22" s="191">
        <v>2018</v>
      </c>
    </row>
    <row r="23" spans="1:20" ht="16.5" customHeight="1" thickBot="1">
      <c r="A23" s="236">
        <v>3</v>
      </c>
      <c r="B23" s="192">
        <v>58359</v>
      </c>
      <c r="C23" s="193">
        <v>10123</v>
      </c>
      <c r="D23" s="194" t="s">
        <v>124</v>
      </c>
      <c r="E23" s="194">
        <v>1322</v>
      </c>
      <c r="F23" s="194">
        <v>1572</v>
      </c>
      <c r="G23" s="194">
        <v>1148</v>
      </c>
      <c r="H23" s="194">
        <v>2097</v>
      </c>
      <c r="I23" s="194">
        <v>1489</v>
      </c>
      <c r="J23" s="194">
        <v>1348</v>
      </c>
      <c r="K23" s="194">
        <v>1147</v>
      </c>
      <c r="L23" s="193">
        <v>8044</v>
      </c>
      <c r="M23" s="194">
        <v>6571</v>
      </c>
      <c r="N23" s="194">
        <v>1473</v>
      </c>
      <c r="O23" s="193">
        <v>1068591</v>
      </c>
      <c r="P23" s="194">
        <v>649250</v>
      </c>
      <c r="Q23" s="194">
        <v>366650</v>
      </c>
      <c r="R23" s="194">
        <v>29567</v>
      </c>
      <c r="S23" s="194">
        <v>21116</v>
      </c>
      <c r="T23" s="194">
        <v>2008</v>
      </c>
    </row>
    <row r="24" spans="1:11" ht="16.5" customHeight="1">
      <c r="A24" s="5" t="s">
        <v>22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5">
    <mergeCell ref="O4:T4"/>
    <mergeCell ref="A4:A5"/>
    <mergeCell ref="B4:B5"/>
    <mergeCell ref="C4:K4"/>
    <mergeCell ref="L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V2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9.25390625" style="24" customWidth="1"/>
    <col min="2" max="3" width="7.625" style="24" customWidth="1"/>
    <col min="4" max="4" width="8.25390625" style="24" customWidth="1"/>
    <col min="5" max="20" width="7.625" style="21" customWidth="1"/>
    <col min="21" max="21" width="8.50390625" style="21" customWidth="1"/>
    <col min="22" max="22" width="7.625" style="21" customWidth="1"/>
    <col min="23" max="16384" width="1.625" style="21" customWidth="1"/>
  </cols>
  <sheetData>
    <row r="1" spans="1:14" ht="16.5" customHeight="1">
      <c r="A1" s="29" t="s">
        <v>159</v>
      </c>
      <c r="B1" s="17"/>
      <c r="C1" s="17"/>
      <c r="D1" s="17"/>
      <c r="E1" s="30"/>
      <c r="H1" s="31"/>
      <c r="I1" s="31"/>
      <c r="J1" s="31"/>
      <c r="K1" s="32"/>
      <c r="L1" s="32"/>
      <c r="M1" s="32"/>
      <c r="N1" s="31"/>
    </row>
    <row r="2" spans="1:22" ht="16.5" customHeight="1" thickBot="1">
      <c r="A2" s="115" t="str">
        <f>HYPERLINK("#目次!A9","目次に戻る")</f>
        <v>目次に戻る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</row>
    <row r="3" spans="1:22" s="24" customFormat="1" ht="16.5" customHeight="1">
      <c r="A3" s="172" t="s">
        <v>1</v>
      </c>
      <c r="B3" s="174" t="s">
        <v>34</v>
      </c>
      <c r="C3" s="150"/>
      <c r="D3" s="147" t="s">
        <v>35</v>
      </c>
      <c r="E3" s="163" t="s">
        <v>36</v>
      </c>
      <c r="F3" s="163"/>
      <c r="G3" s="163" t="s">
        <v>37</v>
      </c>
      <c r="H3" s="163"/>
      <c r="I3" s="163" t="s">
        <v>38</v>
      </c>
      <c r="J3" s="163"/>
      <c r="K3" s="150" t="s">
        <v>39</v>
      </c>
      <c r="L3" s="150"/>
      <c r="M3" s="163" t="s">
        <v>40</v>
      </c>
      <c r="N3" s="163"/>
      <c r="O3" s="150" t="s">
        <v>41</v>
      </c>
      <c r="P3" s="150"/>
      <c r="Q3" s="150" t="s">
        <v>42</v>
      </c>
      <c r="R3" s="150"/>
      <c r="S3" s="150" t="s">
        <v>43</v>
      </c>
      <c r="T3" s="150"/>
      <c r="U3" s="150" t="s">
        <v>44</v>
      </c>
      <c r="V3" s="154"/>
    </row>
    <row r="4" spans="1:22" s="24" customFormat="1" ht="16.5" customHeight="1">
      <c r="A4" s="173"/>
      <c r="B4" s="36" t="s">
        <v>45</v>
      </c>
      <c r="C4" s="37" t="s">
        <v>46</v>
      </c>
      <c r="D4" s="149"/>
      <c r="E4" s="38" t="s">
        <v>51</v>
      </c>
      <c r="F4" s="37" t="s">
        <v>52</v>
      </c>
      <c r="G4" s="38" t="s">
        <v>51</v>
      </c>
      <c r="H4" s="37" t="s">
        <v>52</v>
      </c>
      <c r="I4" s="38" t="s">
        <v>51</v>
      </c>
      <c r="J4" s="39" t="s">
        <v>52</v>
      </c>
      <c r="K4" s="38" t="s">
        <v>51</v>
      </c>
      <c r="L4" s="37" t="s">
        <v>52</v>
      </c>
      <c r="M4" s="38" t="s">
        <v>51</v>
      </c>
      <c r="N4" s="39" t="s">
        <v>47</v>
      </c>
      <c r="O4" s="40" t="s">
        <v>48</v>
      </c>
      <c r="P4" s="37" t="s">
        <v>47</v>
      </c>
      <c r="Q4" s="38" t="s">
        <v>48</v>
      </c>
      <c r="R4" s="37" t="s">
        <v>47</v>
      </c>
      <c r="S4" s="38" t="s">
        <v>48</v>
      </c>
      <c r="T4" s="37" t="s">
        <v>47</v>
      </c>
      <c r="U4" s="38" t="s">
        <v>49</v>
      </c>
      <c r="V4" s="41" t="s">
        <v>50</v>
      </c>
    </row>
    <row r="5" spans="1:22" ht="16.5" customHeight="1">
      <c r="A5" s="237" t="s">
        <v>160</v>
      </c>
      <c r="B5" s="89">
        <v>3534</v>
      </c>
      <c r="C5" s="175">
        <v>4417</v>
      </c>
      <c r="D5" s="212">
        <v>14.1</v>
      </c>
      <c r="E5" s="89">
        <v>3108</v>
      </c>
      <c r="F5" s="175">
        <v>3867</v>
      </c>
      <c r="G5" s="175">
        <v>3010</v>
      </c>
      <c r="H5" s="175">
        <v>3700</v>
      </c>
      <c r="I5" s="175">
        <v>165</v>
      </c>
      <c r="J5" s="175">
        <v>242</v>
      </c>
      <c r="K5" s="175">
        <v>419</v>
      </c>
      <c r="L5" s="175">
        <v>427</v>
      </c>
      <c r="M5" s="175">
        <v>3359</v>
      </c>
      <c r="N5" s="175">
        <v>4046</v>
      </c>
      <c r="O5" s="195">
        <v>0.1</v>
      </c>
      <c r="P5" s="195">
        <v>0.1</v>
      </c>
      <c r="Q5" s="195">
        <v>3</v>
      </c>
      <c r="R5" s="195">
        <v>3</v>
      </c>
      <c r="S5" s="195">
        <v>7</v>
      </c>
      <c r="T5" s="195">
        <v>7</v>
      </c>
      <c r="U5" s="195">
        <v>25</v>
      </c>
      <c r="V5" s="195">
        <v>2</v>
      </c>
    </row>
    <row r="6" spans="1:22" ht="16.5" customHeight="1">
      <c r="A6" s="237" t="s">
        <v>18</v>
      </c>
      <c r="B6" s="89">
        <v>3750</v>
      </c>
      <c r="C6" s="175">
        <v>4722</v>
      </c>
      <c r="D6" s="212">
        <v>15.1</v>
      </c>
      <c r="E6" s="175">
        <v>3299</v>
      </c>
      <c r="F6" s="175">
        <v>4122</v>
      </c>
      <c r="G6" s="175">
        <v>3201</v>
      </c>
      <c r="H6" s="175">
        <v>3954</v>
      </c>
      <c r="I6" s="175">
        <v>192</v>
      </c>
      <c r="J6" s="175">
        <v>280</v>
      </c>
      <c r="K6" s="175">
        <v>510</v>
      </c>
      <c r="L6" s="175">
        <v>526</v>
      </c>
      <c r="M6" s="175">
        <v>3468</v>
      </c>
      <c r="N6" s="175">
        <v>4162</v>
      </c>
      <c r="O6" s="196" t="s">
        <v>124</v>
      </c>
      <c r="P6" s="196" t="s">
        <v>124</v>
      </c>
      <c r="Q6" s="195">
        <v>5</v>
      </c>
      <c r="R6" s="195">
        <v>6</v>
      </c>
      <c r="S6" s="195">
        <v>7</v>
      </c>
      <c r="T6" s="195">
        <v>7</v>
      </c>
      <c r="U6" s="195">
        <v>25</v>
      </c>
      <c r="V6" s="195">
        <v>2</v>
      </c>
    </row>
    <row r="7" spans="1:22" ht="16.5" customHeight="1">
      <c r="A7" s="237" t="s">
        <v>19</v>
      </c>
      <c r="B7" s="175">
        <v>3948.8333333333335</v>
      </c>
      <c r="C7" s="175">
        <v>4991.666666666667</v>
      </c>
      <c r="D7" s="212">
        <v>16</v>
      </c>
      <c r="E7" s="175">
        <v>3477</v>
      </c>
      <c r="F7" s="175">
        <v>4333.833333333333</v>
      </c>
      <c r="G7" s="175">
        <v>3394</v>
      </c>
      <c r="H7" s="175">
        <v>4183.833333333333</v>
      </c>
      <c r="I7" s="175">
        <v>203.08333333333334</v>
      </c>
      <c r="J7" s="175">
        <v>296.9166666666667</v>
      </c>
      <c r="K7" s="175">
        <v>584.6666666666666</v>
      </c>
      <c r="L7" s="175">
        <v>602.4166666666666</v>
      </c>
      <c r="M7" s="175">
        <v>3682.75</v>
      </c>
      <c r="N7" s="175">
        <v>4458.5</v>
      </c>
      <c r="O7" s="195" t="s">
        <v>124</v>
      </c>
      <c r="P7" s="195" t="s">
        <v>124</v>
      </c>
      <c r="Q7" s="195">
        <v>4.916666666666667</v>
      </c>
      <c r="R7" s="195">
        <v>5</v>
      </c>
      <c r="S7" s="195">
        <v>6.833333333333333</v>
      </c>
      <c r="T7" s="195">
        <v>6.833333333333333</v>
      </c>
      <c r="U7" s="195">
        <v>33.416666666666664</v>
      </c>
      <c r="V7" s="195">
        <v>1.3333333333333333</v>
      </c>
    </row>
    <row r="8" spans="1:22" ht="16.5" customHeight="1">
      <c r="A8" s="237" t="s">
        <v>20</v>
      </c>
      <c r="B8" s="197">
        <v>4159</v>
      </c>
      <c r="C8" s="197">
        <v>5265</v>
      </c>
      <c r="D8" s="213">
        <v>16.9</v>
      </c>
      <c r="E8" s="197">
        <v>3653</v>
      </c>
      <c r="F8" s="197">
        <v>4537</v>
      </c>
      <c r="G8" s="197">
        <v>3573</v>
      </c>
      <c r="H8" s="197">
        <v>4391</v>
      </c>
      <c r="I8" s="197">
        <v>192</v>
      </c>
      <c r="J8" s="197">
        <v>281</v>
      </c>
      <c r="K8" s="198">
        <v>635</v>
      </c>
      <c r="L8" s="198">
        <v>652</v>
      </c>
      <c r="M8" s="198">
        <v>3910</v>
      </c>
      <c r="N8" s="198">
        <v>4731</v>
      </c>
      <c r="O8" s="195" t="s">
        <v>124</v>
      </c>
      <c r="P8" s="195" t="s">
        <v>124</v>
      </c>
      <c r="Q8" s="199">
        <v>88</v>
      </c>
      <c r="R8" s="199">
        <v>93</v>
      </c>
      <c r="S8" s="199">
        <v>12</v>
      </c>
      <c r="T8" s="199">
        <v>12</v>
      </c>
      <c r="U8" s="199">
        <v>100</v>
      </c>
      <c r="V8" s="199">
        <v>1</v>
      </c>
    </row>
    <row r="9" spans="1:22" s="28" customFormat="1" ht="16.5" customHeight="1">
      <c r="A9" s="238" t="s">
        <v>65</v>
      </c>
      <c r="B9" s="200">
        <v>4325.083333333333</v>
      </c>
      <c r="C9" s="200">
        <v>5452.666666666667</v>
      </c>
      <c r="D9" s="214">
        <v>17.445680916141878</v>
      </c>
      <c r="E9" s="200">
        <v>3807.4166666666665</v>
      </c>
      <c r="F9" s="200">
        <v>4695.25</v>
      </c>
      <c r="G9" s="200">
        <v>3771</v>
      </c>
      <c r="H9" s="200">
        <v>4558</v>
      </c>
      <c r="I9" s="200">
        <v>181</v>
      </c>
      <c r="J9" s="200">
        <v>253</v>
      </c>
      <c r="K9" s="201">
        <v>682.5</v>
      </c>
      <c r="L9" s="201">
        <v>701.75</v>
      </c>
      <c r="M9" s="201">
        <v>3962.25</v>
      </c>
      <c r="N9" s="201">
        <v>4747.25</v>
      </c>
      <c r="O9" s="202" t="s">
        <v>124</v>
      </c>
      <c r="P9" s="202" t="s">
        <v>124</v>
      </c>
      <c r="Q9" s="203">
        <v>100.91666666666667</v>
      </c>
      <c r="R9" s="203">
        <v>117.16666666666667</v>
      </c>
      <c r="S9" s="203">
        <v>7.333333333333333</v>
      </c>
      <c r="T9" s="203">
        <v>7.333333333333333</v>
      </c>
      <c r="U9" s="203">
        <v>29.916666666666668</v>
      </c>
      <c r="V9" s="203" t="s">
        <v>124</v>
      </c>
    </row>
    <row r="10" spans="1:22" ht="16.5" customHeight="1">
      <c r="A10" s="237"/>
      <c r="B10" s="204"/>
      <c r="C10" s="204"/>
      <c r="D10" s="215"/>
      <c r="E10" s="90"/>
      <c r="F10" s="90"/>
      <c r="G10" s="90"/>
      <c r="H10" s="90"/>
      <c r="I10" s="90"/>
      <c r="J10" s="90"/>
      <c r="K10" s="175"/>
      <c r="L10" s="175"/>
      <c r="M10" s="175"/>
      <c r="N10" s="175"/>
      <c r="O10" s="195"/>
      <c r="P10" s="195"/>
      <c r="Q10" s="195"/>
      <c r="R10" s="195"/>
      <c r="S10" s="195"/>
      <c r="T10" s="195"/>
      <c r="U10" s="195"/>
      <c r="V10" s="195"/>
    </row>
    <row r="11" spans="1:22" ht="16.5" customHeight="1">
      <c r="A11" s="237" t="s">
        <v>183</v>
      </c>
      <c r="B11" s="90">
        <v>4254</v>
      </c>
      <c r="C11" s="90">
        <v>5373</v>
      </c>
      <c r="D11" s="215">
        <v>17.20103084532518</v>
      </c>
      <c r="E11" s="205">
        <v>3657</v>
      </c>
      <c r="F11" s="205">
        <v>4526</v>
      </c>
      <c r="G11" s="206">
        <v>3633</v>
      </c>
      <c r="H11" s="206">
        <v>4441</v>
      </c>
      <c r="I11" s="206">
        <v>180</v>
      </c>
      <c r="J11" s="206">
        <v>251</v>
      </c>
      <c r="K11" s="206">
        <v>654</v>
      </c>
      <c r="L11" s="206">
        <v>674</v>
      </c>
      <c r="M11" s="206">
        <v>3890</v>
      </c>
      <c r="N11" s="206">
        <v>4685</v>
      </c>
      <c r="O11" s="195" t="s">
        <v>124</v>
      </c>
      <c r="P11" s="195" t="s">
        <v>124</v>
      </c>
      <c r="Q11" s="207">
        <v>94</v>
      </c>
      <c r="R11" s="207">
        <v>122</v>
      </c>
      <c r="S11" s="207">
        <v>2</v>
      </c>
      <c r="T11" s="207">
        <v>2</v>
      </c>
      <c r="U11" s="207">
        <v>32</v>
      </c>
      <c r="V11" s="207" t="s">
        <v>124</v>
      </c>
    </row>
    <row r="12" spans="1:22" ht="16.5" customHeight="1">
      <c r="A12" s="237">
        <v>5</v>
      </c>
      <c r="B12" s="90">
        <v>4255</v>
      </c>
      <c r="C12" s="90">
        <v>5356</v>
      </c>
      <c r="D12" s="215">
        <v>17.109579895285282</v>
      </c>
      <c r="E12" s="205">
        <v>3680</v>
      </c>
      <c r="F12" s="205">
        <v>4533</v>
      </c>
      <c r="G12" s="206">
        <v>3667</v>
      </c>
      <c r="H12" s="206">
        <v>4470</v>
      </c>
      <c r="I12" s="206">
        <v>174</v>
      </c>
      <c r="J12" s="206">
        <v>246</v>
      </c>
      <c r="K12" s="206">
        <v>659</v>
      </c>
      <c r="L12" s="206">
        <v>679</v>
      </c>
      <c r="M12" s="206">
        <v>3920</v>
      </c>
      <c r="N12" s="206">
        <v>4725</v>
      </c>
      <c r="O12" s="195" t="s">
        <v>124</v>
      </c>
      <c r="P12" s="195" t="s">
        <v>124</v>
      </c>
      <c r="Q12" s="207">
        <v>98</v>
      </c>
      <c r="R12" s="207">
        <v>117</v>
      </c>
      <c r="S12" s="207">
        <v>12</v>
      </c>
      <c r="T12" s="207">
        <v>12</v>
      </c>
      <c r="U12" s="207">
        <v>31</v>
      </c>
      <c r="V12" s="207" t="s">
        <v>124</v>
      </c>
    </row>
    <row r="13" spans="1:22" ht="16.5" customHeight="1">
      <c r="A13" s="237">
        <v>6</v>
      </c>
      <c r="B13" s="90">
        <v>4260</v>
      </c>
      <c r="C13" s="90">
        <v>5278</v>
      </c>
      <c r="D13" s="215">
        <v>16.854704020795346</v>
      </c>
      <c r="E13" s="205">
        <v>3740</v>
      </c>
      <c r="F13" s="205">
        <v>4617</v>
      </c>
      <c r="G13" s="206">
        <v>3674</v>
      </c>
      <c r="H13" s="206">
        <v>4474</v>
      </c>
      <c r="I13" s="206">
        <v>177</v>
      </c>
      <c r="J13" s="206">
        <v>246</v>
      </c>
      <c r="K13" s="206">
        <v>660</v>
      </c>
      <c r="L13" s="206">
        <v>680</v>
      </c>
      <c r="M13" s="206">
        <v>3954</v>
      </c>
      <c r="N13" s="206">
        <v>4759</v>
      </c>
      <c r="O13" s="195" t="s">
        <v>124</v>
      </c>
      <c r="P13" s="195" t="s">
        <v>124</v>
      </c>
      <c r="Q13" s="207">
        <v>103</v>
      </c>
      <c r="R13" s="207">
        <v>114</v>
      </c>
      <c r="S13" s="207">
        <v>12</v>
      </c>
      <c r="T13" s="207">
        <v>12</v>
      </c>
      <c r="U13" s="207">
        <v>31</v>
      </c>
      <c r="V13" s="207" t="s">
        <v>124</v>
      </c>
    </row>
    <row r="14" spans="1:22" ht="16.5" customHeight="1">
      <c r="A14" s="237">
        <v>7</v>
      </c>
      <c r="B14" s="90">
        <v>4265</v>
      </c>
      <c r="C14" s="90">
        <v>5374</v>
      </c>
      <c r="D14" s="215">
        <v>17.154640754880806</v>
      </c>
      <c r="E14" s="205">
        <v>3717</v>
      </c>
      <c r="F14" s="205">
        <v>4573</v>
      </c>
      <c r="G14" s="206">
        <v>3695</v>
      </c>
      <c r="H14" s="206">
        <v>4497</v>
      </c>
      <c r="I14" s="206">
        <v>181</v>
      </c>
      <c r="J14" s="206">
        <v>249</v>
      </c>
      <c r="K14" s="206">
        <v>668</v>
      </c>
      <c r="L14" s="206">
        <v>688</v>
      </c>
      <c r="M14" s="206">
        <v>3833</v>
      </c>
      <c r="N14" s="206">
        <v>4568</v>
      </c>
      <c r="O14" s="195" t="s">
        <v>124</v>
      </c>
      <c r="P14" s="195" t="s">
        <v>124</v>
      </c>
      <c r="Q14" s="207">
        <v>96</v>
      </c>
      <c r="R14" s="207">
        <v>110</v>
      </c>
      <c r="S14" s="207">
        <v>9</v>
      </c>
      <c r="T14" s="207">
        <v>9</v>
      </c>
      <c r="U14" s="207">
        <v>28</v>
      </c>
      <c r="V14" s="207" t="s">
        <v>124</v>
      </c>
    </row>
    <row r="15" spans="1:22" ht="16.5" customHeight="1">
      <c r="A15" s="237">
        <v>8</v>
      </c>
      <c r="B15" s="90">
        <v>4323</v>
      </c>
      <c r="C15" s="90">
        <v>5456</v>
      </c>
      <c r="D15" s="215">
        <v>17.416786641171417</v>
      </c>
      <c r="E15" s="205">
        <v>3736</v>
      </c>
      <c r="F15" s="205">
        <v>4606</v>
      </c>
      <c r="G15" s="206">
        <v>3715</v>
      </c>
      <c r="H15" s="206">
        <v>4526</v>
      </c>
      <c r="I15" s="206">
        <v>181</v>
      </c>
      <c r="J15" s="206">
        <v>254</v>
      </c>
      <c r="K15" s="206">
        <v>673</v>
      </c>
      <c r="L15" s="206">
        <v>692</v>
      </c>
      <c r="M15" s="206">
        <v>3908</v>
      </c>
      <c r="N15" s="206">
        <v>4666</v>
      </c>
      <c r="O15" s="195" t="s">
        <v>124</v>
      </c>
      <c r="P15" s="195" t="s">
        <v>124</v>
      </c>
      <c r="Q15" s="207">
        <v>92</v>
      </c>
      <c r="R15" s="207">
        <v>107</v>
      </c>
      <c r="S15" s="207">
        <v>8</v>
      </c>
      <c r="T15" s="207">
        <v>8</v>
      </c>
      <c r="U15" s="207">
        <v>28</v>
      </c>
      <c r="V15" s="207" t="s">
        <v>124</v>
      </c>
    </row>
    <row r="16" spans="1:22" ht="16.5" customHeight="1">
      <c r="A16" s="237">
        <v>9</v>
      </c>
      <c r="B16" s="90">
        <v>4330</v>
      </c>
      <c r="C16" s="90">
        <v>5468</v>
      </c>
      <c r="D16" s="215">
        <v>17.458883180658574</v>
      </c>
      <c r="E16" s="205">
        <v>3754</v>
      </c>
      <c r="F16" s="205">
        <v>4620</v>
      </c>
      <c r="G16" s="206">
        <v>3731</v>
      </c>
      <c r="H16" s="206">
        <v>4545</v>
      </c>
      <c r="I16" s="206">
        <v>179</v>
      </c>
      <c r="J16" s="206">
        <v>251</v>
      </c>
      <c r="K16" s="206">
        <v>665</v>
      </c>
      <c r="L16" s="206">
        <v>683</v>
      </c>
      <c r="M16" s="206">
        <v>3937</v>
      </c>
      <c r="N16" s="206">
        <v>4705</v>
      </c>
      <c r="O16" s="195" t="s">
        <v>124</v>
      </c>
      <c r="P16" s="195" t="s">
        <v>124</v>
      </c>
      <c r="Q16" s="207">
        <v>94</v>
      </c>
      <c r="R16" s="207">
        <v>108</v>
      </c>
      <c r="S16" s="207">
        <v>11</v>
      </c>
      <c r="T16" s="207">
        <v>11</v>
      </c>
      <c r="U16" s="207">
        <v>29</v>
      </c>
      <c r="V16" s="207" t="s">
        <v>124</v>
      </c>
    </row>
    <row r="17" spans="1:22" ht="16.5" customHeight="1">
      <c r="A17" s="237">
        <v>10</v>
      </c>
      <c r="B17" s="90">
        <v>4351</v>
      </c>
      <c r="C17" s="90">
        <v>5493</v>
      </c>
      <c r="D17" s="215">
        <v>17.541506596028015</v>
      </c>
      <c r="E17" s="205">
        <v>3868</v>
      </c>
      <c r="F17" s="205">
        <v>4774</v>
      </c>
      <c r="G17" s="206">
        <v>3827</v>
      </c>
      <c r="H17" s="206">
        <v>4670</v>
      </c>
      <c r="I17" s="206">
        <v>181</v>
      </c>
      <c r="J17" s="206">
        <v>255</v>
      </c>
      <c r="K17" s="206">
        <v>715</v>
      </c>
      <c r="L17" s="206">
        <v>736</v>
      </c>
      <c r="M17" s="206">
        <v>3929</v>
      </c>
      <c r="N17" s="206">
        <v>4693</v>
      </c>
      <c r="O17" s="195" t="s">
        <v>124</v>
      </c>
      <c r="P17" s="195" t="s">
        <v>124</v>
      </c>
      <c r="Q17" s="207">
        <v>103</v>
      </c>
      <c r="R17" s="207">
        <v>118</v>
      </c>
      <c r="S17" s="207">
        <v>7</v>
      </c>
      <c r="T17" s="207">
        <v>7</v>
      </c>
      <c r="U17" s="207">
        <v>28</v>
      </c>
      <c r="V17" s="207" t="s">
        <v>124</v>
      </c>
    </row>
    <row r="18" spans="1:22" ht="16.5" customHeight="1">
      <c r="A18" s="237">
        <v>11</v>
      </c>
      <c r="B18" s="90">
        <v>4357</v>
      </c>
      <c r="C18" s="90">
        <v>5492</v>
      </c>
      <c r="D18" s="215">
        <v>17.534281563782066</v>
      </c>
      <c r="E18" s="205">
        <v>3890</v>
      </c>
      <c r="F18" s="205">
        <v>4790</v>
      </c>
      <c r="G18" s="206">
        <v>3839</v>
      </c>
      <c r="H18" s="206">
        <v>4665</v>
      </c>
      <c r="I18" s="206">
        <v>178</v>
      </c>
      <c r="J18" s="206">
        <v>253</v>
      </c>
      <c r="K18" s="206">
        <v>708</v>
      </c>
      <c r="L18" s="206">
        <v>729</v>
      </c>
      <c r="M18" s="206">
        <v>3964</v>
      </c>
      <c r="N18" s="206">
        <v>4742</v>
      </c>
      <c r="O18" s="195" t="s">
        <v>124</v>
      </c>
      <c r="P18" s="195" t="s">
        <v>124</v>
      </c>
      <c r="Q18" s="207">
        <v>106</v>
      </c>
      <c r="R18" s="207">
        <v>120</v>
      </c>
      <c r="S18" s="207">
        <v>3</v>
      </c>
      <c r="T18" s="207">
        <v>3</v>
      </c>
      <c r="U18" s="207">
        <v>31</v>
      </c>
      <c r="V18" s="207" t="s">
        <v>124</v>
      </c>
    </row>
    <row r="19" spans="1:22" ht="16.5" customHeight="1">
      <c r="A19" s="237">
        <v>12</v>
      </c>
      <c r="B19" s="90">
        <v>4374</v>
      </c>
      <c r="C19" s="90">
        <v>5510</v>
      </c>
      <c r="D19" s="215">
        <v>17.601303326997716</v>
      </c>
      <c r="E19" s="205">
        <v>3920</v>
      </c>
      <c r="F19" s="205">
        <v>4840</v>
      </c>
      <c r="G19" s="206">
        <v>3860</v>
      </c>
      <c r="H19" s="206">
        <v>4689</v>
      </c>
      <c r="I19" s="206">
        <v>180</v>
      </c>
      <c r="J19" s="206">
        <v>253</v>
      </c>
      <c r="K19" s="206">
        <v>702</v>
      </c>
      <c r="L19" s="206">
        <v>722</v>
      </c>
      <c r="M19" s="206">
        <v>4010</v>
      </c>
      <c r="N19" s="206">
        <v>4795</v>
      </c>
      <c r="O19" s="195" t="s">
        <v>124</v>
      </c>
      <c r="P19" s="195" t="s">
        <v>124</v>
      </c>
      <c r="Q19" s="195">
        <v>100</v>
      </c>
      <c r="R19" s="195">
        <v>116</v>
      </c>
      <c r="S19" s="207">
        <v>5</v>
      </c>
      <c r="T19" s="207">
        <v>5</v>
      </c>
      <c r="U19" s="207">
        <v>31</v>
      </c>
      <c r="V19" s="207" t="s">
        <v>124</v>
      </c>
    </row>
    <row r="20" spans="1:22" ht="16.5" customHeight="1">
      <c r="A20" s="237" t="s">
        <v>184</v>
      </c>
      <c r="B20" s="90">
        <v>4370</v>
      </c>
      <c r="C20" s="90">
        <v>5515</v>
      </c>
      <c r="D20" s="215">
        <v>17.728615560677515</v>
      </c>
      <c r="E20" s="205">
        <v>3912</v>
      </c>
      <c r="F20" s="205">
        <v>4833</v>
      </c>
      <c r="G20" s="206">
        <v>3872</v>
      </c>
      <c r="H20" s="206">
        <v>4698</v>
      </c>
      <c r="I20" s="206">
        <v>182</v>
      </c>
      <c r="J20" s="206">
        <v>255</v>
      </c>
      <c r="K20" s="206">
        <v>697</v>
      </c>
      <c r="L20" s="206">
        <v>717</v>
      </c>
      <c r="M20" s="206">
        <v>4040</v>
      </c>
      <c r="N20" s="206">
        <v>4835</v>
      </c>
      <c r="O20" s="195" t="s">
        <v>124</v>
      </c>
      <c r="P20" s="195" t="s">
        <v>124</v>
      </c>
      <c r="Q20" s="207">
        <v>105</v>
      </c>
      <c r="R20" s="207">
        <v>118</v>
      </c>
      <c r="S20" s="207">
        <v>6</v>
      </c>
      <c r="T20" s="207">
        <v>6</v>
      </c>
      <c r="U20" s="207">
        <v>29</v>
      </c>
      <c r="V20" s="207" t="s">
        <v>124</v>
      </c>
    </row>
    <row r="21" spans="1:22" ht="16.5" customHeight="1">
      <c r="A21" s="237">
        <v>2</v>
      </c>
      <c r="B21" s="90">
        <v>4370</v>
      </c>
      <c r="C21" s="90">
        <v>5520</v>
      </c>
      <c r="D21" s="215">
        <v>17.74588661921571</v>
      </c>
      <c r="E21" s="205">
        <v>3899</v>
      </c>
      <c r="F21" s="205">
        <v>4812</v>
      </c>
      <c r="G21" s="206">
        <v>3869</v>
      </c>
      <c r="H21" s="206">
        <v>4694</v>
      </c>
      <c r="I21" s="206">
        <v>180</v>
      </c>
      <c r="J21" s="206">
        <v>252</v>
      </c>
      <c r="K21" s="206">
        <v>696</v>
      </c>
      <c r="L21" s="206">
        <v>713</v>
      </c>
      <c r="M21" s="206">
        <v>4067</v>
      </c>
      <c r="N21" s="206">
        <v>4879</v>
      </c>
      <c r="O21" s="195" t="s">
        <v>124</v>
      </c>
      <c r="P21" s="195" t="s">
        <v>124</v>
      </c>
      <c r="Q21" s="207">
        <v>101</v>
      </c>
      <c r="R21" s="207">
        <v>116</v>
      </c>
      <c r="S21" s="207">
        <v>7</v>
      </c>
      <c r="T21" s="207">
        <v>7</v>
      </c>
      <c r="U21" s="207">
        <v>30</v>
      </c>
      <c r="V21" s="207" t="s">
        <v>124</v>
      </c>
    </row>
    <row r="22" spans="1:22" ht="16.5" customHeight="1" thickBot="1">
      <c r="A22" s="239">
        <v>3</v>
      </c>
      <c r="B22" s="94">
        <v>4392</v>
      </c>
      <c r="C22" s="94">
        <v>5597</v>
      </c>
      <c r="D22" s="216">
        <v>18.000951988884886</v>
      </c>
      <c r="E22" s="208">
        <v>3916</v>
      </c>
      <c r="F22" s="208">
        <v>4819</v>
      </c>
      <c r="G22" s="209">
        <v>3870</v>
      </c>
      <c r="H22" s="209">
        <v>4690</v>
      </c>
      <c r="I22" s="209">
        <v>195</v>
      </c>
      <c r="J22" s="209">
        <v>271</v>
      </c>
      <c r="K22" s="209">
        <v>693</v>
      </c>
      <c r="L22" s="209">
        <v>708</v>
      </c>
      <c r="M22" s="209">
        <v>4095</v>
      </c>
      <c r="N22" s="209">
        <v>4915</v>
      </c>
      <c r="O22" s="210" t="s">
        <v>124</v>
      </c>
      <c r="P22" s="210" t="s">
        <v>124</v>
      </c>
      <c r="Q22" s="211">
        <v>119</v>
      </c>
      <c r="R22" s="211">
        <v>140</v>
      </c>
      <c r="S22" s="211">
        <v>6</v>
      </c>
      <c r="T22" s="211">
        <v>6</v>
      </c>
      <c r="U22" s="211">
        <v>31</v>
      </c>
      <c r="V22" s="211" t="s">
        <v>124</v>
      </c>
    </row>
    <row r="23" spans="1:10" ht="16.5" customHeight="1">
      <c r="A23" s="45" t="s">
        <v>53</v>
      </c>
      <c r="B23" s="23" t="s">
        <v>54</v>
      </c>
      <c r="C23" s="23"/>
      <c r="D23" s="23"/>
      <c r="E23" s="22"/>
      <c r="F23" s="22"/>
      <c r="G23" s="22"/>
      <c r="H23" s="22"/>
      <c r="I23" s="22"/>
      <c r="J23" s="22"/>
    </row>
    <row r="24" spans="1:10" ht="16.5" customHeight="1">
      <c r="A24" s="45"/>
      <c r="B24" s="23" t="s">
        <v>55</v>
      </c>
      <c r="C24" s="23"/>
      <c r="D24" s="23"/>
      <c r="E24" s="22"/>
      <c r="F24" s="22"/>
      <c r="G24" s="22"/>
      <c r="H24" s="22"/>
      <c r="I24" s="22"/>
      <c r="J24" s="22"/>
    </row>
    <row r="25" spans="1:10" ht="16.5" customHeight="1">
      <c r="A25" s="45"/>
      <c r="B25" s="23" t="s">
        <v>56</v>
      </c>
      <c r="C25" s="23"/>
      <c r="D25" s="23"/>
      <c r="E25" s="22"/>
      <c r="F25" s="22"/>
      <c r="G25" s="22"/>
      <c r="H25" s="22"/>
      <c r="I25" s="22"/>
      <c r="J25" s="22"/>
    </row>
    <row r="26" spans="1:10" ht="16.5" customHeight="1">
      <c r="A26" s="45" t="s">
        <v>57</v>
      </c>
      <c r="B26" s="21" t="s">
        <v>58</v>
      </c>
      <c r="C26" s="21"/>
      <c r="D26" s="21"/>
      <c r="E26" s="22"/>
      <c r="F26" s="22"/>
      <c r="G26" s="22"/>
      <c r="H26" s="17"/>
      <c r="I26" s="17"/>
      <c r="J26" s="17"/>
    </row>
    <row r="27" ht="16.5" customHeight="1">
      <c r="A27" s="24" t="s">
        <v>21</v>
      </c>
    </row>
  </sheetData>
  <mergeCells count="12">
    <mergeCell ref="I3:J3"/>
    <mergeCell ref="K3:L3"/>
    <mergeCell ref="U3:V3"/>
    <mergeCell ref="A3:A4"/>
    <mergeCell ref="B3:C3"/>
    <mergeCell ref="Q3:R3"/>
    <mergeCell ref="S3:T3"/>
    <mergeCell ref="D3:D4"/>
    <mergeCell ref="E3:F3"/>
    <mergeCell ref="O3:P3"/>
    <mergeCell ref="M3:N3"/>
    <mergeCell ref="G3:H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2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2" width="12.25390625" style="24" bestFit="1" customWidth="1"/>
    <col min="3" max="16384" width="12.25390625" style="21" bestFit="1" customWidth="1"/>
  </cols>
  <sheetData>
    <row r="1" spans="1:11" ht="16.5" customHeight="1">
      <c r="A1" s="16" t="s">
        <v>158</v>
      </c>
      <c r="B1" s="17"/>
      <c r="C1" s="17"/>
      <c r="D1" s="17"/>
      <c r="E1" s="18"/>
      <c r="F1" s="19"/>
      <c r="G1" s="20"/>
      <c r="I1" s="22"/>
      <c r="J1" s="22"/>
      <c r="K1" s="22"/>
    </row>
    <row r="2" spans="1:11" ht="16.5" customHeight="1">
      <c r="A2" s="115" t="str">
        <f>HYPERLINK("#目次!A10","目次に戻る")</f>
        <v>目次に戻る</v>
      </c>
      <c r="B2" s="17"/>
      <c r="C2" s="17"/>
      <c r="D2" s="17"/>
      <c r="E2" s="18"/>
      <c r="F2" s="19"/>
      <c r="G2" s="20"/>
      <c r="I2" s="22"/>
      <c r="J2" s="22"/>
      <c r="K2" s="22"/>
    </row>
    <row r="3" spans="1:11" ht="16.5" customHeight="1" thickBot="1">
      <c r="A3" s="23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27" customHeight="1">
      <c r="A4" s="25" t="s">
        <v>1</v>
      </c>
      <c r="B4" s="26" t="s">
        <v>29</v>
      </c>
      <c r="C4" s="26" t="s">
        <v>30</v>
      </c>
      <c r="D4" s="26" t="s">
        <v>31</v>
      </c>
      <c r="E4" s="26" t="s">
        <v>32</v>
      </c>
      <c r="F4" s="26" t="s">
        <v>33</v>
      </c>
      <c r="G4" s="26" t="s">
        <v>23</v>
      </c>
      <c r="H4" s="26" t="s">
        <v>24</v>
      </c>
      <c r="I4" s="27" t="s">
        <v>25</v>
      </c>
      <c r="J4" s="27" t="s">
        <v>26</v>
      </c>
      <c r="K4" s="9" t="s">
        <v>27</v>
      </c>
    </row>
    <row r="5" spans="1:11" ht="16.5" customHeight="1">
      <c r="A5" s="240" t="s">
        <v>160</v>
      </c>
      <c r="B5" s="217">
        <v>8963841</v>
      </c>
      <c r="C5" s="218">
        <v>3131440</v>
      </c>
      <c r="D5" s="218">
        <v>1808553</v>
      </c>
      <c r="E5" s="218">
        <v>24121</v>
      </c>
      <c r="F5" s="218">
        <v>78258</v>
      </c>
      <c r="G5" s="218">
        <v>3852170</v>
      </c>
      <c r="H5" s="218">
        <v>5</v>
      </c>
      <c r="I5" s="219">
        <v>740</v>
      </c>
      <c r="J5" s="219">
        <v>16322</v>
      </c>
      <c r="K5" s="219">
        <v>52232</v>
      </c>
    </row>
    <row r="6" spans="1:11" ht="16.5" customHeight="1">
      <c r="A6" s="240" t="s">
        <v>18</v>
      </c>
      <c r="B6" s="217">
        <v>9612815</v>
      </c>
      <c r="C6" s="218">
        <v>3328014</v>
      </c>
      <c r="D6" s="218">
        <v>1959194</v>
      </c>
      <c r="E6" s="218">
        <v>27479</v>
      </c>
      <c r="F6" s="218">
        <v>122326</v>
      </c>
      <c r="G6" s="218">
        <v>4104546</v>
      </c>
      <c r="H6" s="218">
        <v>298</v>
      </c>
      <c r="I6" s="219">
        <v>2469</v>
      </c>
      <c r="J6" s="219">
        <v>17576</v>
      </c>
      <c r="K6" s="219">
        <v>50913</v>
      </c>
    </row>
    <row r="7" spans="1:11" ht="16.5" customHeight="1">
      <c r="A7" s="240" t="s">
        <v>19</v>
      </c>
      <c r="B7" s="217">
        <v>9990188</v>
      </c>
      <c r="C7" s="218">
        <v>3407496</v>
      </c>
      <c r="D7" s="218">
        <v>2086839</v>
      </c>
      <c r="E7" s="218">
        <v>29636</v>
      </c>
      <c r="F7" s="218">
        <v>147147</v>
      </c>
      <c r="G7" s="218">
        <v>4244697</v>
      </c>
      <c r="H7" s="218">
        <v>325</v>
      </c>
      <c r="I7" s="219">
        <v>2064</v>
      </c>
      <c r="J7" s="219">
        <v>18008</v>
      </c>
      <c r="K7" s="219">
        <v>53976</v>
      </c>
    </row>
    <row r="8" spans="1:11" ht="16.5" customHeight="1">
      <c r="A8" s="240" t="s">
        <v>20</v>
      </c>
      <c r="B8" s="217">
        <v>10614077</v>
      </c>
      <c r="C8" s="218">
        <v>3501705</v>
      </c>
      <c r="D8" s="218">
        <v>2237171</v>
      </c>
      <c r="E8" s="218">
        <v>28191</v>
      </c>
      <c r="F8" s="218">
        <v>152095</v>
      </c>
      <c r="G8" s="218">
        <v>4596888</v>
      </c>
      <c r="H8" s="218" t="s">
        <v>124</v>
      </c>
      <c r="I8" s="218">
        <v>18159</v>
      </c>
      <c r="J8" s="218">
        <v>24788</v>
      </c>
      <c r="K8" s="218">
        <v>55080</v>
      </c>
    </row>
    <row r="9" spans="1:11" s="28" customFormat="1" ht="16.5" customHeight="1">
      <c r="A9" s="241" t="s">
        <v>65</v>
      </c>
      <c r="B9" s="220">
        <v>10970004</v>
      </c>
      <c r="C9" s="221">
        <v>3580504</v>
      </c>
      <c r="D9" s="221">
        <v>2365653</v>
      </c>
      <c r="E9" s="221">
        <v>23833</v>
      </c>
      <c r="F9" s="221">
        <v>175311</v>
      </c>
      <c r="G9" s="221">
        <v>4735646</v>
      </c>
      <c r="H9" s="221" t="s">
        <v>124</v>
      </c>
      <c r="I9" s="221">
        <v>17708</v>
      </c>
      <c r="J9" s="221">
        <v>19984</v>
      </c>
      <c r="K9" s="221">
        <v>51365</v>
      </c>
    </row>
    <row r="10" spans="1:11" ht="16.5" customHeight="1">
      <c r="A10" s="240"/>
      <c r="B10" s="217"/>
      <c r="C10" s="218"/>
      <c r="D10" s="218"/>
      <c r="E10" s="222"/>
      <c r="F10" s="218"/>
      <c r="G10" s="218"/>
      <c r="H10" s="218"/>
      <c r="I10" s="218"/>
      <c r="J10" s="218"/>
      <c r="K10" s="218"/>
    </row>
    <row r="11" spans="1:11" ht="16.5" customHeight="1">
      <c r="A11" s="240" t="s">
        <v>185</v>
      </c>
      <c r="B11" s="217">
        <v>891539</v>
      </c>
      <c r="C11" s="223">
        <v>277747</v>
      </c>
      <c r="D11" s="223">
        <v>189464</v>
      </c>
      <c r="E11" s="223">
        <v>2162</v>
      </c>
      <c r="F11" s="223">
        <v>13794</v>
      </c>
      <c r="G11" s="223">
        <v>401058</v>
      </c>
      <c r="H11" s="223" t="s">
        <v>124</v>
      </c>
      <c r="I11" s="218">
        <v>2588</v>
      </c>
      <c r="J11" s="218">
        <v>404</v>
      </c>
      <c r="K11" s="218">
        <v>4322</v>
      </c>
    </row>
    <row r="12" spans="1:11" ht="16.5" customHeight="1">
      <c r="A12" s="240">
        <v>5</v>
      </c>
      <c r="B12" s="217">
        <v>884288</v>
      </c>
      <c r="C12" s="223">
        <v>280874</v>
      </c>
      <c r="D12" s="223">
        <v>192084</v>
      </c>
      <c r="E12" s="223">
        <v>2022</v>
      </c>
      <c r="F12" s="223">
        <v>15105</v>
      </c>
      <c r="G12" s="223">
        <v>386012</v>
      </c>
      <c r="H12" s="223" t="s">
        <v>124</v>
      </c>
      <c r="I12" s="218">
        <v>1959</v>
      </c>
      <c r="J12" s="218">
        <v>2052</v>
      </c>
      <c r="K12" s="218">
        <v>4180</v>
      </c>
    </row>
    <row r="13" spans="1:11" ht="16.5" customHeight="1">
      <c r="A13" s="240">
        <v>6</v>
      </c>
      <c r="B13" s="217">
        <v>904680</v>
      </c>
      <c r="C13" s="223">
        <v>286803</v>
      </c>
      <c r="D13" s="223">
        <v>194111</v>
      </c>
      <c r="E13" s="223">
        <v>2049</v>
      </c>
      <c r="F13" s="223">
        <v>14440</v>
      </c>
      <c r="G13" s="223">
        <v>399821</v>
      </c>
      <c r="H13" s="223" t="s">
        <v>124</v>
      </c>
      <c r="I13" s="218">
        <v>1144</v>
      </c>
      <c r="J13" s="218">
        <v>2228</v>
      </c>
      <c r="K13" s="218">
        <v>4084</v>
      </c>
    </row>
    <row r="14" spans="1:11" ht="16.5" customHeight="1">
      <c r="A14" s="240">
        <v>7</v>
      </c>
      <c r="B14" s="217">
        <v>891463</v>
      </c>
      <c r="C14" s="223">
        <v>286973</v>
      </c>
      <c r="D14" s="223">
        <v>192007</v>
      </c>
      <c r="E14" s="223">
        <v>2109</v>
      </c>
      <c r="F14" s="223">
        <v>14929</v>
      </c>
      <c r="G14" s="223">
        <v>388006</v>
      </c>
      <c r="H14" s="223" t="s">
        <v>124</v>
      </c>
      <c r="I14" s="218">
        <v>1403</v>
      </c>
      <c r="J14" s="218">
        <v>1699</v>
      </c>
      <c r="K14" s="218">
        <v>4337</v>
      </c>
    </row>
    <row r="15" spans="1:11" ht="16.5" customHeight="1">
      <c r="A15" s="240">
        <v>8</v>
      </c>
      <c r="B15" s="217">
        <v>895350</v>
      </c>
      <c r="C15" s="223">
        <v>283257</v>
      </c>
      <c r="D15" s="223">
        <v>195341</v>
      </c>
      <c r="E15" s="223">
        <v>969</v>
      </c>
      <c r="F15" s="223">
        <v>13451</v>
      </c>
      <c r="G15" s="223">
        <v>395422</v>
      </c>
      <c r="H15" s="223" t="s">
        <v>124</v>
      </c>
      <c r="I15" s="218">
        <v>1032</v>
      </c>
      <c r="J15" s="218">
        <v>1631</v>
      </c>
      <c r="K15" s="218">
        <v>4247</v>
      </c>
    </row>
    <row r="16" spans="1:11" ht="16.5" customHeight="1">
      <c r="A16" s="240">
        <v>9</v>
      </c>
      <c r="B16" s="217">
        <v>901503</v>
      </c>
      <c r="C16" s="223">
        <v>284708</v>
      </c>
      <c r="D16" s="223">
        <v>202680</v>
      </c>
      <c r="E16" s="223">
        <v>2088</v>
      </c>
      <c r="F16" s="223">
        <v>13110</v>
      </c>
      <c r="G16" s="223">
        <v>391867</v>
      </c>
      <c r="H16" s="223" t="s">
        <v>124</v>
      </c>
      <c r="I16" s="218">
        <v>1105</v>
      </c>
      <c r="J16" s="218">
        <v>2008</v>
      </c>
      <c r="K16" s="218">
        <v>3937</v>
      </c>
    </row>
    <row r="17" spans="1:11" ht="16.5" customHeight="1">
      <c r="A17" s="240">
        <v>10</v>
      </c>
      <c r="B17" s="217">
        <v>899814</v>
      </c>
      <c r="C17" s="223">
        <v>285016</v>
      </c>
      <c r="D17" s="223">
        <v>201109</v>
      </c>
      <c r="E17" s="223">
        <v>2214</v>
      </c>
      <c r="F17" s="223">
        <v>14390</v>
      </c>
      <c r="G17" s="223">
        <v>389811</v>
      </c>
      <c r="H17" s="223" t="s">
        <v>124</v>
      </c>
      <c r="I17" s="218">
        <v>1324</v>
      </c>
      <c r="J17" s="218">
        <v>1919</v>
      </c>
      <c r="K17" s="218">
        <v>4031</v>
      </c>
    </row>
    <row r="18" spans="1:11" ht="16.5" customHeight="1">
      <c r="A18" s="240">
        <v>11</v>
      </c>
      <c r="B18" s="217">
        <v>927546</v>
      </c>
      <c r="C18" s="223">
        <v>300678</v>
      </c>
      <c r="D18" s="223">
        <v>197768</v>
      </c>
      <c r="E18" s="223">
        <v>2054</v>
      </c>
      <c r="F18" s="223">
        <v>15347</v>
      </c>
      <c r="G18" s="223">
        <v>405598</v>
      </c>
      <c r="H18" s="223" t="s">
        <v>124</v>
      </c>
      <c r="I18" s="218">
        <v>1490</v>
      </c>
      <c r="J18" s="218">
        <v>284</v>
      </c>
      <c r="K18" s="218">
        <v>4327</v>
      </c>
    </row>
    <row r="19" spans="1:11" ht="16.5" customHeight="1">
      <c r="A19" s="240">
        <v>12</v>
      </c>
      <c r="B19" s="217">
        <v>956985</v>
      </c>
      <c r="C19" s="223">
        <v>377476</v>
      </c>
      <c r="D19" s="223">
        <v>196299</v>
      </c>
      <c r="E19" s="223">
        <v>2034</v>
      </c>
      <c r="F19" s="223">
        <v>16361</v>
      </c>
      <c r="G19" s="223">
        <v>357638</v>
      </c>
      <c r="H19" s="223" t="s">
        <v>124</v>
      </c>
      <c r="I19" s="218">
        <v>1115</v>
      </c>
      <c r="J19" s="218">
        <v>1714</v>
      </c>
      <c r="K19" s="218">
        <v>4348</v>
      </c>
    </row>
    <row r="20" spans="1:11" ht="16.5" customHeight="1">
      <c r="A20" s="240" t="s">
        <v>186</v>
      </c>
      <c r="B20" s="217">
        <v>924375</v>
      </c>
      <c r="C20" s="223">
        <v>310166</v>
      </c>
      <c r="D20" s="223">
        <v>201849</v>
      </c>
      <c r="E20" s="223">
        <v>2085</v>
      </c>
      <c r="F20" s="223">
        <v>15340</v>
      </c>
      <c r="G20" s="223">
        <v>387186</v>
      </c>
      <c r="H20" s="223" t="s">
        <v>124</v>
      </c>
      <c r="I20" s="218">
        <v>1376</v>
      </c>
      <c r="J20" s="218">
        <v>2140</v>
      </c>
      <c r="K20" s="218">
        <v>4233</v>
      </c>
    </row>
    <row r="21" spans="1:11" ht="16.5" customHeight="1">
      <c r="A21" s="240">
        <v>2</v>
      </c>
      <c r="B21" s="217">
        <v>971691</v>
      </c>
      <c r="C21" s="223">
        <v>300544</v>
      </c>
      <c r="D21" s="223">
        <v>200363</v>
      </c>
      <c r="E21" s="223">
        <v>2043</v>
      </c>
      <c r="F21" s="223">
        <v>15554</v>
      </c>
      <c r="G21" s="223">
        <v>445391</v>
      </c>
      <c r="H21" s="223" t="s">
        <v>124</v>
      </c>
      <c r="I21" s="218">
        <v>1038</v>
      </c>
      <c r="J21" s="218">
        <v>2344</v>
      </c>
      <c r="K21" s="218">
        <v>4414</v>
      </c>
    </row>
    <row r="22" spans="1:11" ht="16.5" customHeight="1" thickBot="1">
      <c r="A22" s="242">
        <v>3</v>
      </c>
      <c r="B22" s="224">
        <v>920770</v>
      </c>
      <c r="C22" s="225">
        <v>306262</v>
      </c>
      <c r="D22" s="225">
        <v>202578</v>
      </c>
      <c r="E22" s="225">
        <v>2004</v>
      </c>
      <c r="F22" s="225">
        <v>13490</v>
      </c>
      <c r="G22" s="225">
        <v>387836</v>
      </c>
      <c r="H22" s="225" t="s">
        <v>124</v>
      </c>
      <c r="I22" s="226">
        <v>2134</v>
      </c>
      <c r="J22" s="226">
        <v>1561</v>
      </c>
      <c r="K22" s="226">
        <v>4905</v>
      </c>
    </row>
    <row r="23" spans="1:2" ht="16.5" customHeight="1">
      <c r="A23" s="21" t="s">
        <v>28</v>
      </c>
      <c r="B23" s="2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2007-08-13T02:38:41Z</dcterms:created>
  <dcterms:modified xsi:type="dcterms:W3CDTF">2008-02-29T01:48:46Z</dcterms:modified>
  <cp:category/>
  <cp:version/>
  <cp:contentType/>
  <cp:contentStatus/>
</cp:coreProperties>
</file>