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目次" sheetId="1" r:id="rId1"/>
    <sheet name="154" sheetId="2" r:id="rId2"/>
    <sheet name="155" sheetId="3" r:id="rId3"/>
    <sheet name="156" sheetId="4" r:id="rId4"/>
    <sheet name="157" sheetId="5" r:id="rId5"/>
    <sheet name="158" sheetId="6" r:id="rId6"/>
    <sheet name="159" sheetId="7" r:id="rId7"/>
    <sheet name="160" sheetId="8" r:id="rId8"/>
    <sheet name="161" sheetId="9" r:id="rId9"/>
  </sheets>
  <definedNames/>
  <calcPr fullCalcOnLoad="1"/>
</workbook>
</file>

<file path=xl/sharedStrings.xml><?xml version="1.0" encoding="utf-8"?>
<sst xmlns="http://schemas.openxmlformats.org/spreadsheetml/2006/main" count="239" uniqueCount="106">
  <si>
    <t>（各年３月卒業者）</t>
  </si>
  <si>
    <t>年次</t>
  </si>
  <si>
    <t>卒業者数</t>
  </si>
  <si>
    <t>就職率</t>
  </si>
  <si>
    <t>男</t>
  </si>
  <si>
    <t>女</t>
  </si>
  <si>
    <t>平成１４年</t>
  </si>
  <si>
    <t>１５</t>
  </si>
  <si>
    <t>１６</t>
  </si>
  <si>
    <t>１７</t>
  </si>
  <si>
    <t>１８</t>
  </si>
  <si>
    <t>資料　東京都総務局統計部人口統計課「学校基本調査報告」</t>
  </si>
  <si>
    <t>進学率</t>
  </si>
  <si>
    <t>総数</t>
  </si>
  <si>
    <t>総数</t>
  </si>
  <si>
    <t>注　区内の公・私立。</t>
  </si>
  <si>
    <t>資料　東京都総務局統計部人口統計課「学校基本調査報告」</t>
  </si>
  <si>
    <t xml:space="preserve"> - </t>
  </si>
  <si>
    <t>総数</t>
  </si>
  <si>
    <t>（各年５月１日現在）</t>
  </si>
  <si>
    <t>学校数　１）</t>
  </si>
  <si>
    <t>学生数</t>
  </si>
  <si>
    <t>教員数</t>
  </si>
  <si>
    <t>本務</t>
  </si>
  <si>
    <t>兼務</t>
  </si>
  <si>
    <t>注　１）本部がない大学及び短期大学を含む。</t>
  </si>
  <si>
    <t>（各年５月１日現在）</t>
  </si>
  <si>
    <t>学校数</t>
  </si>
  <si>
    <t>生徒数</t>
  </si>
  <si>
    <t>総数</t>
  </si>
  <si>
    <t>総数</t>
  </si>
  <si>
    <t>１年</t>
  </si>
  <si>
    <t>２年</t>
  </si>
  <si>
    <t>３年</t>
  </si>
  <si>
    <t>４年</t>
  </si>
  <si>
    <t/>
  </si>
  <si>
    <t>都立</t>
  </si>
  <si>
    <t>私立</t>
  </si>
  <si>
    <t>平成１4年</t>
  </si>
  <si>
    <t>学級数</t>
  </si>
  <si>
    <t>職員数</t>
  </si>
  <si>
    <t>男</t>
  </si>
  <si>
    <t>女</t>
  </si>
  <si>
    <t>区立</t>
  </si>
  <si>
    <t>（各年５月１日現在）</t>
  </si>
  <si>
    <t>学校数</t>
  </si>
  <si>
    <t>学級数</t>
  </si>
  <si>
    <t>教員数</t>
  </si>
  <si>
    <t>児童数</t>
  </si>
  <si>
    <t>５年</t>
  </si>
  <si>
    <t>６年</t>
  </si>
  <si>
    <t>職員数</t>
  </si>
  <si>
    <t xml:space="preserve"> -　</t>
  </si>
  <si>
    <t>（各年５月１日現在）</t>
  </si>
  <si>
    <t>園数</t>
  </si>
  <si>
    <t>在園者数</t>
  </si>
  <si>
    <t>区立</t>
  </si>
  <si>
    <t>平成14年</t>
  </si>
  <si>
    <t>15</t>
  </si>
  <si>
    <t>16</t>
  </si>
  <si>
    <t>17</t>
  </si>
  <si>
    <t>総数</t>
  </si>
  <si>
    <t>３歳</t>
  </si>
  <si>
    <t>４歳</t>
  </si>
  <si>
    <t>５歳</t>
  </si>
  <si>
    <t>注　員数には教育補助員は含まない。</t>
  </si>
  <si>
    <t>区分</t>
  </si>
  <si>
    <t>短期大学</t>
  </si>
  <si>
    <t>高等学校</t>
  </si>
  <si>
    <t>養護学校</t>
  </si>
  <si>
    <t>各種学校</t>
  </si>
  <si>
    <t>専修学校</t>
  </si>
  <si>
    <t>国立</t>
  </si>
  <si>
    <t>都立</t>
  </si>
  <si>
    <t>区立</t>
  </si>
  <si>
    <t>私立</t>
  </si>
  <si>
    <t>教員数　２）</t>
  </si>
  <si>
    <t>在学者数　３）</t>
  </si>
  <si>
    <t>総数</t>
  </si>
  <si>
    <t>大学　１）</t>
  </si>
  <si>
    <t>中学校</t>
  </si>
  <si>
    <t>小学校</t>
  </si>
  <si>
    <t>幼稚園</t>
  </si>
  <si>
    <t>注　１）本部がない大学を含む。</t>
  </si>
  <si>
    <t>　　２）教員数には兼務教員を含まない。</t>
  </si>
  <si>
    <t>　　３）高等学校の在学者数は本科在籍者数である。</t>
  </si>
  <si>
    <t>資料　東京都総務局統計部人口統計課「学校基本調査報告」</t>
  </si>
  <si>
    <t>表番号</t>
  </si>
  <si>
    <t>統計名</t>
  </si>
  <si>
    <t>教育</t>
  </si>
  <si>
    <t>幼稚園の概況（平成14～平成18年）</t>
  </si>
  <si>
    <t>小学校の概況（平成14～平成18年）</t>
  </si>
  <si>
    <t>中学校の概況（平成14～平成18年）</t>
  </si>
  <si>
    <t>高等学校の概況（平成14～平成18年）</t>
  </si>
  <si>
    <t>大学の概況（平成14～平成18年）</t>
  </si>
  <si>
    <t>中学校卒業生の進路状況（平成14～平成18年）</t>
  </si>
  <si>
    <t>高等学校卒業生の進路状況（平成14～平成18年）</t>
  </si>
  <si>
    <t>区内学校の状況（平成18年5月1日）</t>
  </si>
  <si>
    <t>１５４．区内学校の状況（平成１８年５月１日）</t>
  </si>
  <si>
    <t>１５５．幼稚園の概況（平成１４～平成１８年）</t>
  </si>
  <si>
    <t>1５６．小学校の概況（平成１４～平成１８年）</t>
  </si>
  <si>
    <t>１５７.中学校の概況（平成１４～平成１８年）</t>
  </si>
  <si>
    <t>１５８．高等学校の概況（平成１４～平成１８年）</t>
  </si>
  <si>
    <t>１５９．大学の概況（平成１４～平成１８年）</t>
  </si>
  <si>
    <t>１６０．中学校卒業生の進路状況（平成１４～平成１８年）</t>
  </si>
  <si>
    <t>１６１．高等学校卒業生の進路状況（平成１４～平成１８年）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</si>
</sst>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\ ;###0;&quot;-  &quot;;@"/>
    <numFmt numFmtId="178" formatCode="###\ ###\ ;###0;&quot;- &quot;;@"/>
    <numFmt numFmtId="179" formatCode="###\ ###\ ##0\ \ \ "/>
    <numFmt numFmtId="180" formatCode="###\ ###\ ##0\ \ "/>
    <numFmt numFmtId="181" formatCode="###\ ###\ \ \ ;###0;&quot;   -   &quot;;@"/>
    <numFmt numFmtId="182" formatCode="###\ ###\ ##0\ \ \ \ \ \ "/>
    <numFmt numFmtId="183" formatCode="0.0_);[Red]\(0.0\)"/>
    <numFmt numFmtId="184" formatCode="&quot;表に移動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183" fontId="3" fillId="0" borderId="8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distributed"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 vertical="top"/>
    </xf>
    <xf numFmtId="183" fontId="3" fillId="0" borderId="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Alignment="1">
      <alignment vertical="center"/>
    </xf>
    <xf numFmtId="181" fontId="5" fillId="0" borderId="0" xfId="0" applyNumberFormat="1" applyFont="1" applyFill="1" applyAlignment="1">
      <alignment vertical="center"/>
    </xf>
    <xf numFmtId="177" fontId="5" fillId="0" borderId="0" xfId="0" applyNumberFormat="1" applyFont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5" fillId="0" borderId="1" xfId="0" applyNumberFormat="1" applyFont="1" applyFill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5" fillId="0" borderId="14" xfId="0" applyNumberFormat="1" applyFont="1" applyBorder="1" applyAlignment="1">
      <alignment horizontal="center" vertic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9" xfId="0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184" fontId="0" fillId="0" borderId="19" xfId="16" applyNumberFormat="1" applyFont="1" applyFill="1" applyBorder="1" applyAlignment="1">
      <alignment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184" fontId="0" fillId="0" borderId="5" xfId="16" applyNumberFormat="1" applyFont="1" applyFill="1" applyBorder="1" applyAlignment="1">
      <alignment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184" fontId="0" fillId="0" borderId="22" xfId="16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16" applyFont="1" applyAlignment="1">
      <alignment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84" fontId="15" fillId="0" borderId="31" xfId="16" applyNumberFormat="1" applyFont="1" applyFill="1" applyBorder="1" applyAlignment="1">
      <alignment horizontal="center" vertical="center" wrapText="1"/>
    </xf>
    <xf numFmtId="184" fontId="15" fillId="0" borderId="32" xfId="16" applyNumberFormat="1" applyFont="1" applyFill="1" applyBorder="1" applyAlignment="1">
      <alignment horizontal="center" vertical="center" wrapText="1"/>
    </xf>
    <xf numFmtId="184" fontId="15" fillId="0" borderId="33" xfId="16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0"/>
  <sheetViews>
    <sheetView showGridLines="0"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44.625" style="0" bestFit="1" customWidth="1"/>
    <col min="3" max="3" width="9.00390625" style="126" customWidth="1"/>
    <col min="4" max="4" width="9.00390625" style="127" customWidth="1"/>
  </cols>
  <sheetData>
    <row r="1" spans="1:3" ht="27.75" customHeight="1" thickBot="1">
      <c r="A1" s="115" t="s">
        <v>89</v>
      </c>
      <c r="B1" s="116"/>
      <c r="C1" s="117"/>
    </row>
    <row r="2" spans="1:3" ht="27.75" customHeight="1" thickBot="1">
      <c r="A2" s="118" t="s">
        <v>87</v>
      </c>
      <c r="B2" s="129" t="s">
        <v>88</v>
      </c>
      <c r="C2" s="130"/>
    </row>
    <row r="3" spans="1:3" ht="27.75" customHeight="1">
      <c r="A3" s="119">
        <v>154</v>
      </c>
      <c r="B3" s="120" t="s">
        <v>97</v>
      </c>
      <c r="C3" s="148">
        <f>HYPERLINK("#154！A１",)</f>
        <v>0</v>
      </c>
    </row>
    <row r="4" spans="1:3" ht="27.75" customHeight="1">
      <c r="A4" s="121">
        <v>155</v>
      </c>
      <c r="B4" s="122" t="s">
        <v>90</v>
      </c>
      <c r="C4" s="149">
        <f>HYPERLINK("#155！A１",)</f>
        <v>0</v>
      </c>
    </row>
    <row r="5" spans="1:3" ht="27.75" customHeight="1">
      <c r="A5" s="119">
        <v>156</v>
      </c>
      <c r="B5" s="120" t="s">
        <v>91</v>
      </c>
      <c r="C5" s="148">
        <f>HYPERLINK("#156！A１",)</f>
        <v>0</v>
      </c>
    </row>
    <row r="6" spans="1:3" ht="27.75" customHeight="1">
      <c r="A6" s="121">
        <v>157</v>
      </c>
      <c r="B6" s="122" t="s">
        <v>92</v>
      </c>
      <c r="C6" s="149">
        <f>HYPERLINK("#157！A１",)</f>
        <v>0</v>
      </c>
    </row>
    <row r="7" spans="1:3" ht="27.75" customHeight="1">
      <c r="A7" s="119">
        <v>158</v>
      </c>
      <c r="B7" s="120" t="s">
        <v>93</v>
      </c>
      <c r="C7" s="148">
        <f>HYPERLINK("#158！A１",)</f>
        <v>0</v>
      </c>
    </row>
    <row r="8" spans="1:3" ht="27.75" customHeight="1">
      <c r="A8" s="121">
        <v>159</v>
      </c>
      <c r="B8" s="122" t="s">
        <v>94</v>
      </c>
      <c r="C8" s="149">
        <f>HYPERLINK("#159！A１",)</f>
        <v>0</v>
      </c>
    </row>
    <row r="9" spans="1:3" ht="27.75" customHeight="1">
      <c r="A9" s="119">
        <v>160</v>
      </c>
      <c r="B9" s="120" t="s">
        <v>95</v>
      </c>
      <c r="C9" s="148">
        <f>HYPERLINK("#160！A１",)</f>
        <v>0</v>
      </c>
    </row>
    <row r="10" spans="1:3" ht="27.75" customHeight="1" thickBot="1">
      <c r="A10" s="123">
        <v>161</v>
      </c>
      <c r="B10" s="124" t="s">
        <v>96</v>
      </c>
      <c r="C10" s="150">
        <f>HYPERLINK("#161！A１",)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29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4" customWidth="1"/>
    <col min="2" max="16384" width="7.75390625" style="45" customWidth="1"/>
  </cols>
  <sheetData>
    <row r="1" spans="1:16" ht="16.5" customHeight="1">
      <c r="A1" s="1" t="s">
        <v>98</v>
      </c>
      <c r="B1" s="2"/>
      <c r="C1" s="2"/>
      <c r="D1" s="2"/>
      <c r="E1" s="2"/>
      <c r="F1" s="2"/>
      <c r="G1" s="2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4" customFormat="1" ht="16.5" customHeight="1" thickBot="1">
      <c r="A2" s="125" t="str">
        <f>HYPERLINK("#目次!A3","目次に戻る")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103"/>
    </row>
    <row r="3" spans="1:16" s="4" customFormat="1" ht="16.5" customHeight="1">
      <c r="A3" s="7" t="s">
        <v>66</v>
      </c>
      <c r="B3" s="7" t="s">
        <v>78</v>
      </c>
      <c r="C3" s="8" t="s">
        <v>79</v>
      </c>
      <c r="D3" s="8" t="s">
        <v>67</v>
      </c>
      <c r="E3" s="8" t="s">
        <v>68</v>
      </c>
      <c r="F3" s="8" t="s">
        <v>80</v>
      </c>
      <c r="G3" s="8" t="s">
        <v>81</v>
      </c>
      <c r="H3" s="8" t="s">
        <v>82</v>
      </c>
      <c r="I3" s="47" t="s">
        <v>69</v>
      </c>
      <c r="J3" s="47" t="s">
        <v>70</v>
      </c>
      <c r="K3" s="48" t="s">
        <v>71</v>
      </c>
      <c r="L3" s="104"/>
      <c r="M3" s="104"/>
      <c r="N3" s="104"/>
      <c r="O3" s="104"/>
      <c r="P3" s="104"/>
    </row>
    <row r="4" spans="1:16" s="32" customFormat="1" ht="16.5" customHeight="1">
      <c r="A4" s="105" t="s">
        <v>35</v>
      </c>
      <c r="B4" s="68" t="s">
        <v>27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06"/>
    </row>
    <row r="5" spans="1:16" s="32" customFormat="1" ht="16.5" customHeight="1">
      <c r="A5" s="107" t="s">
        <v>30</v>
      </c>
      <c r="B5" s="108">
        <v>118</v>
      </c>
      <c r="C5" s="108">
        <v>1</v>
      </c>
      <c r="D5" s="108">
        <v>3</v>
      </c>
      <c r="E5" s="108">
        <v>12</v>
      </c>
      <c r="F5" s="108">
        <v>19</v>
      </c>
      <c r="G5" s="108">
        <v>30</v>
      </c>
      <c r="H5" s="108">
        <v>26</v>
      </c>
      <c r="I5" s="108">
        <v>1</v>
      </c>
      <c r="J5" s="108">
        <v>7</v>
      </c>
      <c r="K5" s="108">
        <v>19</v>
      </c>
      <c r="L5" s="109"/>
      <c r="M5" s="109"/>
      <c r="N5" s="109"/>
      <c r="O5" s="109"/>
      <c r="P5" s="109"/>
    </row>
    <row r="6" spans="1:16" s="4" customFormat="1" ht="16.5" customHeight="1">
      <c r="A6" s="49" t="s">
        <v>72</v>
      </c>
      <c r="B6" s="110">
        <v>0</v>
      </c>
      <c r="C6" s="111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111">
        <v>0</v>
      </c>
      <c r="L6" s="78"/>
      <c r="M6" s="78"/>
      <c r="N6" s="78"/>
      <c r="O6" s="78"/>
      <c r="P6" s="78"/>
    </row>
    <row r="7" spans="1:16" s="4" customFormat="1" ht="16.5" customHeight="1">
      <c r="A7" s="49" t="s">
        <v>73</v>
      </c>
      <c r="B7" s="110">
        <v>6</v>
      </c>
      <c r="C7" s="111">
        <v>0</v>
      </c>
      <c r="D7" s="92">
        <v>0</v>
      </c>
      <c r="E7" s="92">
        <v>5</v>
      </c>
      <c r="F7" s="92">
        <v>0</v>
      </c>
      <c r="G7" s="92">
        <v>0</v>
      </c>
      <c r="H7" s="92">
        <v>0</v>
      </c>
      <c r="I7" s="92">
        <v>1</v>
      </c>
      <c r="J7" s="92">
        <v>0</v>
      </c>
      <c r="K7" s="111">
        <v>0</v>
      </c>
      <c r="L7" s="78"/>
      <c r="M7" s="78"/>
      <c r="N7" s="78"/>
      <c r="O7" s="78"/>
      <c r="P7" s="78"/>
    </row>
    <row r="8" spans="1:16" s="4" customFormat="1" ht="16.5" customHeight="1">
      <c r="A8" s="87" t="s">
        <v>74</v>
      </c>
      <c r="B8" s="110">
        <v>47</v>
      </c>
      <c r="C8" s="111">
        <v>0</v>
      </c>
      <c r="D8" s="92">
        <v>0</v>
      </c>
      <c r="E8" s="92">
        <v>0</v>
      </c>
      <c r="F8" s="92">
        <v>14</v>
      </c>
      <c r="G8" s="92">
        <v>29</v>
      </c>
      <c r="H8" s="92">
        <v>4</v>
      </c>
      <c r="I8" s="92">
        <v>0</v>
      </c>
      <c r="J8" s="92">
        <v>0</v>
      </c>
      <c r="K8" s="111">
        <v>0</v>
      </c>
      <c r="L8" s="78"/>
      <c r="M8" s="78"/>
      <c r="N8" s="78"/>
      <c r="O8" s="78"/>
      <c r="P8" s="78"/>
    </row>
    <row r="9" spans="1:16" s="4" customFormat="1" ht="16.5" customHeight="1">
      <c r="A9" s="87" t="s">
        <v>75</v>
      </c>
      <c r="B9" s="110">
        <v>65</v>
      </c>
      <c r="C9" s="111">
        <v>1</v>
      </c>
      <c r="D9" s="92">
        <v>3</v>
      </c>
      <c r="E9" s="92">
        <v>7</v>
      </c>
      <c r="F9" s="92">
        <v>5</v>
      </c>
      <c r="G9" s="92">
        <v>1</v>
      </c>
      <c r="H9" s="92">
        <v>22</v>
      </c>
      <c r="I9" s="92">
        <v>0</v>
      </c>
      <c r="J9" s="92">
        <v>7</v>
      </c>
      <c r="K9" s="111">
        <v>19</v>
      </c>
      <c r="L9" s="78"/>
      <c r="M9" s="78"/>
      <c r="N9" s="78"/>
      <c r="O9" s="78"/>
      <c r="P9" s="78"/>
    </row>
    <row r="10" spans="1:16" s="4" customFormat="1" ht="16.5" customHeight="1">
      <c r="A10" s="87"/>
      <c r="B10" s="110"/>
      <c r="C10" s="111"/>
      <c r="D10" s="92"/>
      <c r="E10" s="92"/>
      <c r="F10" s="92"/>
      <c r="G10" s="92"/>
      <c r="H10" s="92"/>
      <c r="I10" s="92"/>
      <c r="J10" s="92"/>
      <c r="K10" s="111"/>
      <c r="L10" s="78"/>
      <c r="M10" s="78"/>
      <c r="N10" s="78"/>
      <c r="O10" s="78"/>
      <c r="P10" s="78"/>
    </row>
    <row r="11" spans="1:16" s="32" customFormat="1" ht="16.5" customHeight="1">
      <c r="A11" s="105" t="s">
        <v>35</v>
      </c>
      <c r="B11" s="68" t="s">
        <v>76</v>
      </c>
      <c r="C11" s="68"/>
      <c r="D11" s="68"/>
      <c r="E11" s="68"/>
      <c r="F11" s="68"/>
      <c r="G11" s="68"/>
      <c r="H11" s="68"/>
      <c r="I11" s="6"/>
      <c r="J11" s="68"/>
      <c r="K11" s="68"/>
      <c r="L11" s="68"/>
      <c r="M11" s="68"/>
      <c r="N11" s="68"/>
      <c r="O11" s="68"/>
      <c r="P11" s="106"/>
    </row>
    <row r="12" spans="1:16" s="4" customFormat="1" ht="16.5" customHeight="1">
      <c r="A12" s="107" t="s">
        <v>30</v>
      </c>
      <c r="B12" s="108">
        <v>2228</v>
      </c>
      <c r="C12" s="108">
        <v>0</v>
      </c>
      <c r="D12" s="108">
        <v>72</v>
      </c>
      <c r="E12" s="108">
        <v>551</v>
      </c>
      <c r="F12" s="108">
        <v>352</v>
      </c>
      <c r="G12" s="108">
        <v>565</v>
      </c>
      <c r="H12" s="108">
        <v>248</v>
      </c>
      <c r="I12" s="108">
        <v>124</v>
      </c>
      <c r="J12" s="108">
        <v>12</v>
      </c>
      <c r="K12" s="108">
        <v>304</v>
      </c>
      <c r="L12" s="78"/>
      <c r="M12" s="78"/>
      <c r="N12" s="78"/>
      <c r="O12" s="78"/>
      <c r="P12" s="78"/>
    </row>
    <row r="13" spans="1:16" s="4" customFormat="1" ht="16.5" customHeight="1">
      <c r="A13" s="49" t="s">
        <v>72</v>
      </c>
      <c r="B13" s="110">
        <v>0</v>
      </c>
      <c r="C13" s="111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111">
        <v>0</v>
      </c>
      <c r="L13" s="78"/>
      <c r="M13" s="78"/>
      <c r="N13" s="78"/>
      <c r="O13" s="78"/>
      <c r="P13" s="78"/>
    </row>
    <row r="14" spans="1:16" s="4" customFormat="1" ht="16.5" customHeight="1">
      <c r="A14" s="49" t="s">
        <v>73</v>
      </c>
      <c r="B14" s="110">
        <v>384</v>
      </c>
      <c r="C14" s="111">
        <v>0</v>
      </c>
      <c r="D14" s="92">
        <v>0</v>
      </c>
      <c r="E14" s="92">
        <v>260</v>
      </c>
      <c r="F14" s="92">
        <v>0</v>
      </c>
      <c r="G14" s="92">
        <v>0</v>
      </c>
      <c r="H14" s="92">
        <v>0</v>
      </c>
      <c r="I14" s="92">
        <v>124</v>
      </c>
      <c r="J14" s="92">
        <v>0</v>
      </c>
      <c r="K14" s="111">
        <v>0</v>
      </c>
      <c r="L14" s="78"/>
      <c r="M14" s="78"/>
      <c r="N14" s="78"/>
      <c r="O14" s="78"/>
      <c r="P14" s="78"/>
    </row>
    <row r="15" spans="1:16" s="4" customFormat="1" ht="16.5" customHeight="1">
      <c r="A15" s="87" t="s">
        <v>74</v>
      </c>
      <c r="B15" s="110">
        <v>830</v>
      </c>
      <c r="C15" s="111">
        <v>0</v>
      </c>
      <c r="D15" s="92">
        <v>0</v>
      </c>
      <c r="E15" s="92">
        <v>0</v>
      </c>
      <c r="F15" s="92">
        <v>262</v>
      </c>
      <c r="G15" s="92">
        <v>546</v>
      </c>
      <c r="H15" s="92">
        <v>22</v>
      </c>
      <c r="I15" s="92">
        <v>0</v>
      </c>
      <c r="J15" s="92">
        <v>0</v>
      </c>
      <c r="K15" s="111">
        <v>0</v>
      </c>
      <c r="L15" s="78"/>
      <c r="M15" s="78"/>
      <c r="N15" s="78"/>
      <c r="O15" s="78"/>
      <c r="P15" s="78"/>
    </row>
    <row r="16" spans="1:16" s="4" customFormat="1" ht="16.5" customHeight="1">
      <c r="A16" s="87" t="s">
        <v>75</v>
      </c>
      <c r="B16" s="110">
        <v>1014</v>
      </c>
      <c r="C16" s="111">
        <v>0</v>
      </c>
      <c r="D16" s="92">
        <v>72</v>
      </c>
      <c r="E16" s="92">
        <v>291</v>
      </c>
      <c r="F16" s="92">
        <v>90</v>
      </c>
      <c r="G16" s="92">
        <v>19</v>
      </c>
      <c r="H16" s="92">
        <v>226</v>
      </c>
      <c r="I16" s="92">
        <v>0</v>
      </c>
      <c r="J16" s="92">
        <v>12</v>
      </c>
      <c r="K16" s="111">
        <v>304</v>
      </c>
      <c r="L16" s="78"/>
      <c r="M16" s="78"/>
      <c r="N16" s="78"/>
      <c r="O16" s="78"/>
      <c r="P16" s="78"/>
    </row>
    <row r="17" spans="1:16" s="4" customFormat="1" ht="16.5" customHeight="1">
      <c r="A17" s="87"/>
      <c r="B17" s="110"/>
      <c r="C17" s="111"/>
      <c r="D17" s="92"/>
      <c r="E17" s="92"/>
      <c r="F17" s="92"/>
      <c r="G17" s="92"/>
      <c r="H17" s="92"/>
      <c r="I17" s="92"/>
      <c r="J17" s="92"/>
      <c r="K17" s="111"/>
      <c r="L17" s="78"/>
      <c r="M17" s="78"/>
      <c r="N17" s="78"/>
      <c r="O17" s="78"/>
      <c r="P17" s="78"/>
    </row>
    <row r="18" spans="1:16" s="32" customFormat="1" ht="16.5" customHeight="1">
      <c r="A18" s="105" t="s">
        <v>35</v>
      </c>
      <c r="B18" s="68" t="s">
        <v>77</v>
      </c>
      <c r="C18" s="68"/>
      <c r="D18" s="68"/>
      <c r="E18" s="68"/>
      <c r="F18" s="68"/>
      <c r="G18" s="68"/>
      <c r="H18" s="68"/>
      <c r="I18" s="6"/>
      <c r="J18" s="68"/>
      <c r="K18" s="68"/>
      <c r="L18" s="68"/>
      <c r="M18" s="68"/>
      <c r="N18" s="68"/>
      <c r="O18" s="68"/>
      <c r="P18" s="106"/>
    </row>
    <row r="19" spans="1:16" s="4" customFormat="1" ht="16.5" customHeight="1">
      <c r="A19" s="107" t="s">
        <v>30</v>
      </c>
      <c r="B19" s="108">
        <v>35924</v>
      </c>
      <c r="C19" s="108">
        <v>635</v>
      </c>
      <c r="D19" s="108">
        <v>886</v>
      </c>
      <c r="E19" s="108">
        <v>9305</v>
      </c>
      <c r="F19" s="108">
        <v>5147</v>
      </c>
      <c r="G19" s="108">
        <v>9791</v>
      </c>
      <c r="H19" s="108">
        <v>3281</v>
      </c>
      <c r="I19" s="108">
        <v>294</v>
      </c>
      <c r="J19" s="108">
        <v>460</v>
      </c>
      <c r="K19" s="108">
        <v>6125</v>
      </c>
      <c r="L19" s="78"/>
      <c r="M19" s="78"/>
      <c r="N19" s="78"/>
      <c r="O19" s="78"/>
      <c r="P19" s="78"/>
    </row>
    <row r="20" spans="1:16" s="4" customFormat="1" ht="16.5" customHeight="1">
      <c r="A20" s="49" t="s">
        <v>72</v>
      </c>
      <c r="B20" s="110">
        <v>0</v>
      </c>
      <c r="C20" s="111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111">
        <v>0</v>
      </c>
      <c r="L20" s="78"/>
      <c r="M20" s="78"/>
      <c r="N20" s="78"/>
      <c r="O20" s="78"/>
      <c r="P20" s="78"/>
    </row>
    <row r="21" spans="1:16" s="4" customFormat="1" ht="16.5" customHeight="1">
      <c r="A21" s="49" t="s">
        <v>73</v>
      </c>
      <c r="B21" s="110">
        <v>3733</v>
      </c>
      <c r="C21" s="111">
        <v>0</v>
      </c>
      <c r="D21" s="92">
        <v>0</v>
      </c>
      <c r="E21" s="92">
        <v>3439</v>
      </c>
      <c r="F21" s="92">
        <v>0</v>
      </c>
      <c r="G21" s="92">
        <v>0</v>
      </c>
      <c r="H21" s="92">
        <v>0</v>
      </c>
      <c r="I21" s="92">
        <v>294</v>
      </c>
      <c r="J21" s="92">
        <v>0</v>
      </c>
      <c r="K21" s="111">
        <v>0</v>
      </c>
      <c r="L21" s="78"/>
      <c r="M21" s="78"/>
      <c r="N21" s="78"/>
      <c r="O21" s="78"/>
      <c r="P21" s="78"/>
    </row>
    <row r="22" spans="1:16" s="4" customFormat="1" ht="16.5" customHeight="1">
      <c r="A22" s="87" t="s">
        <v>74</v>
      </c>
      <c r="B22" s="110">
        <v>13126</v>
      </c>
      <c r="C22" s="111">
        <v>0</v>
      </c>
      <c r="D22" s="92">
        <v>0</v>
      </c>
      <c r="E22" s="92">
        <v>0</v>
      </c>
      <c r="F22" s="92">
        <v>3444</v>
      </c>
      <c r="G22" s="92">
        <v>9336</v>
      </c>
      <c r="H22" s="92">
        <v>346</v>
      </c>
      <c r="I22" s="92">
        <v>0</v>
      </c>
      <c r="J22" s="92">
        <v>0</v>
      </c>
      <c r="K22" s="111">
        <v>0</v>
      </c>
      <c r="L22" s="78"/>
      <c r="M22" s="78"/>
      <c r="N22" s="78"/>
      <c r="O22" s="78"/>
      <c r="P22" s="78"/>
    </row>
    <row r="23" spans="1:16" s="4" customFormat="1" ht="16.5" customHeight="1" thickBot="1">
      <c r="A23" s="112" t="s">
        <v>75</v>
      </c>
      <c r="B23" s="113">
        <v>19065</v>
      </c>
      <c r="C23" s="114">
        <v>635</v>
      </c>
      <c r="D23" s="114">
        <v>886</v>
      </c>
      <c r="E23" s="114">
        <v>5866</v>
      </c>
      <c r="F23" s="114">
        <v>1703</v>
      </c>
      <c r="G23" s="114">
        <v>455</v>
      </c>
      <c r="H23" s="114">
        <v>2935</v>
      </c>
      <c r="I23" s="114">
        <v>0</v>
      </c>
      <c r="J23" s="114">
        <v>460</v>
      </c>
      <c r="K23" s="114">
        <v>6125</v>
      </c>
      <c r="L23" s="78"/>
      <c r="M23" s="78"/>
      <c r="N23" s="78"/>
      <c r="O23" s="78"/>
      <c r="P23" s="78"/>
    </row>
    <row r="24" spans="1:16" s="4" customFormat="1" ht="16.5" customHeight="1">
      <c r="A24" s="4" t="s">
        <v>83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ht="16.5" customHeight="1">
      <c r="A25" s="4" t="s">
        <v>84</v>
      </c>
    </row>
    <row r="26" ht="16.5" customHeight="1">
      <c r="A26" s="4" t="s">
        <v>85</v>
      </c>
    </row>
    <row r="27" s="4" customFormat="1" ht="16.5" customHeight="1">
      <c r="A27" s="4" t="s">
        <v>86</v>
      </c>
    </row>
    <row r="28" s="4" customFormat="1" ht="16.5" customHeight="1">
      <c r="A28" s="6"/>
    </row>
    <row r="29" s="4" customFormat="1" ht="16.5" customHeight="1">
      <c r="A29" s="6"/>
    </row>
    <row r="30" s="4" customFormat="1" ht="16.5" customHeight="1"/>
    <row r="31" s="4" customFormat="1" ht="16.5" customHeight="1"/>
    <row r="32" s="4" customFormat="1" ht="16.5" customHeight="1"/>
    <row r="33" s="4" customFormat="1" ht="16.5" customHeight="1"/>
    <row r="34" s="4" customFormat="1" ht="16.5" customHeight="1"/>
    <row r="35" s="4" customFormat="1" ht="16.5" customHeight="1"/>
    <row r="36" s="4" customFormat="1" ht="16.5" customHeight="1"/>
    <row r="37" s="4" customFormat="1" ht="16.5" customHeight="1"/>
    <row r="38" s="4" customFormat="1" ht="16.5" customHeight="1"/>
    <row r="39" s="4" customFormat="1" ht="16.5" customHeight="1"/>
    <row r="40" s="4" customFormat="1" ht="16.5" customHeight="1"/>
    <row r="41" s="4" customFormat="1" ht="16.5" customHeight="1"/>
    <row r="42" s="4" customFormat="1" ht="16.5" customHeight="1"/>
    <row r="43" s="4" customFormat="1" ht="16.5" customHeight="1"/>
    <row r="44" s="4" customFormat="1" ht="16.5" customHeight="1"/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6.5" customHeight="1"/>
    <row r="58" s="4" customFormat="1" ht="16.5" customHeight="1"/>
    <row r="59" s="4" customFormat="1" ht="16.5" customHeight="1"/>
    <row r="60" s="4" customFormat="1" ht="16.5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BN21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50390625" style="45" customWidth="1"/>
  </cols>
  <sheetData>
    <row r="1" ht="16.5" customHeight="1">
      <c r="A1" s="1" t="s">
        <v>99</v>
      </c>
    </row>
    <row r="2" ht="16.5" customHeight="1">
      <c r="A2" s="128" t="str">
        <f>HYPERLINK("#目次!A4","目次に戻る")</f>
        <v>目次に戻る</v>
      </c>
    </row>
    <row r="3" spans="1:9" ht="16.5" customHeight="1" thickBot="1">
      <c r="A3" s="46" t="s">
        <v>53</v>
      </c>
      <c r="B3" s="83"/>
      <c r="C3" s="83"/>
      <c r="D3" s="83"/>
      <c r="E3" s="83"/>
      <c r="F3" s="83"/>
      <c r="G3" s="83"/>
      <c r="H3" s="83"/>
      <c r="I3" s="83"/>
    </row>
    <row r="4" spans="1:66" s="4" customFormat="1" ht="16.5" customHeight="1">
      <c r="A4" s="134" t="s">
        <v>1</v>
      </c>
      <c r="B4" s="136" t="s">
        <v>54</v>
      </c>
      <c r="C4" s="136" t="s">
        <v>46</v>
      </c>
      <c r="D4" s="136" t="s">
        <v>47</v>
      </c>
      <c r="E4" s="131" t="s">
        <v>51</v>
      </c>
      <c r="F4" s="133" t="s">
        <v>55</v>
      </c>
      <c r="G4" s="133"/>
      <c r="H4" s="133"/>
      <c r="I4" s="133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1:66" s="4" customFormat="1" ht="16.5" customHeight="1">
      <c r="A5" s="135"/>
      <c r="B5" s="137"/>
      <c r="C5" s="137"/>
      <c r="D5" s="137"/>
      <c r="E5" s="132"/>
      <c r="F5" s="84" t="s">
        <v>61</v>
      </c>
      <c r="G5" s="84" t="s">
        <v>62</v>
      </c>
      <c r="H5" s="84" t="s">
        <v>63</v>
      </c>
      <c r="I5" s="84" t="s">
        <v>64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</row>
    <row r="6" spans="1:66" s="4" customFormat="1" ht="16.5" customHeight="1">
      <c r="A6" s="85" t="s">
        <v>35</v>
      </c>
      <c r="B6" s="86" t="s">
        <v>56</v>
      </c>
      <c r="E6" s="86"/>
      <c r="F6" s="86"/>
      <c r="G6" s="86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s="4" customFormat="1" ht="16.5" customHeight="1">
      <c r="A7" s="87" t="s">
        <v>57</v>
      </c>
      <c r="B7" s="88">
        <v>4</v>
      </c>
      <c r="C7" s="89">
        <v>16</v>
      </c>
      <c r="D7" s="89">
        <v>26</v>
      </c>
      <c r="E7" s="76">
        <v>4</v>
      </c>
      <c r="F7" s="89">
        <v>413</v>
      </c>
      <c r="G7" s="89">
        <v>64</v>
      </c>
      <c r="H7" s="89">
        <v>177</v>
      </c>
      <c r="I7" s="89">
        <v>172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</row>
    <row r="8" spans="1:66" s="4" customFormat="1" ht="16.5" customHeight="1">
      <c r="A8" s="87" t="s">
        <v>58</v>
      </c>
      <c r="B8" s="88">
        <v>4</v>
      </c>
      <c r="C8" s="89">
        <v>16</v>
      </c>
      <c r="D8" s="89">
        <v>23</v>
      </c>
      <c r="E8" s="76">
        <v>4</v>
      </c>
      <c r="F8" s="89">
        <v>434</v>
      </c>
      <c r="G8" s="89">
        <v>64</v>
      </c>
      <c r="H8" s="89">
        <v>179</v>
      </c>
      <c r="I8" s="89">
        <v>191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</row>
    <row r="9" spans="1:66" s="4" customFormat="1" ht="16.5" customHeight="1">
      <c r="A9" s="87" t="s">
        <v>59</v>
      </c>
      <c r="B9" s="88">
        <v>4</v>
      </c>
      <c r="C9" s="89">
        <v>16</v>
      </c>
      <c r="D9" s="89">
        <v>22</v>
      </c>
      <c r="E9" s="76">
        <v>4</v>
      </c>
      <c r="F9" s="89">
        <v>407</v>
      </c>
      <c r="G9" s="89">
        <v>64</v>
      </c>
      <c r="H9" s="89">
        <v>163</v>
      </c>
      <c r="I9" s="89">
        <v>180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</row>
    <row r="10" spans="1:66" s="4" customFormat="1" ht="16.5" customHeight="1">
      <c r="A10" s="87" t="s">
        <v>60</v>
      </c>
      <c r="B10" s="90">
        <v>4</v>
      </c>
      <c r="C10" s="91">
        <v>16</v>
      </c>
      <c r="D10" s="91">
        <v>23</v>
      </c>
      <c r="E10" s="92">
        <v>4</v>
      </c>
      <c r="F10" s="89">
        <v>376</v>
      </c>
      <c r="G10" s="91">
        <v>64</v>
      </c>
      <c r="H10" s="91">
        <v>145</v>
      </c>
      <c r="I10" s="91">
        <v>167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</row>
    <row r="11" spans="1:66" s="32" customFormat="1" ht="16.5" customHeight="1">
      <c r="A11" s="93" t="s">
        <v>10</v>
      </c>
      <c r="B11" s="94">
        <v>4</v>
      </c>
      <c r="C11" s="95">
        <v>16</v>
      </c>
      <c r="D11" s="95">
        <v>22</v>
      </c>
      <c r="E11" s="96">
        <v>4</v>
      </c>
      <c r="F11" s="97">
        <v>346</v>
      </c>
      <c r="G11" s="95">
        <v>64</v>
      </c>
      <c r="H11" s="95">
        <v>138</v>
      </c>
      <c r="I11" s="95">
        <v>144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</row>
    <row r="12" spans="1:66" s="4" customFormat="1" ht="16.5" customHeight="1">
      <c r="A12" s="87" t="s">
        <v>35</v>
      </c>
      <c r="B12" s="32" t="s">
        <v>37</v>
      </c>
      <c r="E12" s="32"/>
      <c r="F12" s="32"/>
      <c r="G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66" s="4" customFormat="1" ht="16.5" customHeight="1">
      <c r="A13" s="87" t="s">
        <v>57</v>
      </c>
      <c r="B13" s="88">
        <v>22</v>
      </c>
      <c r="C13" s="89">
        <v>124</v>
      </c>
      <c r="D13" s="89">
        <v>219</v>
      </c>
      <c r="E13" s="89">
        <v>34</v>
      </c>
      <c r="F13" s="89">
        <v>2890</v>
      </c>
      <c r="G13" s="89">
        <v>962</v>
      </c>
      <c r="H13" s="89">
        <v>914</v>
      </c>
      <c r="I13" s="89">
        <v>1014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</row>
    <row r="14" spans="1:66" s="4" customFormat="1" ht="16.5" customHeight="1">
      <c r="A14" s="87" t="s">
        <v>58</v>
      </c>
      <c r="B14" s="88">
        <v>22</v>
      </c>
      <c r="C14" s="89">
        <v>121</v>
      </c>
      <c r="D14" s="89">
        <v>217</v>
      </c>
      <c r="E14" s="89">
        <v>31</v>
      </c>
      <c r="F14" s="89">
        <v>2763</v>
      </c>
      <c r="G14" s="89">
        <v>839</v>
      </c>
      <c r="H14" s="89">
        <v>1021</v>
      </c>
      <c r="I14" s="89">
        <v>903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</row>
    <row r="15" spans="1:66" s="4" customFormat="1" ht="16.5" customHeight="1">
      <c r="A15" s="87" t="s">
        <v>59</v>
      </c>
      <c r="B15" s="88">
        <v>22</v>
      </c>
      <c r="C15" s="89">
        <v>126</v>
      </c>
      <c r="D15" s="89">
        <v>213</v>
      </c>
      <c r="E15" s="89">
        <v>34</v>
      </c>
      <c r="F15" s="89">
        <v>2864</v>
      </c>
      <c r="G15" s="89">
        <v>944</v>
      </c>
      <c r="H15" s="89">
        <v>920</v>
      </c>
      <c r="I15" s="89">
        <v>1000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</row>
    <row r="16" spans="1:66" s="4" customFormat="1" ht="16.5" customHeight="1">
      <c r="A16" s="87" t="s">
        <v>60</v>
      </c>
      <c r="B16" s="90">
        <v>22</v>
      </c>
      <c r="C16" s="91">
        <v>117</v>
      </c>
      <c r="D16" s="91">
        <v>214</v>
      </c>
      <c r="E16" s="91">
        <v>34</v>
      </c>
      <c r="F16" s="89">
        <v>2837</v>
      </c>
      <c r="G16" s="91">
        <v>961</v>
      </c>
      <c r="H16" s="91">
        <v>1002</v>
      </c>
      <c r="I16" s="91">
        <v>874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</row>
    <row r="17" spans="1:66" s="32" customFormat="1" ht="16.5" customHeight="1" thickBot="1">
      <c r="A17" s="99" t="s">
        <v>10</v>
      </c>
      <c r="B17" s="100">
        <v>22</v>
      </c>
      <c r="C17" s="101">
        <v>126</v>
      </c>
      <c r="D17" s="101">
        <v>226</v>
      </c>
      <c r="E17" s="101">
        <v>30</v>
      </c>
      <c r="F17" s="102">
        <v>2935</v>
      </c>
      <c r="G17" s="101">
        <v>928</v>
      </c>
      <c r="H17" s="101">
        <v>1024</v>
      </c>
      <c r="I17" s="101">
        <v>983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</row>
    <row r="18" spans="1:66" s="4" customFormat="1" ht="16.5" customHeight="1">
      <c r="A18" s="4" t="s">
        <v>65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</row>
    <row r="19" spans="1:66" s="4" customFormat="1" ht="16.5" customHeight="1">
      <c r="A19" s="4" t="s">
        <v>16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</row>
    <row r="20" spans="10:66" s="4" customFormat="1" ht="16.5" customHeight="1"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0:66" s="4" customFormat="1" ht="16.5" customHeight="1"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</row>
    <row r="22" s="4" customFormat="1" ht="16.5" customHeight="1"/>
    <row r="23" s="4" customFormat="1" ht="16.5" customHeight="1"/>
    <row r="24" s="4" customFormat="1" ht="16.5" customHeight="1"/>
    <row r="25" s="4" customFormat="1" ht="16.5" customHeight="1"/>
    <row r="26" s="4" customFormat="1" ht="16.5" customHeight="1"/>
    <row r="27" s="4" customFormat="1" ht="16.5" customHeight="1"/>
    <row r="28" s="4" customFormat="1" ht="16.5" customHeight="1"/>
    <row r="29" s="4" customFormat="1" ht="16.5" customHeight="1"/>
    <row r="30" s="4" customFormat="1" ht="16.5" customHeight="1"/>
    <row r="31" s="4" customFormat="1" ht="16.5" customHeight="1"/>
    <row r="32" s="4" customFormat="1" ht="16.5" customHeight="1"/>
    <row r="33" s="4" customFormat="1" ht="16.5" customHeight="1"/>
    <row r="34" s="4" customFormat="1" ht="16.5" customHeight="1"/>
    <row r="35" s="4" customFormat="1" ht="16.5" customHeight="1"/>
    <row r="36" s="4" customFormat="1" ht="16.5" customHeight="1"/>
    <row r="37" s="4" customFormat="1" ht="16.5" customHeight="1"/>
    <row r="38" s="4" customFormat="1" ht="16.5" customHeight="1"/>
    <row r="39" s="4" customFormat="1" ht="16.5" customHeight="1"/>
    <row r="40" s="4" customFormat="1" ht="16.5" customHeight="1"/>
    <row r="41" s="4" customFormat="1" ht="16.5" customHeight="1"/>
    <row r="42" s="4" customFormat="1" ht="16.5" customHeight="1"/>
    <row r="43" s="4" customFormat="1" ht="16.5" customHeight="1"/>
    <row r="44" s="4" customFormat="1" ht="16.5" customHeight="1"/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6.5" customHeight="1"/>
    <row r="58" s="4" customFormat="1" ht="16.5" customHeight="1"/>
    <row r="59" s="4" customFormat="1" ht="16.5" customHeight="1"/>
    <row r="60" s="4" customFormat="1" ht="16.5" customHeight="1"/>
    <row r="61" s="4" customFormat="1" ht="16.5" customHeight="1"/>
    <row r="62" s="4" customFormat="1" ht="16.5" customHeight="1"/>
    <row r="63" s="4" customFormat="1" ht="16.5" customHeight="1"/>
    <row r="64" s="4" customFormat="1" ht="16.5" customHeight="1"/>
    <row r="65" s="4" customFormat="1" ht="16.5" customHeight="1"/>
    <row r="66" s="4" customFormat="1" ht="16.5" customHeight="1"/>
    <row r="67" s="4" customFormat="1" ht="16.5" customHeight="1"/>
    <row r="68" s="4" customFormat="1" ht="16.5" customHeight="1"/>
    <row r="69" s="4" customFormat="1" ht="16.5" customHeight="1"/>
    <row r="70" s="4" customFormat="1" ht="16.5" customHeight="1"/>
    <row r="71" s="4" customFormat="1" ht="16.5" customHeight="1"/>
    <row r="72" s="4" customFormat="1" ht="16.5" customHeight="1"/>
    <row r="73" s="4" customFormat="1" ht="16.5" customHeight="1"/>
    <row r="74" s="4" customFormat="1" ht="16.5" customHeight="1"/>
    <row r="75" s="4" customFormat="1" ht="16.5" customHeight="1"/>
    <row r="76" s="4" customFormat="1" ht="16.5" customHeight="1"/>
    <row r="77" s="4" customFormat="1" ht="16.5" customHeight="1"/>
    <row r="78" s="4" customFormat="1" ht="16.5" customHeight="1"/>
    <row r="79" s="4" customFormat="1" ht="16.5" customHeight="1"/>
    <row r="80" s="4" customFormat="1" ht="16.5" customHeight="1"/>
    <row r="81" s="4" customFormat="1" ht="16.5" customHeight="1"/>
  </sheetData>
  <mergeCells count="6">
    <mergeCell ref="E4:E5"/>
    <mergeCell ref="F4:I4"/>
    <mergeCell ref="A4:A5"/>
    <mergeCell ref="B4:B5"/>
    <mergeCell ref="C4:C5"/>
    <mergeCell ref="D4:D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P19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45" customWidth="1"/>
    <col min="2" max="16384" width="7.375" style="45" customWidth="1"/>
  </cols>
  <sheetData>
    <row r="1" spans="1:16" ht="16.5" customHeight="1">
      <c r="A1" s="1" t="s">
        <v>100</v>
      </c>
      <c r="B1" s="2"/>
      <c r="C1" s="2"/>
      <c r="D1" s="2"/>
      <c r="E1" s="2"/>
      <c r="F1" s="2"/>
      <c r="G1" s="2"/>
      <c r="J1" s="2"/>
      <c r="L1" s="4"/>
      <c r="M1" s="4"/>
      <c r="N1" s="4"/>
      <c r="O1" s="4"/>
      <c r="P1" s="4"/>
    </row>
    <row r="2" spans="1:16" ht="16.5" customHeight="1">
      <c r="A2" s="128" t="str">
        <f>HYPERLINK("#目次!A5","目次に戻る")</f>
        <v>目次に戻る</v>
      </c>
      <c r="B2" s="2"/>
      <c r="C2" s="2"/>
      <c r="D2" s="2"/>
      <c r="E2" s="2"/>
      <c r="F2" s="2"/>
      <c r="G2" s="2"/>
      <c r="J2" s="2"/>
      <c r="L2" s="4"/>
      <c r="M2" s="4"/>
      <c r="N2" s="4"/>
      <c r="O2" s="4"/>
      <c r="P2" s="4"/>
    </row>
    <row r="3" spans="1:16" ht="16.5" customHeight="1" thickBot="1">
      <c r="A3" s="46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46"/>
      <c r="M3" s="46"/>
      <c r="N3" s="46"/>
      <c r="O3" s="46"/>
      <c r="P3" s="46"/>
    </row>
    <row r="4" spans="1:16" ht="16.5" customHeight="1">
      <c r="A4" s="141" t="s">
        <v>1</v>
      </c>
      <c r="B4" s="138" t="s">
        <v>45</v>
      </c>
      <c r="C4" s="139" t="s">
        <v>46</v>
      </c>
      <c r="D4" s="138" t="s">
        <v>47</v>
      </c>
      <c r="E4" s="138"/>
      <c r="F4" s="138"/>
      <c r="G4" s="138" t="s">
        <v>51</v>
      </c>
      <c r="H4" s="138"/>
      <c r="I4" s="138"/>
      <c r="J4" s="139" t="s">
        <v>48</v>
      </c>
      <c r="K4" s="139"/>
      <c r="L4" s="139"/>
      <c r="M4" s="139"/>
      <c r="N4" s="139"/>
      <c r="O4" s="139"/>
      <c r="P4" s="140"/>
    </row>
    <row r="5" spans="1:16" ht="16.5" customHeight="1">
      <c r="A5" s="142"/>
      <c r="B5" s="143"/>
      <c r="C5" s="144"/>
      <c r="D5" s="10" t="s">
        <v>18</v>
      </c>
      <c r="E5" s="10" t="s">
        <v>4</v>
      </c>
      <c r="F5" s="10" t="s">
        <v>5</v>
      </c>
      <c r="G5" s="10" t="s">
        <v>14</v>
      </c>
      <c r="H5" s="10" t="s">
        <v>4</v>
      </c>
      <c r="I5" s="10" t="s">
        <v>5</v>
      </c>
      <c r="J5" s="34" t="s">
        <v>30</v>
      </c>
      <c r="K5" s="34" t="s">
        <v>31</v>
      </c>
      <c r="L5" s="34" t="s">
        <v>32</v>
      </c>
      <c r="M5" s="34" t="s">
        <v>33</v>
      </c>
      <c r="N5" s="34" t="s">
        <v>34</v>
      </c>
      <c r="O5" s="34" t="s">
        <v>49</v>
      </c>
      <c r="P5" s="35" t="s">
        <v>50</v>
      </c>
    </row>
    <row r="6" spans="1:16" ht="16.5" customHeight="1">
      <c r="A6" s="62" t="s">
        <v>35</v>
      </c>
      <c r="B6" s="68" t="s">
        <v>43</v>
      </c>
      <c r="C6" s="6"/>
      <c r="D6" s="6"/>
      <c r="E6" s="6"/>
      <c r="F6" s="6"/>
      <c r="H6" s="6"/>
      <c r="I6" s="6"/>
      <c r="J6" s="6"/>
      <c r="K6" s="6"/>
      <c r="L6" s="4"/>
      <c r="M6" s="4"/>
      <c r="N6" s="4"/>
      <c r="O6" s="4"/>
      <c r="P6" s="4"/>
    </row>
    <row r="7" spans="1:16" ht="16.5" customHeight="1">
      <c r="A7" s="16" t="s">
        <v>6</v>
      </c>
      <c r="B7" s="17">
        <v>29</v>
      </c>
      <c r="C7" s="18">
        <v>339</v>
      </c>
      <c r="D7" s="18">
        <v>540</v>
      </c>
      <c r="E7" s="18">
        <v>170</v>
      </c>
      <c r="F7" s="18">
        <v>370</v>
      </c>
      <c r="G7" s="18">
        <v>209</v>
      </c>
      <c r="H7" s="18">
        <v>92</v>
      </c>
      <c r="I7" s="18">
        <v>117</v>
      </c>
      <c r="J7" s="18">
        <v>9505</v>
      </c>
      <c r="K7" s="18">
        <v>1544</v>
      </c>
      <c r="L7" s="69">
        <v>1688</v>
      </c>
      <c r="M7" s="69">
        <v>1554</v>
      </c>
      <c r="N7" s="69">
        <v>1553</v>
      </c>
      <c r="O7" s="69">
        <v>1581</v>
      </c>
      <c r="P7" s="69">
        <v>1585</v>
      </c>
    </row>
    <row r="8" spans="1:16" ht="16.5" customHeight="1">
      <c r="A8" s="16" t="s">
        <v>7</v>
      </c>
      <c r="B8" s="17">
        <v>29</v>
      </c>
      <c r="C8" s="18">
        <v>334</v>
      </c>
      <c r="D8" s="18">
        <v>548</v>
      </c>
      <c r="E8" s="18">
        <v>175</v>
      </c>
      <c r="F8" s="18">
        <v>373</v>
      </c>
      <c r="G8" s="18">
        <v>193</v>
      </c>
      <c r="H8" s="18">
        <v>86</v>
      </c>
      <c r="I8" s="18">
        <v>107</v>
      </c>
      <c r="J8" s="18">
        <v>9543</v>
      </c>
      <c r="K8" s="18">
        <v>1599</v>
      </c>
      <c r="L8" s="69">
        <v>1561</v>
      </c>
      <c r="M8" s="69">
        <v>1682</v>
      </c>
      <c r="N8" s="69">
        <v>1555</v>
      </c>
      <c r="O8" s="69">
        <v>1557</v>
      </c>
      <c r="P8" s="69">
        <v>1589</v>
      </c>
    </row>
    <row r="9" spans="1:16" ht="16.5" customHeight="1">
      <c r="A9" s="16" t="s">
        <v>8</v>
      </c>
      <c r="B9" s="17">
        <v>29</v>
      </c>
      <c r="C9" s="18">
        <v>337</v>
      </c>
      <c r="D9" s="18">
        <v>551</v>
      </c>
      <c r="E9" s="18">
        <v>182</v>
      </c>
      <c r="F9" s="18">
        <v>369</v>
      </c>
      <c r="G9" s="18">
        <v>176</v>
      </c>
      <c r="H9" s="18">
        <v>81</v>
      </c>
      <c r="I9" s="18">
        <v>95</v>
      </c>
      <c r="J9" s="18">
        <v>9540</v>
      </c>
      <c r="K9" s="18">
        <v>1574</v>
      </c>
      <c r="L9" s="69">
        <v>1588</v>
      </c>
      <c r="M9" s="69">
        <v>1569</v>
      </c>
      <c r="N9" s="69">
        <v>1678</v>
      </c>
      <c r="O9" s="69">
        <v>1568</v>
      </c>
      <c r="P9" s="69">
        <v>1563</v>
      </c>
    </row>
    <row r="10" spans="1:16" s="52" customFormat="1" ht="16.5" customHeight="1">
      <c r="A10" s="16" t="s">
        <v>9</v>
      </c>
      <c r="B10" s="70">
        <v>29</v>
      </c>
      <c r="C10" s="20">
        <v>333</v>
      </c>
      <c r="D10" s="18">
        <v>540</v>
      </c>
      <c r="E10" s="20">
        <v>174</v>
      </c>
      <c r="F10" s="20">
        <v>366</v>
      </c>
      <c r="G10" s="18">
        <v>167</v>
      </c>
      <c r="H10" s="20">
        <v>78</v>
      </c>
      <c r="I10" s="20">
        <v>89</v>
      </c>
      <c r="J10" s="18">
        <v>9539</v>
      </c>
      <c r="K10" s="20">
        <v>1658</v>
      </c>
      <c r="L10" s="71">
        <v>1542</v>
      </c>
      <c r="M10" s="71">
        <v>1568</v>
      </c>
      <c r="N10" s="71">
        <v>1549</v>
      </c>
      <c r="O10" s="71">
        <v>1652</v>
      </c>
      <c r="P10" s="71">
        <v>1570</v>
      </c>
    </row>
    <row r="11" spans="1:16" ht="16.5" customHeight="1">
      <c r="A11" s="53" t="s">
        <v>10</v>
      </c>
      <c r="B11" s="72">
        <v>29</v>
      </c>
      <c r="C11" s="73">
        <v>328</v>
      </c>
      <c r="D11" s="74">
        <v>546</v>
      </c>
      <c r="E11" s="73">
        <v>183</v>
      </c>
      <c r="F11" s="73">
        <v>363</v>
      </c>
      <c r="G11" s="74">
        <v>158</v>
      </c>
      <c r="H11" s="73">
        <v>77</v>
      </c>
      <c r="I11" s="73">
        <v>81</v>
      </c>
      <c r="J11" s="74">
        <v>9336</v>
      </c>
      <c r="K11" s="73">
        <v>1497</v>
      </c>
      <c r="L11" s="75">
        <v>1646</v>
      </c>
      <c r="M11" s="75">
        <v>1517</v>
      </c>
      <c r="N11" s="75">
        <v>1512</v>
      </c>
      <c r="O11" s="75">
        <v>1533</v>
      </c>
      <c r="P11" s="75">
        <v>1631</v>
      </c>
    </row>
    <row r="12" spans="1:16" ht="16.5" customHeight="1">
      <c r="A12" s="16" t="s">
        <v>35</v>
      </c>
      <c r="B12" s="57" t="s">
        <v>37</v>
      </c>
      <c r="C12" s="76"/>
      <c r="D12" s="76"/>
      <c r="E12" s="76"/>
      <c r="F12" s="76"/>
      <c r="H12" s="76"/>
      <c r="I12" s="77"/>
      <c r="J12" s="78"/>
      <c r="K12" s="78"/>
      <c r="L12" s="4"/>
      <c r="M12" s="4"/>
      <c r="N12" s="4"/>
      <c r="O12" s="4"/>
      <c r="P12" s="4"/>
    </row>
    <row r="13" spans="1:16" ht="16.5" customHeight="1">
      <c r="A13" s="16" t="s">
        <v>6</v>
      </c>
      <c r="B13" s="17">
        <v>1</v>
      </c>
      <c r="C13" s="18">
        <v>12</v>
      </c>
      <c r="D13" s="18">
        <v>21</v>
      </c>
      <c r="E13" s="18">
        <v>14</v>
      </c>
      <c r="F13" s="18">
        <v>7</v>
      </c>
      <c r="G13" s="18">
        <v>3</v>
      </c>
      <c r="H13" s="79" t="s">
        <v>52</v>
      </c>
      <c r="I13" s="18">
        <v>3</v>
      </c>
      <c r="J13" s="18">
        <v>455</v>
      </c>
      <c r="K13" s="18">
        <v>76</v>
      </c>
      <c r="L13" s="69">
        <v>77</v>
      </c>
      <c r="M13" s="69">
        <v>78</v>
      </c>
      <c r="N13" s="69">
        <v>75</v>
      </c>
      <c r="O13" s="69">
        <v>73</v>
      </c>
      <c r="P13" s="69">
        <v>76</v>
      </c>
    </row>
    <row r="14" spans="1:16" ht="16.5" customHeight="1">
      <c r="A14" s="16" t="s">
        <v>7</v>
      </c>
      <c r="B14" s="17">
        <v>1</v>
      </c>
      <c r="C14" s="18">
        <v>12</v>
      </c>
      <c r="D14" s="18">
        <v>21</v>
      </c>
      <c r="E14" s="18">
        <v>14</v>
      </c>
      <c r="F14" s="18">
        <v>7</v>
      </c>
      <c r="G14" s="18">
        <v>3</v>
      </c>
      <c r="H14" s="79" t="s">
        <v>52</v>
      </c>
      <c r="I14" s="18">
        <v>3</v>
      </c>
      <c r="J14" s="18">
        <v>457</v>
      </c>
      <c r="K14" s="18">
        <v>77</v>
      </c>
      <c r="L14" s="69">
        <v>76</v>
      </c>
      <c r="M14" s="69">
        <v>77</v>
      </c>
      <c r="N14" s="69">
        <v>77</v>
      </c>
      <c r="O14" s="69">
        <v>77</v>
      </c>
      <c r="P14" s="69">
        <v>73</v>
      </c>
    </row>
    <row r="15" spans="1:16" ht="16.5" customHeight="1">
      <c r="A15" s="16" t="s">
        <v>8</v>
      </c>
      <c r="B15" s="17">
        <v>1</v>
      </c>
      <c r="C15" s="18">
        <v>12</v>
      </c>
      <c r="D15" s="18">
        <v>20</v>
      </c>
      <c r="E15" s="18">
        <v>14</v>
      </c>
      <c r="F15" s="18">
        <v>6</v>
      </c>
      <c r="G15" s="18">
        <v>3</v>
      </c>
      <c r="H15" s="79" t="s">
        <v>52</v>
      </c>
      <c r="I15" s="18">
        <v>3</v>
      </c>
      <c r="J15" s="18">
        <v>461</v>
      </c>
      <c r="K15" s="18">
        <v>76</v>
      </c>
      <c r="L15" s="69">
        <v>77</v>
      </c>
      <c r="M15" s="69">
        <v>76</v>
      </c>
      <c r="N15" s="69">
        <v>78</v>
      </c>
      <c r="O15" s="69">
        <v>78</v>
      </c>
      <c r="P15" s="69">
        <v>76</v>
      </c>
    </row>
    <row r="16" spans="1:16" s="52" customFormat="1" ht="16.5" customHeight="1">
      <c r="A16" s="16" t="s">
        <v>9</v>
      </c>
      <c r="B16" s="17">
        <v>1</v>
      </c>
      <c r="C16" s="18">
        <v>12</v>
      </c>
      <c r="D16" s="18">
        <v>19</v>
      </c>
      <c r="E16" s="18">
        <v>13</v>
      </c>
      <c r="F16" s="18">
        <v>6</v>
      </c>
      <c r="G16" s="18">
        <v>2</v>
      </c>
      <c r="H16" s="79" t="s">
        <v>52</v>
      </c>
      <c r="I16" s="18">
        <v>2</v>
      </c>
      <c r="J16" s="20">
        <v>459</v>
      </c>
      <c r="K16" s="20">
        <v>78</v>
      </c>
      <c r="L16" s="71">
        <v>74</v>
      </c>
      <c r="M16" s="71">
        <v>77</v>
      </c>
      <c r="N16" s="71">
        <v>76</v>
      </c>
      <c r="O16" s="71">
        <v>76</v>
      </c>
      <c r="P16" s="71">
        <v>78</v>
      </c>
    </row>
    <row r="17" spans="1:16" ht="16.5" customHeight="1" thickBot="1">
      <c r="A17" s="40" t="s">
        <v>10</v>
      </c>
      <c r="B17" s="80">
        <v>1</v>
      </c>
      <c r="C17" s="24">
        <v>12</v>
      </c>
      <c r="D17" s="81">
        <v>19</v>
      </c>
      <c r="E17" s="24">
        <v>13</v>
      </c>
      <c r="F17" s="24">
        <v>6</v>
      </c>
      <c r="G17" s="81">
        <v>2</v>
      </c>
      <c r="H17" s="82" t="s">
        <v>52</v>
      </c>
      <c r="I17" s="24">
        <v>2</v>
      </c>
      <c r="J17" s="24">
        <v>455</v>
      </c>
      <c r="K17" s="24">
        <v>76</v>
      </c>
      <c r="L17" s="24">
        <v>77</v>
      </c>
      <c r="M17" s="24">
        <v>76</v>
      </c>
      <c r="N17" s="24">
        <v>76</v>
      </c>
      <c r="O17" s="24">
        <v>75</v>
      </c>
      <c r="P17" s="24">
        <v>75</v>
      </c>
    </row>
    <row r="18" spans="1:16" ht="16.5" customHeight="1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</sheetData>
  <mergeCells count="6">
    <mergeCell ref="D4:F4"/>
    <mergeCell ref="G4:I4"/>
    <mergeCell ref="J4:P4"/>
    <mergeCell ref="A4:A5"/>
    <mergeCell ref="B4:B5"/>
    <mergeCell ref="C4:C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19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45" customWidth="1"/>
    <col min="2" max="16384" width="10.00390625" style="45" customWidth="1"/>
  </cols>
  <sheetData>
    <row r="1" spans="1:13" ht="16.5" customHeight="1">
      <c r="A1" s="61" t="s">
        <v>101</v>
      </c>
      <c r="B1" s="4"/>
      <c r="C1" s="4"/>
      <c r="D1" s="4"/>
      <c r="E1" s="4"/>
      <c r="G1" s="4"/>
      <c r="I1" s="4"/>
      <c r="J1" s="4"/>
      <c r="K1" s="4"/>
      <c r="L1" s="4"/>
      <c r="M1" s="4"/>
    </row>
    <row r="2" spans="1:13" ht="16.5" customHeight="1">
      <c r="A2" s="128" t="str">
        <f>HYPERLINK("#目次!A6","目次に戻る")</f>
        <v>目次に戻る</v>
      </c>
      <c r="B2" s="4"/>
      <c r="C2" s="4"/>
      <c r="D2" s="4"/>
      <c r="E2" s="4"/>
      <c r="G2" s="4"/>
      <c r="I2" s="4"/>
      <c r="J2" s="4"/>
      <c r="K2" s="4"/>
      <c r="L2" s="4"/>
      <c r="M2" s="4"/>
    </row>
    <row r="3" spans="1:13" ht="16.5" customHeight="1" thickBot="1">
      <c r="A3" s="46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6.5" customHeight="1">
      <c r="A4" s="141" t="s">
        <v>1</v>
      </c>
      <c r="B4" s="139" t="s">
        <v>27</v>
      </c>
      <c r="C4" s="139" t="s">
        <v>39</v>
      </c>
      <c r="D4" s="139" t="s">
        <v>22</v>
      </c>
      <c r="E4" s="139"/>
      <c r="F4" s="139"/>
      <c r="G4" s="138" t="s">
        <v>40</v>
      </c>
      <c r="H4" s="138"/>
      <c r="I4" s="138"/>
      <c r="J4" s="139" t="s">
        <v>28</v>
      </c>
      <c r="K4" s="139"/>
      <c r="L4" s="139"/>
      <c r="M4" s="140"/>
    </row>
    <row r="5" spans="1:13" ht="16.5" customHeight="1">
      <c r="A5" s="142"/>
      <c r="B5" s="144"/>
      <c r="C5" s="144"/>
      <c r="D5" s="34" t="s">
        <v>29</v>
      </c>
      <c r="E5" s="34" t="s">
        <v>4</v>
      </c>
      <c r="F5" s="34" t="s">
        <v>5</v>
      </c>
      <c r="G5" s="34" t="s">
        <v>30</v>
      </c>
      <c r="H5" s="34" t="s">
        <v>41</v>
      </c>
      <c r="I5" s="34" t="s">
        <v>42</v>
      </c>
      <c r="J5" s="34" t="s">
        <v>30</v>
      </c>
      <c r="K5" s="34" t="s">
        <v>31</v>
      </c>
      <c r="L5" s="34" t="s">
        <v>32</v>
      </c>
      <c r="M5" s="35" t="s">
        <v>33</v>
      </c>
    </row>
    <row r="6" spans="1:13" ht="16.5" customHeight="1">
      <c r="A6" s="62" t="s">
        <v>35</v>
      </c>
      <c r="B6" s="32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6.5" customHeight="1">
      <c r="A7" s="16" t="s">
        <v>6</v>
      </c>
      <c r="B7" s="50">
        <v>14</v>
      </c>
      <c r="C7" s="51">
        <v>130</v>
      </c>
      <c r="D7" s="51">
        <v>270</v>
      </c>
      <c r="E7" s="51">
        <v>154</v>
      </c>
      <c r="F7" s="51">
        <v>116</v>
      </c>
      <c r="G7" s="51">
        <v>95</v>
      </c>
      <c r="H7" s="51">
        <v>45</v>
      </c>
      <c r="I7" s="51">
        <v>50</v>
      </c>
      <c r="J7" s="51">
        <v>4118</v>
      </c>
      <c r="K7" s="51">
        <v>1280</v>
      </c>
      <c r="L7" s="51">
        <v>1434</v>
      </c>
      <c r="M7" s="51">
        <v>1404</v>
      </c>
    </row>
    <row r="8" spans="1:13" ht="16.5" customHeight="1">
      <c r="A8" s="16" t="s">
        <v>7</v>
      </c>
      <c r="B8" s="50">
        <v>14</v>
      </c>
      <c r="C8" s="51">
        <v>125</v>
      </c>
      <c r="D8" s="51">
        <v>274</v>
      </c>
      <c r="E8" s="51">
        <v>157</v>
      </c>
      <c r="F8" s="51">
        <v>117</v>
      </c>
      <c r="G8" s="51">
        <v>90</v>
      </c>
      <c r="H8" s="51">
        <v>42</v>
      </c>
      <c r="I8" s="51">
        <v>48</v>
      </c>
      <c r="J8" s="51">
        <v>3928</v>
      </c>
      <c r="K8" s="51">
        <v>1182</v>
      </c>
      <c r="L8" s="51">
        <v>1296</v>
      </c>
      <c r="M8" s="51">
        <v>1450</v>
      </c>
    </row>
    <row r="9" spans="1:13" ht="16.5" customHeight="1">
      <c r="A9" s="16" t="s">
        <v>8</v>
      </c>
      <c r="B9" s="50">
        <v>14</v>
      </c>
      <c r="C9" s="51">
        <v>120</v>
      </c>
      <c r="D9" s="51">
        <v>267</v>
      </c>
      <c r="E9" s="51">
        <v>158</v>
      </c>
      <c r="F9" s="51">
        <v>109</v>
      </c>
      <c r="G9" s="51">
        <v>82</v>
      </c>
      <c r="H9" s="51">
        <v>42</v>
      </c>
      <c r="I9" s="51">
        <v>40</v>
      </c>
      <c r="J9" s="51">
        <v>3683</v>
      </c>
      <c r="K9" s="51">
        <v>1181</v>
      </c>
      <c r="L9" s="51">
        <v>1189</v>
      </c>
      <c r="M9" s="51">
        <v>1313</v>
      </c>
    </row>
    <row r="10" spans="1:13" s="64" customFormat="1" ht="16.5" customHeight="1">
      <c r="A10" s="16" t="s">
        <v>9</v>
      </c>
      <c r="B10" s="58">
        <v>14</v>
      </c>
      <c r="C10" s="63">
        <v>118</v>
      </c>
      <c r="D10" s="51">
        <v>269</v>
      </c>
      <c r="E10" s="63">
        <v>156</v>
      </c>
      <c r="F10" s="63">
        <v>113</v>
      </c>
      <c r="G10" s="51">
        <v>74</v>
      </c>
      <c r="H10" s="63">
        <v>41</v>
      </c>
      <c r="I10" s="63">
        <v>33</v>
      </c>
      <c r="J10" s="51">
        <v>3561</v>
      </c>
      <c r="K10" s="63">
        <v>1170</v>
      </c>
      <c r="L10" s="63">
        <v>1184</v>
      </c>
      <c r="M10" s="63">
        <v>1207</v>
      </c>
    </row>
    <row r="11" spans="1:13" ht="16.5" customHeight="1">
      <c r="A11" s="53" t="s">
        <v>10</v>
      </c>
      <c r="B11" s="54">
        <v>14</v>
      </c>
      <c r="C11" s="56">
        <v>114</v>
      </c>
      <c r="D11" s="55">
        <v>262</v>
      </c>
      <c r="E11" s="56">
        <v>149</v>
      </c>
      <c r="F11" s="56">
        <v>113</v>
      </c>
      <c r="G11" s="55">
        <v>71</v>
      </c>
      <c r="H11" s="56">
        <v>37</v>
      </c>
      <c r="I11" s="56">
        <v>34</v>
      </c>
      <c r="J11" s="55">
        <v>3444</v>
      </c>
      <c r="K11" s="56">
        <v>1092</v>
      </c>
      <c r="L11" s="56">
        <v>1167</v>
      </c>
      <c r="M11" s="56">
        <v>1185</v>
      </c>
    </row>
    <row r="12" spans="1:13" ht="16.5" customHeight="1">
      <c r="A12" s="53" t="s">
        <v>35</v>
      </c>
      <c r="B12" s="57" t="s">
        <v>37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6.5" customHeight="1">
      <c r="A13" s="16" t="s">
        <v>6</v>
      </c>
      <c r="B13" s="50">
        <v>5</v>
      </c>
      <c r="C13" s="51">
        <v>43</v>
      </c>
      <c r="D13" s="51">
        <v>78</v>
      </c>
      <c r="E13" s="51">
        <v>49</v>
      </c>
      <c r="F13" s="51">
        <v>29</v>
      </c>
      <c r="G13" s="51">
        <v>12</v>
      </c>
      <c r="H13" s="51">
        <v>5</v>
      </c>
      <c r="I13" s="51">
        <v>7</v>
      </c>
      <c r="J13" s="51">
        <v>1597</v>
      </c>
      <c r="K13" s="51">
        <v>511</v>
      </c>
      <c r="L13" s="51">
        <v>558</v>
      </c>
      <c r="M13" s="51">
        <v>528</v>
      </c>
    </row>
    <row r="14" spans="1:13" ht="16.5" customHeight="1">
      <c r="A14" s="16" t="s">
        <v>7</v>
      </c>
      <c r="B14" s="50">
        <v>5</v>
      </c>
      <c r="C14" s="51">
        <v>43</v>
      </c>
      <c r="D14" s="51">
        <v>78</v>
      </c>
      <c r="E14" s="51">
        <v>52</v>
      </c>
      <c r="F14" s="51">
        <v>26</v>
      </c>
      <c r="G14" s="51">
        <v>11</v>
      </c>
      <c r="H14" s="51">
        <v>4</v>
      </c>
      <c r="I14" s="51">
        <v>7</v>
      </c>
      <c r="J14" s="51">
        <v>1585</v>
      </c>
      <c r="K14" s="51">
        <v>523</v>
      </c>
      <c r="L14" s="51">
        <v>505</v>
      </c>
      <c r="M14" s="51">
        <v>557</v>
      </c>
    </row>
    <row r="15" spans="1:13" ht="16.5" customHeight="1">
      <c r="A15" s="16" t="s">
        <v>8</v>
      </c>
      <c r="B15" s="50">
        <v>5</v>
      </c>
      <c r="C15" s="51">
        <v>42</v>
      </c>
      <c r="D15" s="51">
        <v>80</v>
      </c>
      <c r="E15" s="51">
        <v>46</v>
      </c>
      <c r="F15" s="51">
        <v>34</v>
      </c>
      <c r="G15" s="51">
        <v>10</v>
      </c>
      <c r="H15" s="51">
        <v>4</v>
      </c>
      <c r="I15" s="51">
        <v>6</v>
      </c>
      <c r="J15" s="51">
        <v>1549</v>
      </c>
      <c r="K15" s="51">
        <v>519</v>
      </c>
      <c r="L15" s="51">
        <v>526</v>
      </c>
      <c r="M15" s="51">
        <v>504</v>
      </c>
    </row>
    <row r="16" spans="1:13" s="52" customFormat="1" ht="16.5" customHeight="1">
      <c r="A16" s="16" t="s">
        <v>9</v>
      </c>
      <c r="B16" s="58">
        <v>5</v>
      </c>
      <c r="C16" s="63">
        <v>44</v>
      </c>
      <c r="D16" s="51">
        <v>82</v>
      </c>
      <c r="E16" s="63">
        <v>48</v>
      </c>
      <c r="F16" s="63">
        <v>34</v>
      </c>
      <c r="G16" s="51">
        <v>10</v>
      </c>
      <c r="H16" s="63">
        <v>4</v>
      </c>
      <c r="I16" s="63">
        <v>6</v>
      </c>
      <c r="J16" s="51">
        <v>1619</v>
      </c>
      <c r="K16" s="63">
        <v>581</v>
      </c>
      <c r="L16" s="63">
        <v>517</v>
      </c>
      <c r="M16" s="63">
        <v>521</v>
      </c>
    </row>
    <row r="17" spans="1:13" ht="16.5" customHeight="1">
      <c r="A17" s="65" t="s">
        <v>10</v>
      </c>
      <c r="B17" s="66">
        <v>5</v>
      </c>
      <c r="C17" s="66">
        <v>48</v>
      </c>
      <c r="D17" s="67">
        <v>90</v>
      </c>
      <c r="E17" s="66">
        <v>52</v>
      </c>
      <c r="F17" s="66">
        <v>38</v>
      </c>
      <c r="G17" s="67">
        <v>12</v>
      </c>
      <c r="H17" s="66">
        <v>6</v>
      </c>
      <c r="I17" s="66">
        <v>6</v>
      </c>
      <c r="J17" s="67">
        <v>1703</v>
      </c>
      <c r="K17" s="66">
        <v>608</v>
      </c>
      <c r="L17" s="66">
        <v>579</v>
      </c>
      <c r="M17" s="66">
        <v>516</v>
      </c>
    </row>
    <row r="18" spans="1:13" ht="16.5" customHeight="1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mergeCells count="6">
    <mergeCell ref="D4:F4"/>
    <mergeCell ref="G4:I4"/>
    <mergeCell ref="J4:M4"/>
    <mergeCell ref="A4:A5"/>
    <mergeCell ref="B4:B5"/>
    <mergeCell ref="C4:C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7.75390625" style="45" customWidth="1"/>
  </cols>
  <sheetData>
    <row r="1" spans="1:10" ht="16.5" customHeight="1">
      <c r="A1" s="44" t="s">
        <v>102</v>
      </c>
      <c r="B1" s="9"/>
      <c r="C1" s="9"/>
      <c r="D1" s="9"/>
      <c r="E1" s="9"/>
      <c r="F1" s="9"/>
      <c r="H1" s="9"/>
      <c r="I1" s="9"/>
      <c r="J1" s="9"/>
    </row>
    <row r="2" spans="1:10" ht="16.5" customHeight="1">
      <c r="A2" s="128" t="str">
        <f>HYPERLINK("#目次!A7","目次に戻る")</f>
        <v>目次に戻る</v>
      </c>
      <c r="B2" s="9"/>
      <c r="C2" s="9"/>
      <c r="D2" s="9"/>
      <c r="E2" s="9"/>
      <c r="F2" s="9"/>
      <c r="H2" s="9"/>
      <c r="I2" s="9"/>
      <c r="J2" s="9"/>
    </row>
    <row r="3" spans="1:10" ht="16.5" customHeight="1" thickBot="1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6.5" customHeight="1">
      <c r="A4" s="141" t="s">
        <v>1</v>
      </c>
      <c r="B4" s="145" t="s">
        <v>27</v>
      </c>
      <c r="C4" s="139" t="s">
        <v>22</v>
      </c>
      <c r="D4" s="139"/>
      <c r="E4" s="139"/>
      <c r="F4" s="139" t="s">
        <v>28</v>
      </c>
      <c r="G4" s="139"/>
      <c r="H4" s="139"/>
      <c r="I4" s="139"/>
      <c r="J4" s="140"/>
    </row>
    <row r="5" spans="1:10" ht="16.5" customHeight="1">
      <c r="A5" s="142"/>
      <c r="B5" s="146"/>
      <c r="C5" s="34" t="s">
        <v>29</v>
      </c>
      <c r="D5" s="34" t="s">
        <v>4</v>
      </c>
      <c r="E5" s="34" t="s">
        <v>5</v>
      </c>
      <c r="F5" s="34" t="s">
        <v>30</v>
      </c>
      <c r="G5" s="34" t="s">
        <v>31</v>
      </c>
      <c r="H5" s="34" t="s">
        <v>32</v>
      </c>
      <c r="I5" s="34" t="s">
        <v>33</v>
      </c>
      <c r="J5" s="35" t="s">
        <v>34</v>
      </c>
    </row>
    <row r="6" spans="1:10" ht="16.5" customHeight="1">
      <c r="A6" s="49" t="s">
        <v>35</v>
      </c>
      <c r="B6" s="32" t="s">
        <v>36</v>
      </c>
      <c r="C6" s="4"/>
      <c r="D6" s="4"/>
      <c r="E6" s="4"/>
      <c r="F6" s="4"/>
      <c r="G6" s="4"/>
      <c r="H6" s="4"/>
      <c r="I6" s="4"/>
      <c r="J6" s="4"/>
    </row>
    <row r="7" spans="1:10" ht="16.5" customHeight="1">
      <c r="A7" s="16" t="s">
        <v>6</v>
      </c>
      <c r="B7" s="50">
        <v>5</v>
      </c>
      <c r="C7" s="51">
        <v>289</v>
      </c>
      <c r="D7" s="51">
        <v>209</v>
      </c>
      <c r="E7" s="51">
        <v>80</v>
      </c>
      <c r="F7" s="51">
        <v>4079</v>
      </c>
      <c r="G7" s="51">
        <v>1386</v>
      </c>
      <c r="H7" s="51">
        <v>1286</v>
      </c>
      <c r="I7" s="51">
        <v>1305</v>
      </c>
      <c r="J7" s="51">
        <v>102</v>
      </c>
    </row>
    <row r="8" spans="1:10" ht="16.5" customHeight="1">
      <c r="A8" s="16" t="s">
        <v>7</v>
      </c>
      <c r="B8" s="50">
        <v>5</v>
      </c>
      <c r="C8" s="51">
        <v>285</v>
      </c>
      <c r="D8" s="51">
        <v>208</v>
      </c>
      <c r="E8" s="51">
        <v>77</v>
      </c>
      <c r="F8" s="51">
        <v>4007</v>
      </c>
      <c r="G8" s="51">
        <v>1381</v>
      </c>
      <c r="H8" s="51">
        <v>1297</v>
      </c>
      <c r="I8" s="51">
        <v>1238</v>
      </c>
      <c r="J8" s="51">
        <v>91</v>
      </c>
    </row>
    <row r="9" spans="1:10" ht="16.5" customHeight="1">
      <c r="A9" s="16" t="s">
        <v>8</v>
      </c>
      <c r="B9" s="50">
        <v>5</v>
      </c>
      <c r="C9" s="51">
        <v>285</v>
      </c>
      <c r="D9" s="51">
        <v>206</v>
      </c>
      <c r="E9" s="51">
        <v>79</v>
      </c>
      <c r="F9" s="51">
        <v>4000</v>
      </c>
      <c r="G9" s="51">
        <v>1388</v>
      </c>
      <c r="H9" s="51">
        <v>1277</v>
      </c>
      <c r="I9" s="51">
        <v>1254</v>
      </c>
      <c r="J9" s="51">
        <v>81</v>
      </c>
    </row>
    <row r="10" spans="1:10" s="52" customFormat="1" ht="16.5" customHeight="1">
      <c r="A10" s="16" t="s">
        <v>9</v>
      </c>
      <c r="B10" s="50">
        <v>5</v>
      </c>
      <c r="C10" s="51">
        <v>276</v>
      </c>
      <c r="D10" s="51">
        <v>201</v>
      </c>
      <c r="E10" s="51">
        <v>75</v>
      </c>
      <c r="F10" s="51">
        <v>3670</v>
      </c>
      <c r="G10" s="51">
        <v>1160</v>
      </c>
      <c r="H10" s="51">
        <v>1236</v>
      </c>
      <c r="I10" s="51">
        <v>1207</v>
      </c>
      <c r="J10" s="51">
        <v>67</v>
      </c>
    </row>
    <row r="11" spans="1:10" ht="16.5" customHeight="1">
      <c r="A11" s="53" t="s">
        <v>10</v>
      </c>
      <c r="B11" s="54">
        <v>5</v>
      </c>
      <c r="C11" s="55">
        <v>260</v>
      </c>
      <c r="D11" s="56">
        <v>188</v>
      </c>
      <c r="E11" s="56">
        <v>72</v>
      </c>
      <c r="F11" s="55">
        <v>3439</v>
      </c>
      <c r="G11" s="55">
        <v>1099</v>
      </c>
      <c r="H11" s="55">
        <v>1096</v>
      </c>
      <c r="I11" s="55">
        <v>1176</v>
      </c>
      <c r="J11" s="55">
        <v>68</v>
      </c>
    </row>
    <row r="12" spans="1:10" ht="16.5" customHeight="1">
      <c r="A12" s="53" t="s">
        <v>35</v>
      </c>
      <c r="B12" s="57" t="s">
        <v>37</v>
      </c>
      <c r="C12" s="4"/>
      <c r="D12" s="4"/>
      <c r="E12" s="4"/>
      <c r="F12" s="4"/>
      <c r="G12" s="4"/>
      <c r="H12" s="4"/>
      <c r="I12" s="4"/>
      <c r="J12" s="4"/>
    </row>
    <row r="13" spans="1:10" ht="16.5" customHeight="1">
      <c r="A13" s="16" t="s">
        <v>38</v>
      </c>
      <c r="B13" s="50">
        <v>7</v>
      </c>
      <c r="C13" s="51">
        <v>297</v>
      </c>
      <c r="D13" s="50">
        <v>226</v>
      </c>
      <c r="E13" s="50">
        <v>71</v>
      </c>
      <c r="F13" s="51">
        <v>6322</v>
      </c>
      <c r="G13" s="50">
        <v>2062</v>
      </c>
      <c r="H13" s="50">
        <v>2043</v>
      </c>
      <c r="I13" s="50">
        <v>2217</v>
      </c>
      <c r="J13" s="50">
        <v>0</v>
      </c>
    </row>
    <row r="14" spans="1:10" ht="16.5" customHeight="1">
      <c r="A14" s="16" t="s">
        <v>7</v>
      </c>
      <c r="B14" s="50">
        <v>7</v>
      </c>
      <c r="C14" s="51">
        <v>301</v>
      </c>
      <c r="D14" s="50">
        <v>230</v>
      </c>
      <c r="E14" s="50">
        <v>71</v>
      </c>
      <c r="F14" s="51">
        <v>6006</v>
      </c>
      <c r="G14" s="50">
        <v>2047</v>
      </c>
      <c r="H14" s="50">
        <v>1984</v>
      </c>
      <c r="I14" s="50">
        <v>1975</v>
      </c>
      <c r="J14" s="50">
        <v>0</v>
      </c>
    </row>
    <row r="15" spans="1:10" ht="16.5" customHeight="1">
      <c r="A15" s="16" t="s">
        <v>8</v>
      </c>
      <c r="B15" s="50">
        <v>7</v>
      </c>
      <c r="C15" s="51">
        <v>297</v>
      </c>
      <c r="D15" s="50">
        <v>228</v>
      </c>
      <c r="E15" s="50">
        <v>69</v>
      </c>
      <c r="F15" s="51">
        <v>6084</v>
      </c>
      <c r="G15" s="50">
        <v>2174</v>
      </c>
      <c r="H15" s="50">
        <v>1975</v>
      </c>
      <c r="I15" s="50">
        <v>1935</v>
      </c>
      <c r="J15" s="50">
        <v>0</v>
      </c>
    </row>
    <row r="16" spans="1:10" s="52" customFormat="1" ht="16.5" customHeight="1">
      <c r="A16" s="16" t="s">
        <v>9</v>
      </c>
      <c r="B16" s="58">
        <v>7</v>
      </c>
      <c r="C16" s="51">
        <v>295</v>
      </c>
      <c r="D16" s="58">
        <v>234</v>
      </c>
      <c r="E16" s="58">
        <v>61</v>
      </c>
      <c r="F16" s="51">
        <v>5934</v>
      </c>
      <c r="G16" s="50">
        <v>1892</v>
      </c>
      <c r="H16" s="50">
        <v>2117</v>
      </c>
      <c r="I16" s="50">
        <v>1925</v>
      </c>
      <c r="J16" s="50">
        <v>0</v>
      </c>
    </row>
    <row r="17" spans="1:10" ht="16.5" customHeight="1" thickBot="1">
      <c r="A17" s="40" t="s">
        <v>10</v>
      </c>
      <c r="B17" s="59">
        <v>7</v>
      </c>
      <c r="C17" s="60">
        <v>291</v>
      </c>
      <c r="D17" s="59">
        <v>230</v>
      </c>
      <c r="E17" s="59">
        <v>61</v>
      </c>
      <c r="F17" s="60">
        <v>5866</v>
      </c>
      <c r="G17" s="60">
        <v>2005</v>
      </c>
      <c r="H17" s="60">
        <v>1799</v>
      </c>
      <c r="I17" s="60">
        <v>2062</v>
      </c>
      <c r="J17" s="60">
        <v>0</v>
      </c>
    </row>
    <row r="18" spans="1:10" ht="16.5" customHeight="1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</row>
  </sheetData>
  <mergeCells count="4">
    <mergeCell ref="C4:E4"/>
    <mergeCell ref="F4:J4"/>
    <mergeCell ref="A4:A5"/>
    <mergeCell ref="B4:B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1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0.00390625" style="4" bestFit="1" customWidth="1"/>
  </cols>
  <sheetData>
    <row r="1" spans="1:5" ht="16.5" customHeight="1">
      <c r="A1" s="1" t="s">
        <v>103</v>
      </c>
      <c r="B1" s="2"/>
      <c r="C1" s="2"/>
      <c r="D1" s="2"/>
      <c r="E1" s="33"/>
    </row>
    <row r="2" spans="1:5" ht="16.5" customHeight="1">
      <c r="A2" s="128" t="str">
        <f>HYPERLINK("#目次!A8","目次に戻る")</f>
        <v>目次に戻る</v>
      </c>
      <c r="B2" s="2"/>
      <c r="C2" s="2"/>
      <c r="D2" s="2"/>
      <c r="E2" s="33"/>
    </row>
    <row r="3" spans="1:6" ht="16.5" customHeight="1" thickBot="1">
      <c r="A3" s="5" t="s">
        <v>19</v>
      </c>
      <c r="B3" s="5"/>
      <c r="C3" s="5"/>
      <c r="D3" s="5"/>
      <c r="E3" s="5"/>
      <c r="F3" s="9"/>
    </row>
    <row r="4" spans="1:6" ht="16.5" customHeight="1">
      <c r="A4" s="141" t="s">
        <v>1</v>
      </c>
      <c r="B4" s="138" t="s">
        <v>20</v>
      </c>
      <c r="C4" s="138" t="s">
        <v>21</v>
      </c>
      <c r="D4" s="138" t="s">
        <v>22</v>
      </c>
      <c r="E4" s="147"/>
      <c r="F4" s="9"/>
    </row>
    <row r="5" spans="1:6" ht="16.5" customHeight="1">
      <c r="A5" s="142"/>
      <c r="B5" s="143"/>
      <c r="C5" s="143"/>
      <c r="D5" s="34" t="s">
        <v>23</v>
      </c>
      <c r="E5" s="35" t="s">
        <v>24</v>
      </c>
      <c r="F5" s="9"/>
    </row>
    <row r="6" spans="1:6" ht="16.5" customHeight="1">
      <c r="A6" s="16" t="s">
        <v>6</v>
      </c>
      <c r="B6" s="36">
        <v>4</v>
      </c>
      <c r="C6" s="37">
        <v>1266</v>
      </c>
      <c r="D6" s="37">
        <v>55</v>
      </c>
      <c r="E6" s="37">
        <v>80</v>
      </c>
      <c r="F6" s="9"/>
    </row>
    <row r="7" spans="1:6" ht="16.5" customHeight="1">
      <c r="A7" s="16" t="s">
        <v>7</v>
      </c>
      <c r="B7" s="36">
        <v>4</v>
      </c>
      <c r="C7" s="37">
        <v>1335</v>
      </c>
      <c r="D7" s="37">
        <v>60</v>
      </c>
      <c r="E7" s="37">
        <v>74</v>
      </c>
      <c r="F7" s="9"/>
    </row>
    <row r="8" spans="1:6" ht="16.5" customHeight="1">
      <c r="A8" s="16" t="s">
        <v>8</v>
      </c>
      <c r="B8" s="36">
        <v>4</v>
      </c>
      <c r="C8" s="37">
        <v>1420</v>
      </c>
      <c r="D8" s="37">
        <v>60</v>
      </c>
      <c r="E8" s="37">
        <v>21</v>
      </c>
      <c r="F8" s="9"/>
    </row>
    <row r="9" spans="1:6" ht="16.5" customHeight="1">
      <c r="A9" s="16" t="s">
        <v>9</v>
      </c>
      <c r="B9" s="38">
        <v>4</v>
      </c>
      <c r="C9" s="39">
        <v>874</v>
      </c>
      <c r="D9" s="39">
        <v>61</v>
      </c>
      <c r="E9" s="39">
        <v>90</v>
      </c>
      <c r="F9" s="9"/>
    </row>
    <row r="10" spans="1:6" s="32" customFormat="1" ht="16.5" customHeight="1" thickBot="1">
      <c r="A10" s="40" t="s">
        <v>10</v>
      </c>
      <c r="B10" s="41">
        <v>4</v>
      </c>
      <c r="C10" s="42">
        <v>1521</v>
      </c>
      <c r="D10" s="42">
        <v>72</v>
      </c>
      <c r="E10" s="42">
        <v>115</v>
      </c>
      <c r="F10" s="43"/>
    </row>
    <row r="11" spans="1:6" ht="16.5" customHeight="1">
      <c r="A11" s="6" t="s">
        <v>25</v>
      </c>
      <c r="B11" s="6"/>
      <c r="C11" s="6"/>
      <c r="D11" s="6"/>
      <c r="E11" s="6"/>
      <c r="F11" s="9"/>
    </row>
    <row r="12" spans="1:6" ht="16.5" customHeight="1">
      <c r="A12" s="4" t="s">
        <v>11</v>
      </c>
      <c r="F12" s="9"/>
    </row>
  </sheetData>
  <mergeCells count="4">
    <mergeCell ref="A4:A5"/>
    <mergeCell ref="B4:B5"/>
    <mergeCell ref="C4:C5"/>
    <mergeCell ref="D4:E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1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25390625" style="28" customWidth="1"/>
  </cols>
  <sheetData>
    <row r="1" spans="1:10" ht="16.5" customHeight="1">
      <c r="A1" s="1" t="s">
        <v>104</v>
      </c>
      <c r="B1" s="2"/>
      <c r="C1" s="2"/>
      <c r="D1" s="2"/>
      <c r="E1" s="2"/>
      <c r="F1" s="2"/>
      <c r="G1" s="2"/>
      <c r="H1" s="2"/>
      <c r="I1" s="27"/>
      <c r="J1" s="27"/>
    </row>
    <row r="2" spans="1:10" ht="16.5" customHeight="1">
      <c r="A2" s="128" t="str">
        <f>HYPERLINK("#目次!A9","目次に戻る")</f>
        <v>目次に戻る</v>
      </c>
      <c r="B2" s="2"/>
      <c r="C2" s="2"/>
      <c r="D2" s="2"/>
      <c r="E2" s="2"/>
      <c r="F2" s="2"/>
      <c r="G2" s="2"/>
      <c r="H2" s="2"/>
      <c r="I2" s="27"/>
      <c r="J2" s="27"/>
    </row>
    <row r="3" spans="1:10" ht="16.5" customHeight="1" thickBot="1">
      <c r="A3" s="29" t="s">
        <v>0</v>
      </c>
      <c r="B3" s="29"/>
      <c r="C3" s="29"/>
      <c r="D3" s="29"/>
      <c r="E3" s="5"/>
      <c r="F3" s="5"/>
      <c r="G3" s="5"/>
      <c r="H3" s="5"/>
      <c r="I3" s="5"/>
      <c r="J3" s="5"/>
    </row>
    <row r="4" spans="1:10" ht="16.5" customHeight="1">
      <c r="A4" s="141" t="s">
        <v>1</v>
      </c>
      <c r="B4" s="138" t="s">
        <v>2</v>
      </c>
      <c r="C4" s="138"/>
      <c r="D4" s="138"/>
      <c r="E4" s="138" t="s">
        <v>12</v>
      </c>
      <c r="F4" s="138"/>
      <c r="G4" s="138"/>
      <c r="H4" s="138" t="s">
        <v>3</v>
      </c>
      <c r="I4" s="138"/>
      <c r="J4" s="147"/>
    </row>
    <row r="5" spans="1:10" ht="16.5" customHeight="1">
      <c r="A5" s="142"/>
      <c r="B5" s="10" t="s">
        <v>18</v>
      </c>
      <c r="C5" s="10" t="s">
        <v>4</v>
      </c>
      <c r="D5" s="10" t="s">
        <v>5</v>
      </c>
      <c r="E5" s="10" t="s">
        <v>14</v>
      </c>
      <c r="F5" s="10" t="s">
        <v>4</v>
      </c>
      <c r="G5" s="10" t="s">
        <v>5</v>
      </c>
      <c r="H5" s="10" t="s">
        <v>14</v>
      </c>
      <c r="I5" s="10" t="s">
        <v>4</v>
      </c>
      <c r="J5" s="11" t="s">
        <v>5</v>
      </c>
    </row>
    <row r="6" spans="1:10" s="4" customFormat="1" ht="16.5" customHeight="1">
      <c r="A6" s="16" t="s">
        <v>6</v>
      </c>
      <c r="B6" s="17">
        <v>2026</v>
      </c>
      <c r="C6" s="18">
        <v>1104</v>
      </c>
      <c r="D6" s="18">
        <v>922</v>
      </c>
      <c r="E6" s="19">
        <v>98.7</v>
      </c>
      <c r="F6" s="19">
        <v>98.6</v>
      </c>
      <c r="G6" s="19">
        <v>98.7</v>
      </c>
      <c r="H6" s="19">
        <v>0.1</v>
      </c>
      <c r="I6" s="19">
        <v>0.1</v>
      </c>
      <c r="J6" s="19">
        <v>0.2</v>
      </c>
    </row>
    <row r="7" spans="1:10" s="4" customFormat="1" ht="16.5" customHeight="1">
      <c r="A7" s="16" t="s">
        <v>7</v>
      </c>
      <c r="B7" s="17">
        <v>1942</v>
      </c>
      <c r="C7" s="18">
        <v>1063</v>
      </c>
      <c r="D7" s="18">
        <v>879</v>
      </c>
      <c r="E7" s="19">
        <v>98.6</v>
      </c>
      <c r="F7" s="19">
        <v>98.3</v>
      </c>
      <c r="G7" s="19">
        <v>98.9</v>
      </c>
      <c r="H7" s="19">
        <v>0.2</v>
      </c>
      <c r="I7" s="19">
        <v>0.2</v>
      </c>
      <c r="J7" s="19">
        <v>0.1</v>
      </c>
    </row>
    <row r="8" spans="1:10" s="4" customFormat="1" ht="16.5" customHeight="1">
      <c r="A8" s="16" t="s">
        <v>8</v>
      </c>
      <c r="B8" s="17">
        <v>2013</v>
      </c>
      <c r="C8" s="18">
        <v>1069</v>
      </c>
      <c r="D8" s="18">
        <v>944</v>
      </c>
      <c r="E8" s="19">
        <v>98.8</v>
      </c>
      <c r="F8" s="19">
        <v>98.9</v>
      </c>
      <c r="G8" s="19">
        <v>98.7</v>
      </c>
      <c r="H8" s="19">
        <v>0.3</v>
      </c>
      <c r="I8" s="19">
        <v>0.5</v>
      </c>
      <c r="J8" s="19">
        <v>0.1</v>
      </c>
    </row>
    <row r="9" spans="1:10" s="4" customFormat="1" ht="16.5" customHeight="1">
      <c r="A9" s="16" t="s">
        <v>9</v>
      </c>
      <c r="B9" s="17">
        <v>1825</v>
      </c>
      <c r="C9" s="20">
        <v>1015</v>
      </c>
      <c r="D9" s="20">
        <v>810</v>
      </c>
      <c r="E9" s="21">
        <v>98.4</v>
      </c>
      <c r="F9" s="21">
        <v>98.4</v>
      </c>
      <c r="G9" s="21">
        <v>98.3</v>
      </c>
      <c r="H9" s="21">
        <v>0.1</v>
      </c>
      <c r="I9" s="21">
        <v>0.1</v>
      </c>
      <c r="J9" s="30" t="s">
        <v>17</v>
      </c>
    </row>
    <row r="10" spans="1:10" s="32" customFormat="1" ht="16.5" customHeight="1" thickBot="1">
      <c r="A10" s="31" t="s">
        <v>10</v>
      </c>
      <c r="B10" s="23">
        <v>1729</v>
      </c>
      <c r="C10" s="24">
        <v>943</v>
      </c>
      <c r="D10" s="24">
        <v>786</v>
      </c>
      <c r="E10" s="25">
        <v>98</v>
      </c>
      <c r="F10" s="25">
        <v>98.1</v>
      </c>
      <c r="G10" s="25">
        <v>98</v>
      </c>
      <c r="H10" s="25">
        <v>0.3</v>
      </c>
      <c r="I10" s="25">
        <v>0.4</v>
      </c>
      <c r="J10" s="25">
        <v>0.3</v>
      </c>
    </row>
    <row r="11" ht="16.5" customHeight="1">
      <c r="A11" s="28" t="s">
        <v>15</v>
      </c>
    </row>
    <row r="12" ht="16.5" customHeight="1">
      <c r="A12" s="28" t="s">
        <v>16</v>
      </c>
    </row>
  </sheetData>
  <mergeCells count="4">
    <mergeCell ref="A4:A5"/>
    <mergeCell ref="B4:D4"/>
    <mergeCell ref="E4:G4"/>
    <mergeCell ref="H4:J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L1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7.75390625" style="4" customWidth="1"/>
  </cols>
  <sheetData>
    <row r="1" spans="1:12" ht="16.5" customHeight="1">
      <c r="A1" s="1" t="s">
        <v>105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6.5" customHeight="1">
      <c r="A2" s="128" t="str">
        <f>HYPERLINK("#目次!A10","目次に戻る")</f>
        <v>目次に戻る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1:12" ht="16.5" customHeight="1" thickBo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</row>
    <row r="4" spans="1:12" ht="16.5" customHeight="1">
      <c r="A4" s="141" t="s">
        <v>1</v>
      </c>
      <c r="B4" s="138" t="s">
        <v>2</v>
      </c>
      <c r="C4" s="138"/>
      <c r="D4" s="138"/>
      <c r="E4" s="138" t="s">
        <v>12</v>
      </c>
      <c r="F4" s="138"/>
      <c r="G4" s="138"/>
      <c r="H4" s="138" t="s">
        <v>3</v>
      </c>
      <c r="I4" s="138"/>
      <c r="J4" s="147"/>
      <c r="K4" s="9"/>
      <c r="L4" s="9"/>
    </row>
    <row r="5" spans="1:12" ht="16.5" customHeight="1">
      <c r="A5" s="142"/>
      <c r="B5" s="10" t="s">
        <v>13</v>
      </c>
      <c r="C5" s="10" t="s">
        <v>4</v>
      </c>
      <c r="D5" s="10" t="s">
        <v>5</v>
      </c>
      <c r="E5" s="10" t="s">
        <v>14</v>
      </c>
      <c r="F5" s="10" t="s">
        <v>4</v>
      </c>
      <c r="G5" s="10" t="s">
        <v>5</v>
      </c>
      <c r="H5" s="10" t="s">
        <v>14</v>
      </c>
      <c r="I5" s="10" t="s">
        <v>4</v>
      </c>
      <c r="J5" s="11" t="s">
        <v>5</v>
      </c>
      <c r="K5" s="9"/>
      <c r="L5" s="9"/>
    </row>
    <row r="6" spans="1:10" ht="16.5" customHeight="1">
      <c r="A6" s="12" t="s">
        <v>6</v>
      </c>
      <c r="B6" s="13">
        <v>3679</v>
      </c>
      <c r="C6" s="14">
        <v>1912</v>
      </c>
      <c r="D6" s="14">
        <v>1767</v>
      </c>
      <c r="E6" s="15">
        <v>56.5</v>
      </c>
      <c r="F6" s="15">
        <v>54.3</v>
      </c>
      <c r="G6" s="15">
        <v>58.7</v>
      </c>
      <c r="H6" s="15">
        <v>6.4</v>
      </c>
      <c r="I6" s="15">
        <v>6.7</v>
      </c>
      <c r="J6" s="15">
        <v>6.1</v>
      </c>
    </row>
    <row r="7" spans="1:10" ht="16.5" customHeight="1">
      <c r="A7" s="16" t="s">
        <v>7</v>
      </c>
      <c r="B7" s="17">
        <v>3493</v>
      </c>
      <c r="C7" s="18">
        <v>1845</v>
      </c>
      <c r="D7" s="18">
        <v>1648</v>
      </c>
      <c r="E7" s="19">
        <v>58</v>
      </c>
      <c r="F7" s="19">
        <v>56.6</v>
      </c>
      <c r="G7" s="19">
        <v>59.5</v>
      </c>
      <c r="H7" s="19">
        <v>5.5</v>
      </c>
      <c r="I7" s="19">
        <v>5.4</v>
      </c>
      <c r="J7" s="19">
        <v>5.6</v>
      </c>
    </row>
    <row r="8" spans="1:10" ht="16.5" customHeight="1">
      <c r="A8" s="16" t="s">
        <v>8</v>
      </c>
      <c r="B8" s="17">
        <v>3190</v>
      </c>
      <c r="C8" s="18">
        <v>1700</v>
      </c>
      <c r="D8" s="18">
        <v>1490</v>
      </c>
      <c r="E8" s="19">
        <v>58</v>
      </c>
      <c r="F8" s="19">
        <v>57.2</v>
      </c>
      <c r="G8" s="19">
        <v>58.9</v>
      </c>
      <c r="H8" s="19">
        <v>6.7</v>
      </c>
      <c r="I8" s="19">
        <v>6.1</v>
      </c>
      <c r="J8" s="19">
        <v>7.4</v>
      </c>
    </row>
    <row r="9" spans="1:10" ht="16.5" customHeight="1">
      <c r="A9" s="16" t="s">
        <v>9</v>
      </c>
      <c r="B9" s="17">
        <v>3169</v>
      </c>
      <c r="C9" s="20">
        <v>1716</v>
      </c>
      <c r="D9" s="20">
        <v>1453</v>
      </c>
      <c r="E9" s="21">
        <v>59.7</v>
      </c>
      <c r="F9" s="21">
        <v>57.9</v>
      </c>
      <c r="G9" s="21">
        <v>61.7</v>
      </c>
      <c r="H9" s="21">
        <v>5.7</v>
      </c>
      <c r="I9" s="21">
        <v>5.2</v>
      </c>
      <c r="J9" s="21">
        <v>6.3</v>
      </c>
    </row>
    <row r="10" spans="1:12" ht="16.5" customHeight="1" thickBot="1">
      <c r="A10" s="22" t="s">
        <v>10</v>
      </c>
      <c r="B10" s="23">
        <v>3100</v>
      </c>
      <c r="C10" s="24">
        <v>1667</v>
      </c>
      <c r="D10" s="24">
        <v>1433</v>
      </c>
      <c r="E10" s="25">
        <v>60.7</v>
      </c>
      <c r="F10" s="25">
        <v>60.6</v>
      </c>
      <c r="G10" s="25">
        <v>60.9</v>
      </c>
      <c r="H10" s="25">
        <v>6.2</v>
      </c>
      <c r="I10" s="25">
        <v>5.5</v>
      </c>
      <c r="J10" s="25">
        <v>7</v>
      </c>
      <c r="K10" s="26"/>
      <c r="L10" s="26"/>
    </row>
    <row r="11" ht="16.5" customHeight="1">
      <c r="A11" s="4" t="s">
        <v>15</v>
      </c>
    </row>
    <row r="12" ht="16.5" customHeight="1">
      <c r="A12" s="4" t="s">
        <v>16</v>
      </c>
    </row>
  </sheetData>
  <mergeCells count="4">
    <mergeCell ref="E4:G4"/>
    <mergeCell ref="H4:J4"/>
    <mergeCell ref="A4:A5"/>
    <mergeCell ref="B4:D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2007-08-14T01:21:51Z</dcterms:created>
  <dcterms:modified xsi:type="dcterms:W3CDTF">2007-11-28T00:11:33Z</dcterms:modified>
  <cp:category/>
  <cp:version/>
  <cp:contentType/>
  <cp:contentStatus/>
</cp:coreProperties>
</file>