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目次" sheetId="1" r:id="rId1"/>
    <sheet name="123" sheetId="2" r:id="rId2"/>
    <sheet name="124" sheetId="3" r:id="rId3"/>
    <sheet name="125" sheetId="4" r:id="rId4"/>
    <sheet name="126" sheetId="5" r:id="rId5"/>
    <sheet name="127" sheetId="6" r:id="rId6"/>
    <sheet name="128" sheetId="7" r:id="rId7"/>
  </sheets>
  <definedNames/>
  <calcPr fullCalcOnLoad="1"/>
</workbook>
</file>

<file path=xl/sharedStrings.xml><?xml version="1.0" encoding="utf-8"?>
<sst xmlns="http://schemas.openxmlformats.org/spreadsheetml/2006/main" count="123" uniqueCount="75">
  <si>
    <t>１２８．下水道の普及状況（平成１３～平成1７年度）</t>
  </si>
  <si>
    <t>年度</t>
  </si>
  <si>
    <t>普及人口（人）</t>
  </si>
  <si>
    <t>下水道路線延長（ｍ）</t>
  </si>
  <si>
    <t>下水道普及率（％）</t>
  </si>
  <si>
    <t>平成１３年度</t>
  </si>
  <si>
    <t>１４</t>
  </si>
  <si>
    <t>１５</t>
  </si>
  <si>
    <t>１６</t>
  </si>
  <si>
    <t>１７</t>
  </si>
  <si>
    <t>資料　東京都下水道局西部第一管理事務所庶務課</t>
  </si>
  <si>
    <t>（単位　千㎥）</t>
  </si>
  <si>
    <t>総数</t>
  </si>
  <si>
    <t>共同住宅扱い</t>
  </si>
  <si>
    <t>共用</t>
  </si>
  <si>
    <t>局施設用</t>
  </si>
  <si>
    <t>-</t>
  </si>
  <si>
    <t>口径別料金
適用のもの</t>
  </si>
  <si>
    <t>公衆浴場
営業</t>
  </si>
  <si>
    <t>注　局施設は総数に含まない。</t>
  </si>
  <si>
    <t>資料　東京都水道局サービス推進部業務課</t>
  </si>
  <si>
    <t>１２６．上水道使用量（平成１３～平成１７年度）</t>
  </si>
  <si>
    <t>（単位　千㎥）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</si>
  <si>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</si>
  <si>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</si>
  <si>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</si>
  <si>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</si>
  <si>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</si>
  <si>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</si>
  <si>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</si>
  <si>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</si>
  <si>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</si>
  <si>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</si>
  <si>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</si>
  <si>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</si>
  <si>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資料　東京都水道局サービス推進部業務課</t>
  </si>
  <si>
    <t>総数</t>
  </si>
  <si>
    <t>１２５．ガスの業種別需要状況（平成１３～平成1７年度）</t>
  </si>
  <si>
    <t>総数</t>
  </si>
  <si>
    <t>家庭用</t>
  </si>
  <si>
    <t>業務用</t>
  </si>
  <si>
    <t>工業用</t>
  </si>
  <si>
    <t>公用</t>
  </si>
  <si>
    <t>医療用</t>
  </si>
  <si>
    <t>商業用</t>
  </si>
  <si>
    <t/>
  </si>
  <si>
    <t>戸数</t>
  </si>
  <si>
    <t>販売量</t>
  </si>
  <si>
    <t>注　戸数は各年度末。販売量は４月～翌年３月。</t>
  </si>
  <si>
    <t>　　平成18年２月にガスの標準熱量の引き下げ（４６．０４６５５ＭＪ／㎥　➝　４５ＭＪ／㎥）を行った。</t>
  </si>
  <si>
    <t>資料　東京ガス（株）財務部</t>
  </si>
  <si>
    <t>１２４．電力の需要状況（平成１３～平成１７年）</t>
  </si>
  <si>
    <t>（単位　口数　千口　１ＭＷＨ＝1000ＫＷＨ）</t>
  </si>
  <si>
    <t>年次</t>
  </si>
  <si>
    <t>口数（需要家軒数）</t>
  </si>
  <si>
    <t>契約電力（MW）</t>
  </si>
  <si>
    <t>販売電力量（ＭＷＨ）</t>
  </si>
  <si>
    <t>平成１３年</t>
  </si>
  <si>
    <t>１７　１）</t>
  </si>
  <si>
    <t>－</t>
  </si>
  <si>
    <t>注　口数、契約電力は各年末。販売電力量は４月～翌年３月。　１）平成１７年より資料提供なし</t>
  </si>
  <si>
    <t>資料　東京電力（株）東京支店</t>
  </si>
  <si>
    <t>１２３．電灯の需要状況（平成１３～平成１７年）</t>
  </si>
  <si>
    <t>－</t>
  </si>
  <si>
    <t>表番号</t>
  </si>
  <si>
    <t>統計名</t>
  </si>
  <si>
    <t>１２７．上水道の料金適用区分別使用水量（平成１３～平成1７年度）</t>
  </si>
  <si>
    <t>電気・ガス及び上下水道</t>
  </si>
  <si>
    <t>（単位　販売量　千㎥・４５ＭＪ／㎥）</t>
  </si>
  <si>
    <t>電灯の需要状況（平成13～平成17年）</t>
  </si>
  <si>
    <t>電力の需要状況（平成13～平成17年）</t>
  </si>
  <si>
    <t>ガスの業種別需要状況（平成13～平成17年度）</t>
  </si>
  <si>
    <t>上水道使用量（平成13～平成17年度）</t>
  </si>
  <si>
    <t>上水道の料金適用区分別使用水量（平成13～平成17年度）</t>
  </si>
  <si>
    <t>下水道の普及状況（平成13～平成17年度）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</si>
</sst>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\ \ \ "/>
    <numFmt numFmtId="178" formatCode="###\ ###\ ##0\ "/>
    <numFmt numFmtId="179" formatCode="###\ ###\ ##0\ \ "/>
    <numFmt numFmtId="180" formatCode="0.0_);[Red]\(0.0\)\ \ "/>
    <numFmt numFmtId="181" formatCode="&quot;表に移動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4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12"/>
      <name val="ＭＳ Ｐ明朝"/>
      <family val="1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1" xfId="0" applyNumberFormat="1" applyFont="1" applyBorder="1" applyAlignment="1">
      <alignment vertical="top"/>
    </xf>
    <xf numFmtId="176" fontId="3" fillId="0" borderId="0" xfId="0" applyNumberFormat="1" applyFont="1" applyAlignment="1">
      <alignment vertical="top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79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76" fontId="4" fillId="0" borderId="5" xfId="0" applyNumberFormat="1" applyFont="1" applyBorder="1" applyAlignment="1">
      <alignment horizontal="center"/>
    </xf>
    <xf numFmtId="179" fontId="4" fillId="0" borderId="1" xfId="0" applyNumberFormat="1" applyFont="1" applyFill="1" applyBorder="1" applyAlignment="1">
      <alignment/>
    </xf>
    <xf numFmtId="180" fontId="5" fillId="0" borderId="1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/>
    </xf>
    <xf numFmtId="177" fontId="3" fillId="0" borderId="8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5" fillId="0" borderId="4" xfId="0" applyNumberFormat="1" applyFont="1" applyBorder="1" applyAlignment="1">
      <alignment horizontal="center"/>
    </xf>
    <xf numFmtId="177" fontId="5" fillId="0" borderId="8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Alignment="1">
      <alignment/>
    </xf>
    <xf numFmtId="176" fontId="3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181" fontId="7" fillId="0" borderId="10" xfId="16" applyNumberFormat="1" applyFont="1" applyFill="1" applyBorder="1" applyAlignment="1">
      <alignment vertical="center"/>
    </xf>
    <xf numFmtId="181" fontId="12" fillId="0" borderId="13" xfId="16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181" fontId="7" fillId="0" borderId="15" xfId="16" applyNumberFormat="1" applyFont="1" applyFill="1" applyBorder="1" applyAlignment="1">
      <alignment vertical="center"/>
    </xf>
    <xf numFmtId="181" fontId="12" fillId="0" borderId="16" xfId="16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181" fontId="7" fillId="0" borderId="18" xfId="16" applyNumberFormat="1" applyFont="1" applyFill="1" applyBorder="1" applyAlignment="1">
      <alignment vertical="center"/>
    </xf>
    <xf numFmtId="181" fontId="12" fillId="0" borderId="19" xfId="16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0" xfId="16" applyFont="1" applyAlignment="1">
      <alignment vertical="center"/>
    </xf>
    <xf numFmtId="0" fontId="14" fillId="0" borderId="0" xfId="0" applyFont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8"/>
  <sheetViews>
    <sheetView showGridLines="0" tabSelected="1" workbookViewId="0" topLeftCell="A1">
      <selection activeCell="A1" sqref="A1"/>
    </sheetView>
  </sheetViews>
  <sheetFormatPr defaultColWidth="9.00390625" defaultRowHeight="27" customHeight="1"/>
  <cols>
    <col min="1" max="1" width="7.50390625" style="0" customWidth="1"/>
    <col min="2" max="2" width="57.25390625" style="0" bestFit="1" customWidth="1"/>
    <col min="3" max="3" width="9.00390625" style="65" customWidth="1"/>
    <col min="4" max="4" width="9.00390625" style="67" customWidth="1"/>
  </cols>
  <sheetData>
    <row r="1" spans="1:4" ht="27" customHeight="1" thickBot="1">
      <c r="A1" s="51" t="s">
        <v>67</v>
      </c>
      <c r="B1" s="52"/>
      <c r="C1" s="53"/>
      <c r="D1" s="54"/>
    </row>
    <row r="2" spans="1:4" ht="27" customHeight="1" thickBot="1">
      <c r="A2" s="55" t="s">
        <v>64</v>
      </c>
      <c r="B2" s="68" t="s">
        <v>65</v>
      </c>
      <c r="C2" s="69"/>
      <c r="D2" s="54"/>
    </row>
    <row r="3" spans="1:3" ht="27" customHeight="1">
      <c r="A3" s="62">
        <v>123</v>
      </c>
      <c r="B3" s="63" t="s">
        <v>69</v>
      </c>
      <c r="C3" s="64">
        <f>HYPERLINK("#123！A１",)</f>
        <v>0</v>
      </c>
    </row>
    <row r="4" spans="1:3" ht="27" customHeight="1">
      <c r="A4" s="56">
        <v>124</v>
      </c>
      <c r="B4" s="57" t="s">
        <v>70</v>
      </c>
      <c r="C4" s="58">
        <f>HYPERLINK("#124！A１",)</f>
        <v>0</v>
      </c>
    </row>
    <row r="5" spans="1:3" ht="27" customHeight="1">
      <c r="A5" s="56">
        <v>125</v>
      </c>
      <c r="B5" s="57" t="s">
        <v>71</v>
      </c>
      <c r="C5" s="58">
        <f>HYPERLINK("#125！A１",)</f>
        <v>0</v>
      </c>
    </row>
    <row r="6" spans="1:3" ht="27" customHeight="1">
      <c r="A6" s="56">
        <v>126</v>
      </c>
      <c r="B6" s="57" t="s">
        <v>72</v>
      </c>
      <c r="C6" s="58">
        <f>HYPERLINK("#126！A１",)</f>
        <v>0</v>
      </c>
    </row>
    <row r="7" spans="1:3" ht="27" customHeight="1">
      <c r="A7" s="56">
        <v>127</v>
      </c>
      <c r="B7" s="57" t="s">
        <v>73</v>
      </c>
      <c r="C7" s="58">
        <f>HYPERLINK("#127！A１",)</f>
        <v>0</v>
      </c>
    </row>
    <row r="8" spans="1:3" ht="27" customHeight="1" thickBot="1">
      <c r="A8" s="59">
        <v>128</v>
      </c>
      <c r="B8" s="60" t="s">
        <v>74</v>
      </c>
      <c r="C8" s="61">
        <f>HYPERLINK("#128！A１",)</f>
        <v>0</v>
      </c>
    </row>
  </sheetData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11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7.75390625" style="17" customWidth="1"/>
    <col min="2" max="16384" width="17.75390625" style="17" customWidth="1"/>
  </cols>
  <sheetData>
    <row r="1" ht="16.5" customHeight="1">
      <c r="A1" s="18" t="s">
        <v>62</v>
      </c>
    </row>
    <row r="2" ht="16.5" customHeight="1">
      <c r="A2" s="66" t="str">
        <f>HYPERLINK("#目次!A3","目次に戻る")</f>
        <v>目次に戻る</v>
      </c>
    </row>
    <row r="3" spans="1:2" ht="16.5" customHeight="1" thickBot="1">
      <c r="A3" s="19" t="s">
        <v>52</v>
      </c>
      <c r="B3" s="19"/>
    </row>
    <row r="4" spans="1:4" ht="16.5" customHeight="1">
      <c r="A4" s="5" t="s">
        <v>53</v>
      </c>
      <c r="B4" s="22" t="s">
        <v>54</v>
      </c>
      <c r="C4" s="22" t="s">
        <v>55</v>
      </c>
      <c r="D4" s="22" t="s">
        <v>56</v>
      </c>
    </row>
    <row r="5" spans="1:4" ht="16.5" customHeight="1">
      <c r="A5" s="42" t="s">
        <v>57</v>
      </c>
      <c r="B5" s="17">
        <v>225</v>
      </c>
      <c r="C5" s="17">
        <v>726</v>
      </c>
      <c r="D5" s="17">
        <v>716679</v>
      </c>
    </row>
    <row r="6" spans="1:4" ht="16.5" customHeight="1">
      <c r="A6" s="42" t="s">
        <v>6</v>
      </c>
      <c r="B6" s="17">
        <v>227</v>
      </c>
      <c r="C6" s="17">
        <v>741</v>
      </c>
      <c r="D6" s="17">
        <v>753910</v>
      </c>
    </row>
    <row r="7" spans="1:4" ht="16.5" customHeight="1">
      <c r="A7" s="42" t="s">
        <v>7</v>
      </c>
      <c r="B7" s="17">
        <v>228</v>
      </c>
      <c r="C7" s="17">
        <v>751</v>
      </c>
      <c r="D7" s="17">
        <v>719824</v>
      </c>
    </row>
    <row r="8" spans="1:4" ht="16.5" customHeight="1">
      <c r="A8" s="42" t="s">
        <v>8</v>
      </c>
      <c r="B8" s="44">
        <v>229</v>
      </c>
      <c r="C8" s="44">
        <v>762</v>
      </c>
      <c r="D8" s="44">
        <v>773177</v>
      </c>
    </row>
    <row r="9" spans="1:4" s="32" customFormat="1" ht="16.5" customHeight="1" thickBot="1">
      <c r="A9" s="49" t="s">
        <v>58</v>
      </c>
      <c r="B9" s="50" t="s">
        <v>63</v>
      </c>
      <c r="C9" s="50" t="s">
        <v>63</v>
      </c>
      <c r="D9" s="50" t="s">
        <v>63</v>
      </c>
    </row>
    <row r="10" spans="1:4" ht="16.5" customHeight="1">
      <c r="A10" s="48" t="s">
        <v>60</v>
      </c>
      <c r="B10" s="48"/>
      <c r="C10" s="48"/>
      <c r="D10" s="48"/>
    </row>
    <row r="11" ht="16.5" customHeight="1">
      <c r="A11" s="17" t="s">
        <v>61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11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7.75390625" style="17" customWidth="1"/>
    <col min="2" max="16384" width="17.75390625" style="17" customWidth="1"/>
  </cols>
  <sheetData>
    <row r="1" ht="16.5" customHeight="1">
      <c r="A1" s="18" t="s">
        <v>51</v>
      </c>
    </row>
    <row r="2" ht="16.5" customHeight="1">
      <c r="A2" s="66" t="str">
        <f>HYPERLINK("#目次!A4","目次に戻る")</f>
        <v>目次に戻る</v>
      </c>
    </row>
    <row r="3" spans="1:2" ht="16.5" customHeight="1" thickBot="1">
      <c r="A3" s="19" t="s">
        <v>52</v>
      </c>
      <c r="B3" s="19"/>
    </row>
    <row r="4" spans="1:4" ht="16.5" customHeight="1">
      <c r="A4" s="5" t="s">
        <v>53</v>
      </c>
      <c r="B4" s="22" t="s">
        <v>54</v>
      </c>
      <c r="C4" s="22" t="s">
        <v>55</v>
      </c>
      <c r="D4" s="22" t="s">
        <v>56</v>
      </c>
    </row>
    <row r="5" spans="1:4" ht="16.5" customHeight="1">
      <c r="A5" s="42" t="s">
        <v>57</v>
      </c>
      <c r="B5" s="17">
        <v>16</v>
      </c>
      <c r="C5" s="17">
        <v>251</v>
      </c>
      <c r="D5" s="17">
        <v>564694</v>
      </c>
    </row>
    <row r="6" spans="1:4" ht="16.5" customHeight="1">
      <c r="A6" s="42" t="s">
        <v>6</v>
      </c>
      <c r="B6" s="17">
        <v>16</v>
      </c>
      <c r="C6" s="17">
        <v>246</v>
      </c>
      <c r="D6" s="17">
        <v>565145</v>
      </c>
    </row>
    <row r="7" spans="1:4" ht="16.5" customHeight="1">
      <c r="A7" s="42" t="s">
        <v>7</v>
      </c>
      <c r="B7" s="17">
        <v>15</v>
      </c>
      <c r="C7" s="17">
        <v>234</v>
      </c>
      <c r="D7" s="17">
        <v>525487</v>
      </c>
    </row>
    <row r="8" spans="1:4" ht="16.5" customHeight="1">
      <c r="A8" s="42" t="s">
        <v>8</v>
      </c>
      <c r="B8" s="44">
        <v>15</v>
      </c>
      <c r="C8" s="44">
        <v>228</v>
      </c>
      <c r="D8" s="44">
        <v>510696</v>
      </c>
    </row>
    <row r="9" spans="1:4" s="32" customFormat="1" ht="16.5" customHeight="1" thickBot="1">
      <c r="A9" s="49" t="s">
        <v>58</v>
      </c>
      <c r="B9" s="50" t="s">
        <v>59</v>
      </c>
      <c r="C9" s="50" t="s">
        <v>59</v>
      </c>
      <c r="D9" s="50" t="s">
        <v>59</v>
      </c>
    </row>
    <row r="10" spans="1:4" ht="16.5" customHeight="1">
      <c r="A10" s="48" t="s">
        <v>60</v>
      </c>
      <c r="B10" s="48"/>
      <c r="C10" s="48"/>
      <c r="D10" s="48"/>
    </row>
    <row r="11" ht="16.5" customHeight="1">
      <c r="A11" s="17" t="s">
        <v>61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20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25390625" style="17" customWidth="1"/>
    <col min="2" max="16384" width="7.875" style="17" customWidth="1"/>
  </cols>
  <sheetData>
    <row r="1" ht="16.5" customHeight="1">
      <c r="A1" s="18" t="s">
        <v>37</v>
      </c>
    </row>
    <row r="2" ht="16.5" customHeight="1">
      <c r="A2" s="66" t="str">
        <f>HYPERLINK("#目次!A5","目次に戻る")</f>
        <v>目次に戻る</v>
      </c>
    </row>
    <row r="3" spans="1:2" ht="16.5" customHeight="1" thickBot="1">
      <c r="A3" s="3" t="s">
        <v>68</v>
      </c>
      <c r="B3" s="3"/>
    </row>
    <row r="4" spans="1:8" ht="16.5" customHeight="1">
      <c r="A4" s="72" t="s">
        <v>1</v>
      </c>
      <c r="B4" s="70" t="s">
        <v>38</v>
      </c>
      <c r="C4" s="72" t="s">
        <v>39</v>
      </c>
      <c r="D4" s="74" t="s">
        <v>40</v>
      </c>
      <c r="E4" s="75"/>
      <c r="F4" s="75"/>
      <c r="G4" s="75"/>
      <c r="H4" s="75"/>
    </row>
    <row r="5" spans="1:8" ht="16.5" customHeight="1">
      <c r="A5" s="73"/>
      <c r="B5" s="71"/>
      <c r="C5" s="73"/>
      <c r="D5" s="41" t="s">
        <v>38</v>
      </c>
      <c r="E5" s="41" t="s">
        <v>41</v>
      </c>
      <c r="F5" s="41" t="s">
        <v>42</v>
      </c>
      <c r="G5" s="41" t="s">
        <v>43</v>
      </c>
      <c r="H5" s="41" t="s">
        <v>44</v>
      </c>
    </row>
    <row r="6" spans="1:8" ht="16.5" customHeight="1">
      <c r="A6" s="42" t="s">
        <v>45</v>
      </c>
      <c r="B6" s="43" t="s">
        <v>46</v>
      </c>
      <c r="C6" s="32"/>
      <c r="D6" s="32"/>
      <c r="E6" s="32"/>
      <c r="F6" s="32"/>
      <c r="G6" s="32"/>
      <c r="H6" s="32"/>
    </row>
    <row r="7" spans="1:8" ht="16.5" customHeight="1">
      <c r="A7" s="26" t="s">
        <v>5</v>
      </c>
      <c r="B7" s="17">
        <v>196426</v>
      </c>
      <c r="C7" s="17">
        <v>184361</v>
      </c>
      <c r="D7" s="17">
        <v>12065</v>
      </c>
      <c r="E7" s="17">
        <v>332</v>
      </c>
      <c r="F7" s="17">
        <v>886</v>
      </c>
      <c r="G7" s="17">
        <v>679</v>
      </c>
      <c r="H7" s="17">
        <v>10168</v>
      </c>
    </row>
    <row r="8" spans="1:8" ht="16.5" customHeight="1">
      <c r="A8" s="26" t="s">
        <v>6</v>
      </c>
      <c r="B8" s="17">
        <v>197834</v>
      </c>
      <c r="C8" s="17">
        <v>185922</v>
      </c>
      <c r="D8" s="17">
        <v>11912</v>
      </c>
      <c r="E8" s="17">
        <v>320</v>
      </c>
      <c r="F8" s="17">
        <v>849</v>
      </c>
      <c r="G8" s="17">
        <v>699</v>
      </c>
      <c r="H8" s="17">
        <v>10044</v>
      </c>
    </row>
    <row r="9" spans="1:8" ht="16.5" customHeight="1">
      <c r="A9" s="26" t="s">
        <v>7</v>
      </c>
      <c r="B9" s="17">
        <v>199970</v>
      </c>
      <c r="C9" s="17">
        <v>188127</v>
      </c>
      <c r="D9" s="17">
        <v>11843</v>
      </c>
      <c r="E9" s="17">
        <v>320</v>
      </c>
      <c r="F9" s="17">
        <v>895</v>
      </c>
      <c r="G9" s="17">
        <v>705</v>
      </c>
      <c r="H9" s="17">
        <v>9923</v>
      </c>
    </row>
    <row r="10" spans="1:8" ht="16.5" customHeight="1">
      <c r="A10" s="26" t="s">
        <v>8</v>
      </c>
      <c r="B10" s="17">
        <v>201880</v>
      </c>
      <c r="C10" s="44">
        <v>189804</v>
      </c>
      <c r="D10" s="44">
        <v>12076</v>
      </c>
      <c r="E10" s="44">
        <v>318</v>
      </c>
      <c r="F10" s="44">
        <v>1045</v>
      </c>
      <c r="G10" s="44">
        <v>706</v>
      </c>
      <c r="H10" s="44">
        <v>10007</v>
      </c>
    </row>
    <row r="11" spans="1:8" s="32" customFormat="1" ht="16.5" customHeight="1">
      <c r="A11" s="45" t="s">
        <v>9</v>
      </c>
      <c r="B11" s="32">
        <v>203809</v>
      </c>
      <c r="C11" s="46">
        <v>191723</v>
      </c>
      <c r="D11" s="46">
        <v>12086</v>
      </c>
      <c r="E11" s="46">
        <v>306</v>
      </c>
      <c r="F11" s="46">
        <v>1049</v>
      </c>
      <c r="G11" s="46">
        <v>705</v>
      </c>
      <c r="H11" s="46">
        <v>10026</v>
      </c>
    </row>
    <row r="12" spans="1:8" ht="16.5" customHeight="1">
      <c r="A12" s="47" t="s">
        <v>45</v>
      </c>
      <c r="B12" s="43" t="s">
        <v>47</v>
      </c>
      <c r="C12" s="32"/>
      <c r="D12" s="32"/>
      <c r="E12" s="32"/>
      <c r="F12" s="32"/>
      <c r="G12" s="32"/>
      <c r="H12" s="32"/>
    </row>
    <row r="13" spans="1:8" ht="16.5" customHeight="1">
      <c r="A13" s="26" t="s">
        <v>5</v>
      </c>
      <c r="B13" s="17">
        <v>80381</v>
      </c>
      <c r="C13" s="17">
        <v>56758</v>
      </c>
      <c r="D13" s="17">
        <v>23623</v>
      </c>
      <c r="E13" s="17">
        <v>1120</v>
      </c>
      <c r="F13" s="17">
        <v>6225</v>
      </c>
      <c r="G13" s="17">
        <v>1832</v>
      </c>
      <c r="H13" s="17">
        <v>14445</v>
      </c>
    </row>
    <row r="14" spans="1:8" ht="16.5" customHeight="1">
      <c r="A14" s="26" t="s">
        <v>6</v>
      </c>
      <c r="B14" s="17">
        <v>84157</v>
      </c>
      <c r="C14" s="17">
        <v>59928</v>
      </c>
      <c r="D14" s="17">
        <v>24229</v>
      </c>
      <c r="E14" s="17">
        <v>1119</v>
      </c>
      <c r="F14" s="17">
        <v>6606</v>
      </c>
      <c r="G14" s="17">
        <v>1898</v>
      </c>
      <c r="H14" s="17">
        <v>14605</v>
      </c>
    </row>
    <row r="15" spans="1:8" ht="16.5" customHeight="1">
      <c r="A15" s="26" t="s">
        <v>7</v>
      </c>
      <c r="B15" s="17">
        <v>81863</v>
      </c>
      <c r="C15" s="17">
        <v>58714</v>
      </c>
      <c r="D15" s="17">
        <v>23148</v>
      </c>
      <c r="E15" s="17">
        <v>838</v>
      </c>
      <c r="F15" s="17">
        <v>6423</v>
      </c>
      <c r="G15" s="17">
        <v>1886</v>
      </c>
      <c r="H15" s="17">
        <v>14001</v>
      </c>
    </row>
    <row r="16" spans="1:8" ht="16.5" customHeight="1">
      <c r="A16" s="26" t="s">
        <v>8</v>
      </c>
      <c r="B16" s="44">
        <v>80490</v>
      </c>
      <c r="C16" s="44">
        <v>56882</v>
      </c>
      <c r="D16" s="44">
        <v>23609</v>
      </c>
      <c r="E16" s="44">
        <v>796</v>
      </c>
      <c r="F16" s="44">
        <v>6956</v>
      </c>
      <c r="G16" s="44">
        <v>2045</v>
      </c>
      <c r="H16" s="44">
        <v>13811</v>
      </c>
    </row>
    <row r="17" spans="1:8" s="32" customFormat="1" ht="16.5" customHeight="1" thickBot="1">
      <c r="A17" s="45" t="s">
        <v>9</v>
      </c>
      <c r="B17" s="46">
        <v>80965</v>
      </c>
      <c r="C17" s="46">
        <v>58794</v>
      </c>
      <c r="D17" s="46">
        <v>22171</v>
      </c>
      <c r="E17" s="46">
        <v>787</v>
      </c>
      <c r="F17" s="46">
        <v>6109</v>
      </c>
      <c r="G17" s="46">
        <v>1829</v>
      </c>
      <c r="H17" s="46">
        <v>13446</v>
      </c>
    </row>
    <row r="18" spans="1:8" ht="16.5" customHeight="1">
      <c r="A18" s="40" t="s">
        <v>48</v>
      </c>
      <c r="B18" s="48"/>
      <c r="C18" s="48"/>
      <c r="D18" s="48"/>
      <c r="E18" s="48"/>
      <c r="F18" s="48"/>
      <c r="G18" s="48"/>
      <c r="H18" s="48"/>
    </row>
    <row r="19" spans="1:8" ht="16.5" customHeight="1">
      <c r="A19" s="24" t="s">
        <v>49</v>
      </c>
      <c r="B19" s="24"/>
      <c r="C19" s="24"/>
      <c r="D19" s="24"/>
      <c r="E19" s="24"/>
      <c r="F19" s="24"/>
      <c r="G19" s="24"/>
      <c r="H19" s="24"/>
    </row>
    <row r="20" ht="16.5" customHeight="1">
      <c r="A20" s="17" t="s">
        <v>50</v>
      </c>
    </row>
  </sheetData>
  <mergeCells count="4">
    <mergeCell ref="B4:B5"/>
    <mergeCell ref="C4:C5"/>
    <mergeCell ref="D4:H4"/>
    <mergeCell ref="A4:A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10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8.50390625" style="17" customWidth="1"/>
  </cols>
  <sheetData>
    <row r="1" s="2" customFormat="1" ht="16.5" customHeight="1">
      <c r="A1" s="1" t="s">
        <v>21</v>
      </c>
    </row>
    <row r="2" s="2" customFormat="1" ht="16.5" customHeight="1">
      <c r="A2" s="66" t="str">
        <f>HYPERLINK("#目次!A6","目次に戻る")</f>
        <v>目次に戻る</v>
      </c>
    </row>
    <row r="3" s="4" customFormat="1" ht="16.5" customHeight="1" thickBot="1">
      <c r="A3" s="4" t="s">
        <v>22</v>
      </c>
    </row>
    <row r="4" spans="1:14" ht="16.5" customHeight="1">
      <c r="A4" s="5" t="s">
        <v>1</v>
      </c>
      <c r="B4" s="20" t="s">
        <v>36</v>
      </c>
      <c r="C4" s="20" t="s">
        <v>23</v>
      </c>
      <c r="D4" s="20" t="s">
        <v>24</v>
      </c>
      <c r="E4" s="20" t="s">
        <v>25</v>
      </c>
      <c r="F4" s="20" t="s">
        <v>26</v>
      </c>
      <c r="G4" s="20" t="s">
        <v>27</v>
      </c>
      <c r="H4" s="20" t="s">
        <v>28</v>
      </c>
      <c r="I4" s="20" t="s">
        <v>29</v>
      </c>
      <c r="J4" s="20" t="s">
        <v>30</v>
      </c>
      <c r="K4" s="20" t="s">
        <v>31</v>
      </c>
      <c r="L4" s="20" t="s">
        <v>32</v>
      </c>
      <c r="M4" s="20" t="s">
        <v>33</v>
      </c>
      <c r="N4" s="22" t="s">
        <v>34</v>
      </c>
    </row>
    <row r="5" spans="1:14" s="2" customFormat="1" ht="16.5" customHeight="1">
      <c r="A5" s="33" t="s">
        <v>5</v>
      </c>
      <c r="B5" s="34">
        <v>34182</v>
      </c>
      <c r="C5" s="16">
        <v>2634</v>
      </c>
      <c r="D5" s="16">
        <v>2937</v>
      </c>
      <c r="E5" s="16">
        <v>2830</v>
      </c>
      <c r="F5" s="16">
        <v>3041</v>
      </c>
      <c r="G5" s="16">
        <v>2932</v>
      </c>
      <c r="H5" s="16">
        <v>2998</v>
      </c>
      <c r="I5" s="16">
        <v>2765</v>
      </c>
      <c r="J5" s="16">
        <v>2912</v>
      </c>
      <c r="K5" s="16">
        <v>2778</v>
      </c>
      <c r="L5" s="16">
        <v>2976</v>
      </c>
      <c r="M5" s="16">
        <v>2710</v>
      </c>
      <c r="N5" s="16">
        <v>2669</v>
      </c>
    </row>
    <row r="6" spans="1:14" s="2" customFormat="1" ht="16.5" customHeight="1">
      <c r="A6" s="7" t="s">
        <v>6</v>
      </c>
      <c r="B6" s="34">
        <v>33955</v>
      </c>
      <c r="C6" s="16">
        <v>2596</v>
      </c>
      <c r="D6" s="16">
        <v>2970</v>
      </c>
      <c r="E6" s="16">
        <v>2763</v>
      </c>
      <c r="F6" s="16">
        <v>2926</v>
      </c>
      <c r="G6" s="16">
        <v>2878</v>
      </c>
      <c r="H6" s="16">
        <v>3059</v>
      </c>
      <c r="I6" s="16">
        <v>2811</v>
      </c>
      <c r="J6" s="16">
        <v>2933</v>
      </c>
      <c r="K6" s="16">
        <v>2743</v>
      </c>
      <c r="L6" s="16">
        <v>2926</v>
      </c>
      <c r="M6" s="16">
        <v>2731</v>
      </c>
      <c r="N6" s="16">
        <v>2619</v>
      </c>
    </row>
    <row r="7" spans="1:14" s="2" customFormat="1" ht="16.5" customHeight="1">
      <c r="A7" s="7" t="s">
        <v>7</v>
      </c>
      <c r="B7" s="34">
        <v>33660</v>
      </c>
      <c r="C7" s="16">
        <v>2567</v>
      </c>
      <c r="D7" s="16">
        <v>2898</v>
      </c>
      <c r="E7" s="16">
        <v>2762</v>
      </c>
      <c r="F7" s="16">
        <v>2951</v>
      </c>
      <c r="G7" s="16">
        <v>2788</v>
      </c>
      <c r="H7" s="16">
        <v>2968</v>
      </c>
      <c r="I7" s="16">
        <v>2771</v>
      </c>
      <c r="J7" s="16">
        <v>2940</v>
      </c>
      <c r="K7" s="16">
        <v>2691</v>
      </c>
      <c r="L7" s="16">
        <v>2908</v>
      </c>
      <c r="M7" s="16">
        <v>2728</v>
      </c>
      <c r="N7" s="16">
        <v>2688</v>
      </c>
    </row>
    <row r="8" spans="1:14" s="2" customFormat="1" ht="16.5" customHeight="1">
      <c r="A8" s="7" t="s">
        <v>8</v>
      </c>
      <c r="B8" s="34">
        <v>33790</v>
      </c>
      <c r="C8" s="35">
        <v>2640</v>
      </c>
      <c r="D8" s="35">
        <v>2921</v>
      </c>
      <c r="E8" s="35">
        <v>2761</v>
      </c>
      <c r="F8" s="35">
        <v>2977</v>
      </c>
      <c r="G8" s="35">
        <v>2877</v>
      </c>
      <c r="H8" s="35">
        <v>2975</v>
      </c>
      <c r="I8" s="35">
        <v>2810</v>
      </c>
      <c r="J8" s="35">
        <v>2852</v>
      </c>
      <c r="K8" s="35">
        <v>2703</v>
      </c>
      <c r="L8" s="35">
        <v>2915</v>
      </c>
      <c r="M8" s="35">
        <v>2700</v>
      </c>
      <c r="N8" s="35">
        <v>2659</v>
      </c>
    </row>
    <row r="9" spans="1:14" s="39" customFormat="1" ht="16.5" customHeight="1" thickBot="1">
      <c r="A9" s="36" t="s">
        <v>9</v>
      </c>
      <c r="B9" s="37">
        <v>33298</v>
      </c>
      <c r="C9" s="38">
        <v>2594</v>
      </c>
      <c r="D9" s="38">
        <v>2889</v>
      </c>
      <c r="E9" s="38">
        <v>2714</v>
      </c>
      <c r="F9" s="38">
        <v>2905</v>
      </c>
      <c r="G9" s="38">
        <v>2786</v>
      </c>
      <c r="H9" s="38">
        <v>2927</v>
      </c>
      <c r="I9" s="38">
        <v>2773</v>
      </c>
      <c r="J9" s="38">
        <v>2819</v>
      </c>
      <c r="K9" s="38">
        <v>2651</v>
      </c>
      <c r="L9" s="38">
        <v>2900</v>
      </c>
      <c r="M9" s="38">
        <v>2674</v>
      </c>
      <c r="N9" s="38">
        <v>2666</v>
      </c>
    </row>
    <row r="10" spans="1:14" s="2" customFormat="1" ht="16.5" customHeight="1">
      <c r="A10" s="40" t="s">
        <v>35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1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10.375" style="17" customWidth="1"/>
  </cols>
  <sheetData>
    <row r="1" ht="16.5" customHeight="1">
      <c r="A1" s="18" t="s">
        <v>66</v>
      </c>
    </row>
    <row r="2" ht="16.5" customHeight="1">
      <c r="A2" s="66" t="str">
        <f>HYPERLINK("#目次!A7","目次に戻る")</f>
        <v>目次に戻る</v>
      </c>
    </row>
    <row r="3" spans="1:7" ht="16.5" customHeight="1" thickBot="1">
      <c r="A3" s="19" t="s">
        <v>11</v>
      </c>
      <c r="B3" s="19"/>
      <c r="C3" s="19"/>
      <c r="D3" s="19"/>
      <c r="E3" s="19"/>
      <c r="F3" s="19"/>
      <c r="G3" s="19"/>
    </row>
    <row r="4" spans="1:7" ht="30" customHeight="1">
      <c r="A4" s="5" t="s">
        <v>1</v>
      </c>
      <c r="B4" s="20" t="s">
        <v>12</v>
      </c>
      <c r="C4" s="21" t="s">
        <v>17</v>
      </c>
      <c r="D4" s="20" t="s">
        <v>13</v>
      </c>
      <c r="E4" s="21" t="s">
        <v>18</v>
      </c>
      <c r="F4" s="20" t="s">
        <v>14</v>
      </c>
      <c r="G4" s="22" t="s">
        <v>15</v>
      </c>
    </row>
    <row r="5" spans="1:7" ht="16.5" customHeight="1">
      <c r="A5" s="23" t="s">
        <v>5</v>
      </c>
      <c r="B5" s="24">
        <f>SUM(C5:E5)</f>
        <v>34182</v>
      </c>
      <c r="C5" s="24">
        <v>33035</v>
      </c>
      <c r="D5" s="24">
        <v>1124</v>
      </c>
      <c r="E5" s="24">
        <v>23</v>
      </c>
      <c r="F5" s="25" t="s">
        <v>16</v>
      </c>
      <c r="G5" s="24">
        <v>2</v>
      </c>
    </row>
    <row r="6" spans="1:7" ht="16.5" customHeight="1">
      <c r="A6" s="26" t="s">
        <v>6</v>
      </c>
      <c r="B6" s="24">
        <v>33955</v>
      </c>
      <c r="C6" s="24">
        <v>32885</v>
      </c>
      <c r="D6" s="24">
        <v>1049</v>
      </c>
      <c r="E6" s="24">
        <v>21</v>
      </c>
      <c r="F6" s="25" t="s">
        <v>16</v>
      </c>
      <c r="G6" s="24">
        <v>2</v>
      </c>
    </row>
    <row r="7" spans="1:7" ht="16.5" customHeight="1">
      <c r="A7" s="26" t="s">
        <v>7</v>
      </c>
      <c r="B7" s="24">
        <v>33660</v>
      </c>
      <c r="C7" s="24">
        <v>32660</v>
      </c>
      <c r="D7" s="24">
        <v>981</v>
      </c>
      <c r="E7" s="24">
        <v>19</v>
      </c>
      <c r="F7" s="25" t="s">
        <v>16</v>
      </c>
      <c r="G7" s="24">
        <v>2</v>
      </c>
    </row>
    <row r="8" spans="1:7" ht="16.5" customHeight="1">
      <c r="A8" s="26" t="s">
        <v>8</v>
      </c>
      <c r="B8" s="27">
        <v>33790</v>
      </c>
      <c r="C8" s="27">
        <v>32825</v>
      </c>
      <c r="D8" s="27">
        <v>948</v>
      </c>
      <c r="E8" s="27">
        <v>17</v>
      </c>
      <c r="F8" s="28" t="s">
        <v>16</v>
      </c>
      <c r="G8" s="27">
        <v>1</v>
      </c>
    </row>
    <row r="9" spans="1:7" s="32" customFormat="1" ht="16.5" customHeight="1" thickBot="1">
      <c r="A9" s="29" t="s">
        <v>9</v>
      </c>
      <c r="B9" s="30">
        <v>33298</v>
      </c>
      <c r="C9" s="30">
        <v>32374</v>
      </c>
      <c r="D9" s="30">
        <v>909</v>
      </c>
      <c r="E9" s="30">
        <v>15</v>
      </c>
      <c r="F9" s="31" t="s">
        <v>16</v>
      </c>
      <c r="G9" s="30">
        <v>1</v>
      </c>
    </row>
    <row r="10" ht="16.5" customHeight="1">
      <c r="A10" s="24" t="s">
        <v>19</v>
      </c>
    </row>
    <row r="11" ht="16.5" customHeight="1">
      <c r="A11" s="17" t="s">
        <v>20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D9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15.375" style="17" customWidth="1"/>
  </cols>
  <sheetData>
    <row r="1" s="2" customFormat="1" ht="16.5" customHeight="1">
      <c r="A1" s="1" t="s">
        <v>0</v>
      </c>
    </row>
    <row r="2" spans="1:4" s="4" customFormat="1" ht="16.5" customHeight="1" thickBot="1">
      <c r="A2" s="66" t="str">
        <f>HYPERLINK("#目次!A8","目次に戻る")</f>
        <v>目次に戻る</v>
      </c>
      <c r="B2" s="3"/>
      <c r="C2" s="3"/>
      <c r="D2" s="3"/>
    </row>
    <row r="3" spans="1:4" s="2" customFormat="1" ht="16.5" customHeight="1">
      <c r="A3" s="5" t="s">
        <v>1</v>
      </c>
      <c r="B3" s="6" t="s">
        <v>2</v>
      </c>
      <c r="C3" s="6" t="s">
        <v>3</v>
      </c>
      <c r="D3" s="6" t="s">
        <v>4</v>
      </c>
    </row>
    <row r="4" spans="1:4" s="2" customFormat="1" ht="16.5" customHeight="1">
      <c r="A4" s="7" t="s">
        <v>5</v>
      </c>
      <c r="B4" s="8">
        <v>307256</v>
      </c>
      <c r="C4" s="8">
        <v>424583</v>
      </c>
      <c r="D4" s="9">
        <v>100</v>
      </c>
    </row>
    <row r="5" spans="1:4" s="2" customFormat="1" ht="16.5" customHeight="1">
      <c r="A5" s="7" t="s">
        <v>6</v>
      </c>
      <c r="B5" s="8">
        <v>308420</v>
      </c>
      <c r="C5" s="8">
        <v>425624</v>
      </c>
      <c r="D5" s="9">
        <v>100</v>
      </c>
    </row>
    <row r="6" spans="1:4" s="2" customFormat="1" ht="16.5" customHeight="1">
      <c r="A6" s="7" t="s">
        <v>7</v>
      </c>
      <c r="B6" s="8">
        <v>308915</v>
      </c>
      <c r="C6" s="8">
        <v>426250</v>
      </c>
      <c r="D6" s="9">
        <v>100</v>
      </c>
    </row>
    <row r="7" spans="1:4" s="2" customFormat="1" ht="16.5" customHeight="1">
      <c r="A7" s="7" t="s">
        <v>8</v>
      </c>
      <c r="B7" s="10">
        <v>307981</v>
      </c>
      <c r="C7" s="10">
        <v>426551</v>
      </c>
      <c r="D7" s="11">
        <v>100</v>
      </c>
    </row>
    <row r="8" spans="1:4" s="15" customFormat="1" ht="16.5" customHeight="1" thickBot="1">
      <c r="A8" s="12" t="s">
        <v>9</v>
      </c>
      <c r="B8" s="13">
        <v>308765</v>
      </c>
      <c r="C8" s="13">
        <v>427492</v>
      </c>
      <c r="D8" s="14">
        <v>100</v>
      </c>
    </row>
    <row r="9" s="2" customFormat="1" ht="16.5" customHeight="1">
      <c r="A9" s="16" t="s">
        <v>10</v>
      </c>
    </row>
    <row r="10" s="2" customFormat="1" ht="16.5" customHeight="1"/>
    <row r="11" s="2" customFormat="1" ht="16.5" customHeight="1"/>
    <row r="12" s="2" customFormat="1" ht="16.5" customHeight="1"/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2007-08-08T07:57:18Z</dcterms:created>
  <dcterms:modified xsi:type="dcterms:W3CDTF">2007-11-27T07:35:36Z</dcterms:modified>
  <cp:category/>
  <cp:version/>
  <cp:contentType/>
  <cp:contentStatus/>
</cp:coreProperties>
</file>