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6420" activeTab="0"/>
  </bookViews>
  <sheets>
    <sheet name="集合住宅用" sheetId="1" r:id="rId1"/>
    <sheet name="集合住宅記入例" sheetId="2" r:id="rId2"/>
    <sheet name="事業用" sheetId="3" r:id="rId3"/>
    <sheet name="事業用記入例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<sst xmlns="http://schemas.openxmlformats.org/spreadsheetml/2006/main" count="101" uniqueCount="58">
  <si>
    <t>階</t>
  </si>
  <si>
    <t>延床面積</t>
  </si>
  <si>
    <t>床面積</t>
  </si>
  <si>
    <t>戸数</t>
  </si>
  <si>
    <t>人員</t>
  </si>
  <si>
    <t>総人員</t>
  </si>
  <si>
    <t>共用部分等面積</t>
  </si>
  <si>
    <t>住　　宅</t>
  </si>
  <si>
    <t>合計</t>
  </si>
  <si>
    <t>合　計</t>
  </si>
  <si>
    <t>店舗</t>
  </si>
  <si>
    <t>用途別床面積内訳書（集合住宅）</t>
  </si>
  <si>
    <t>延床面積</t>
  </si>
  <si>
    <t>業種</t>
  </si>
  <si>
    <t>事業所</t>
  </si>
  <si>
    <t>駐車場</t>
  </si>
  <si>
    <t>用途別床面積内訳書（事業用）</t>
  </si>
  <si>
    <t>部屋割</t>
  </si>
  <si>
    <t>床面積</t>
  </si>
  <si>
    <t>延床面積小計</t>
  </si>
  <si>
    <t>住宅占有面積別人員</t>
  </si>
  <si>
    <t>-</t>
  </si>
  <si>
    <t>記入例</t>
  </si>
  <si>
    <t>Aタイプ</t>
  </si>
  <si>
    <t>Bタイプ</t>
  </si>
  <si>
    <t>Cタイプ</t>
  </si>
  <si>
    <t>Dタイプ</t>
  </si>
  <si>
    <t>Eタイプ</t>
  </si>
  <si>
    <t>Fタイプ</t>
  </si>
  <si>
    <t>Gタイプ</t>
  </si>
  <si>
    <t>別表２　住宅占有面積別人員数</t>
  </si>
  <si>
    <t>２０平方メートル以下</t>
  </si>
  <si>
    <t>２０平方メートルを超え３０平方メートル以下</t>
  </si>
  <si>
    <t>３０平方メートルを超え４０平方メートル以下</t>
  </si>
  <si>
    <t>４０平方メートルを超え５０平方メートル以下</t>
  </si>
  <si>
    <t>５０平方メートルを超え６０平方メートル以下</t>
  </si>
  <si>
    <t>６０平方メートルを超える</t>
  </si>
  <si>
    <t>人員数</t>
  </si>
  <si>
    <t>1．０人</t>
  </si>
  <si>
    <t>1．５人</t>
  </si>
  <si>
    <t>２．０人</t>
  </si>
  <si>
    <t>２．５人</t>
  </si>
  <si>
    <t>３．０人</t>
  </si>
  <si>
    <t>４．０人</t>
  </si>
  <si>
    <t>住居占有面積</t>
  </si>
  <si>
    <t>地下１階</t>
  </si>
  <si>
    <t>１階</t>
  </si>
  <si>
    <t>２階</t>
  </si>
  <si>
    <t>３階</t>
  </si>
  <si>
    <t>４階</t>
  </si>
  <si>
    <t>５階</t>
  </si>
  <si>
    <t>６階</t>
  </si>
  <si>
    <t>７階</t>
  </si>
  <si>
    <t>８階</t>
  </si>
  <si>
    <t>９階</t>
  </si>
  <si>
    <t>飲食店</t>
  </si>
  <si>
    <t>住宅占有面積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</si>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</sst>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21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40" xfId="0" applyBorder="1" applyAlignment="1">
      <alignment vertical="center"/>
    </xf>
    <xf numFmtId="0" fontId="39" fillId="0" borderId="41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E4" sqref="E4"/>
    </sheetView>
  </sheetViews>
  <sheetFormatPr defaultColWidth="14.7109375" defaultRowHeight="15"/>
  <sheetData>
    <row r="1" spans="4:8" ht="40.5" customHeight="1" thickBot="1">
      <c r="D1" s="51" t="s">
        <v>11</v>
      </c>
      <c r="E1" s="55"/>
      <c r="F1" s="55"/>
      <c r="G1" s="55"/>
      <c r="H1" s="55"/>
    </row>
    <row r="2" spans="1:9" ht="23.25" customHeight="1">
      <c r="A2" s="56" t="s">
        <v>0</v>
      </c>
      <c r="B2" s="58" t="s">
        <v>1</v>
      </c>
      <c r="C2" s="56" t="s">
        <v>7</v>
      </c>
      <c r="D2" s="60"/>
      <c r="E2" s="61"/>
      <c r="F2" s="61"/>
      <c r="G2" s="62"/>
      <c r="H2" s="54"/>
      <c r="I2" s="63" t="s">
        <v>6</v>
      </c>
    </row>
    <row r="3" spans="1:9" ht="30.75" customHeight="1" thickBot="1">
      <c r="A3" s="57"/>
      <c r="B3" s="59"/>
      <c r="C3" s="53" t="s">
        <v>17</v>
      </c>
      <c r="D3" s="31" t="s">
        <v>18</v>
      </c>
      <c r="E3" s="14" t="s">
        <v>4</v>
      </c>
      <c r="F3" s="14" t="s">
        <v>3</v>
      </c>
      <c r="G3" s="15" t="s">
        <v>5</v>
      </c>
      <c r="H3" s="15" t="s">
        <v>19</v>
      </c>
      <c r="I3" s="64"/>
    </row>
    <row r="4" spans="1:11" ht="24" customHeight="1">
      <c r="A4" s="9"/>
      <c r="B4" s="10"/>
      <c r="C4" s="9"/>
      <c r="D4" s="32"/>
      <c r="E4" s="35">
        <f>VLOOKUP(D4,$K$5:$L$12,2,TRUE)</f>
        <v>0</v>
      </c>
      <c r="F4" s="11"/>
      <c r="G4" s="12">
        <f>E4*F4</f>
        <v>0</v>
      </c>
      <c r="H4" s="12"/>
      <c r="I4" s="13"/>
      <c r="K4" t="s">
        <v>56</v>
      </c>
    </row>
    <row r="5" spans="1:12" ht="24" customHeight="1">
      <c r="A5" s="2"/>
      <c r="B5" s="7"/>
      <c r="C5" s="2"/>
      <c r="D5" s="33"/>
      <c r="E5" s="35">
        <f aca="true" t="shared" si="0" ref="E5:E19">VLOOKUP(D5,$K$5:$L$12,2,TRUE)</f>
        <v>0</v>
      </c>
      <c r="F5" s="1"/>
      <c r="G5" s="12">
        <f aca="true" t="shared" si="1" ref="G5:G19">E5*F5</f>
        <v>0</v>
      </c>
      <c r="H5" s="3"/>
      <c r="I5" s="8"/>
      <c r="K5">
        <v>0</v>
      </c>
      <c r="L5">
        <v>0</v>
      </c>
    </row>
    <row r="6" spans="1:12" ht="24" customHeight="1">
      <c r="A6" s="2"/>
      <c r="B6" s="7"/>
      <c r="C6" s="2"/>
      <c r="D6" s="33"/>
      <c r="E6" s="35">
        <f t="shared" si="0"/>
        <v>0</v>
      </c>
      <c r="F6" s="1"/>
      <c r="G6" s="12">
        <f t="shared" si="1"/>
        <v>0</v>
      </c>
      <c r="H6" s="3"/>
      <c r="I6" s="8"/>
      <c r="K6">
        <v>0.1</v>
      </c>
      <c r="L6">
        <v>1</v>
      </c>
    </row>
    <row r="7" spans="1:12" ht="24" customHeight="1">
      <c r="A7" s="2"/>
      <c r="B7" s="7"/>
      <c r="C7" s="2"/>
      <c r="D7" s="33"/>
      <c r="E7" s="35">
        <f t="shared" si="0"/>
        <v>0</v>
      </c>
      <c r="F7" s="1"/>
      <c r="G7" s="12">
        <f t="shared" si="1"/>
        <v>0</v>
      </c>
      <c r="H7" s="3"/>
      <c r="I7" s="8"/>
      <c r="K7">
        <v>20</v>
      </c>
      <c r="L7">
        <v>1.5</v>
      </c>
    </row>
    <row r="8" spans="1:12" ht="24" customHeight="1">
      <c r="A8" s="2"/>
      <c r="B8" s="7"/>
      <c r="C8" s="2"/>
      <c r="D8" s="33"/>
      <c r="E8" s="35">
        <f t="shared" si="0"/>
        <v>0</v>
      </c>
      <c r="F8" s="1"/>
      <c r="G8" s="12">
        <f t="shared" si="1"/>
        <v>0</v>
      </c>
      <c r="H8" s="3"/>
      <c r="I8" s="8"/>
      <c r="K8">
        <v>30</v>
      </c>
      <c r="L8">
        <v>2</v>
      </c>
    </row>
    <row r="9" spans="1:12" ht="24" customHeight="1">
      <c r="A9" s="2"/>
      <c r="B9" s="7"/>
      <c r="C9" s="2"/>
      <c r="D9" s="33"/>
      <c r="E9" s="35">
        <f t="shared" si="0"/>
        <v>0</v>
      </c>
      <c r="F9" s="1"/>
      <c r="G9" s="12">
        <f t="shared" si="1"/>
        <v>0</v>
      </c>
      <c r="H9" s="3"/>
      <c r="I9" s="8"/>
      <c r="K9">
        <v>40</v>
      </c>
      <c r="L9">
        <v>2.5</v>
      </c>
    </row>
    <row r="10" spans="1:12" ht="24" customHeight="1">
      <c r="A10" s="2"/>
      <c r="B10" s="7"/>
      <c r="C10" s="2"/>
      <c r="D10" s="33"/>
      <c r="E10" s="35">
        <f t="shared" si="0"/>
        <v>0</v>
      </c>
      <c r="F10" s="1"/>
      <c r="G10" s="12">
        <f t="shared" si="1"/>
        <v>0</v>
      </c>
      <c r="H10" s="3"/>
      <c r="I10" s="8"/>
      <c r="K10">
        <v>50</v>
      </c>
      <c r="L10">
        <v>3</v>
      </c>
    </row>
    <row r="11" spans="1:12" ht="24" customHeight="1">
      <c r="A11" s="2"/>
      <c r="B11" s="7"/>
      <c r="C11" s="2"/>
      <c r="D11" s="33"/>
      <c r="E11" s="35">
        <f t="shared" si="0"/>
        <v>0</v>
      </c>
      <c r="F11" s="1"/>
      <c r="G11" s="12">
        <f t="shared" si="1"/>
        <v>0</v>
      </c>
      <c r="H11" s="3"/>
      <c r="I11" s="8"/>
      <c r="K11">
        <v>60</v>
      </c>
      <c r="L11">
        <v>4</v>
      </c>
    </row>
    <row r="12" spans="1:11" ht="24" customHeight="1">
      <c r="A12" s="2"/>
      <c r="B12" s="7"/>
      <c r="C12" s="2"/>
      <c r="D12" s="33"/>
      <c r="E12" s="35">
        <f t="shared" si="0"/>
        <v>0</v>
      </c>
      <c r="F12" s="1"/>
      <c r="G12" s="12">
        <f t="shared" si="1"/>
        <v>0</v>
      </c>
      <c r="H12" s="3"/>
      <c r="I12" s="8"/>
      <c r="K12">
        <v>200</v>
      </c>
    </row>
    <row r="13" spans="1:9" ht="24" customHeight="1">
      <c r="A13" s="2"/>
      <c r="B13" s="7"/>
      <c r="C13" s="2"/>
      <c r="D13" s="33"/>
      <c r="E13" s="35">
        <f t="shared" si="0"/>
        <v>0</v>
      </c>
      <c r="F13" s="1"/>
      <c r="G13" s="12">
        <f t="shared" si="1"/>
        <v>0</v>
      </c>
      <c r="H13" s="3"/>
      <c r="I13" s="8"/>
    </row>
    <row r="14" spans="1:9" ht="24" customHeight="1">
      <c r="A14" s="2"/>
      <c r="B14" s="7"/>
      <c r="C14" s="2"/>
      <c r="D14" s="33"/>
      <c r="E14" s="35">
        <f t="shared" si="0"/>
        <v>0</v>
      </c>
      <c r="F14" s="1"/>
      <c r="G14" s="12">
        <f t="shared" si="1"/>
        <v>0</v>
      </c>
      <c r="H14" s="3"/>
      <c r="I14" s="8"/>
    </row>
    <row r="15" spans="1:9" ht="24" customHeight="1">
      <c r="A15" s="2"/>
      <c r="B15" s="7"/>
      <c r="C15" s="2"/>
      <c r="D15" s="33"/>
      <c r="E15" s="35">
        <f t="shared" si="0"/>
        <v>0</v>
      </c>
      <c r="F15" s="1"/>
      <c r="G15" s="12">
        <f t="shared" si="1"/>
        <v>0</v>
      </c>
      <c r="H15" s="3"/>
      <c r="I15" s="8"/>
    </row>
    <row r="16" spans="1:9" ht="24" customHeight="1">
      <c r="A16" s="2"/>
      <c r="B16" s="7"/>
      <c r="C16" s="2"/>
      <c r="D16" s="33"/>
      <c r="E16" s="35">
        <f t="shared" si="0"/>
        <v>0</v>
      </c>
      <c r="F16" s="1"/>
      <c r="G16" s="12">
        <f t="shared" si="1"/>
        <v>0</v>
      </c>
      <c r="H16" s="3"/>
      <c r="I16" s="8"/>
    </row>
    <row r="17" spans="1:9" ht="24" customHeight="1">
      <c r="A17" s="2"/>
      <c r="B17" s="7"/>
      <c r="C17" s="2"/>
      <c r="D17" s="33"/>
      <c r="E17" s="35">
        <f t="shared" si="0"/>
        <v>0</v>
      </c>
      <c r="F17" s="1"/>
      <c r="G17" s="12">
        <f t="shared" si="1"/>
        <v>0</v>
      </c>
      <c r="H17" s="3"/>
      <c r="I17" s="8"/>
    </row>
    <row r="18" spans="1:9" ht="24" customHeight="1">
      <c r="A18" s="2"/>
      <c r="B18" s="7"/>
      <c r="C18" s="2"/>
      <c r="D18" s="33"/>
      <c r="E18" s="35">
        <f t="shared" si="0"/>
        <v>0</v>
      </c>
      <c r="F18" s="1"/>
      <c r="G18" s="12">
        <f t="shared" si="1"/>
        <v>0</v>
      </c>
      <c r="H18" s="3"/>
      <c r="I18" s="8"/>
    </row>
    <row r="19" spans="1:9" ht="24" customHeight="1" thickBot="1">
      <c r="A19" s="16"/>
      <c r="B19" s="17"/>
      <c r="C19" s="16"/>
      <c r="D19" s="34"/>
      <c r="E19" s="35">
        <f t="shared" si="0"/>
        <v>0</v>
      </c>
      <c r="F19" s="18"/>
      <c r="G19" s="12">
        <f t="shared" si="1"/>
        <v>0</v>
      </c>
      <c r="H19" s="19"/>
      <c r="I19" s="20"/>
    </row>
    <row r="20" spans="1:9" ht="33" customHeight="1" thickBot="1">
      <c r="A20" s="21" t="s">
        <v>9</v>
      </c>
      <c r="B20" s="24">
        <f>SUM(B4:B19)</f>
        <v>0</v>
      </c>
      <c r="C20" s="21" t="s">
        <v>57</v>
      </c>
      <c r="D20" s="36" t="s">
        <v>57</v>
      </c>
      <c r="E20" s="37" t="s">
        <v>57</v>
      </c>
      <c r="F20" s="23">
        <f>SUM(F4:F19)</f>
        <v>0</v>
      </c>
      <c r="G20" s="22">
        <f>SUM(G4:G19)</f>
        <v>0</v>
      </c>
      <c r="H20" s="24">
        <f>SUM(H4:H19)</f>
        <v>0</v>
      </c>
      <c r="I20" s="25">
        <f>SUM(I4:I19)</f>
        <v>0</v>
      </c>
    </row>
    <row r="21" spans="1:3" ht="13.5">
      <c r="A21" s="65" t="s">
        <v>30</v>
      </c>
      <c r="B21" s="65"/>
      <c r="C21" s="65"/>
    </row>
    <row r="22" spans="2:8" ht="13.5">
      <c r="B22" s="66" t="s">
        <v>44</v>
      </c>
      <c r="C22" s="68"/>
      <c r="D22" s="68"/>
      <c r="E22" s="68"/>
      <c r="F22" s="67"/>
      <c r="G22" s="66" t="s">
        <v>37</v>
      </c>
      <c r="H22" s="67"/>
    </row>
    <row r="23" spans="2:8" ht="13.5">
      <c r="B23" s="66" t="s">
        <v>31</v>
      </c>
      <c r="C23" s="68"/>
      <c r="D23" s="68"/>
      <c r="E23" s="68"/>
      <c r="F23" s="67"/>
      <c r="G23" s="66" t="s">
        <v>38</v>
      </c>
      <c r="H23" s="67"/>
    </row>
    <row r="24" spans="2:8" ht="13.5">
      <c r="B24" s="66" t="s">
        <v>32</v>
      </c>
      <c r="C24" s="68"/>
      <c r="D24" s="68"/>
      <c r="E24" s="68"/>
      <c r="F24" s="67"/>
      <c r="G24" s="66" t="s">
        <v>39</v>
      </c>
      <c r="H24" s="67"/>
    </row>
    <row r="25" spans="2:8" ht="13.5">
      <c r="B25" s="69" t="s">
        <v>33</v>
      </c>
      <c r="C25" s="70"/>
      <c r="D25" s="70"/>
      <c r="E25" s="70"/>
      <c r="F25" s="71"/>
      <c r="G25" s="66" t="s">
        <v>40</v>
      </c>
      <c r="H25" s="67"/>
    </row>
    <row r="26" spans="2:9" ht="13.5">
      <c r="B26" s="72" t="s">
        <v>34</v>
      </c>
      <c r="C26" s="73"/>
      <c r="D26" s="73"/>
      <c r="E26" s="73"/>
      <c r="F26" s="74"/>
      <c r="G26" s="66" t="s">
        <v>41</v>
      </c>
      <c r="H26" s="67"/>
      <c r="I26" s="49"/>
    </row>
    <row r="27" spans="2:8" ht="13.5">
      <c r="B27" s="72" t="s">
        <v>35</v>
      </c>
      <c r="C27" s="73"/>
      <c r="D27" s="73"/>
      <c r="E27" s="73"/>
      <c r="F27" s="74"/>
      <c r="G27" s="66" t="s">
        <v>42</v>
      </c>
      <c r="H27" s="67"/>
    </row>
    <row r="28" spans="2:8" ht="13.5">
      <c r="B28" s="66" t="s">
        <v>36</v>
      </c>
      <c r="C28" s="68"/>
      <c r="D28" s="68"/>
      <c r="E28" s="68"/>
      <c r="F28" s="67"/>
      <c r="G28" s="66" t="s">
        <v>43</v>
      </c>
      <c r="H28" s="67"/>
    </row>
    <row r="29" spans="3:7" ht="13.5">
      <c r="C29" s="50"/>
      <c r="G29" s="50"/>
    </row>
    <row r="32" spans="3:7" ht="13.5">
      <c r="C32" s="65"/>
      <c r="D32" s="65"/>
      <c r="E32" s="65"/>
      <c r="F32" s="65"/>
      <c r="G32" s="65"/>
    </row>
    <row r="33" spans="3:7" ht="13.5">
      <c r="C33" s="65"/>
      <c r="D33" s="65"/>
      <c r="E33" s="65"/>
      <c r="F33" s="65"/>
      <c r="G33" s="65"/>
    </row>
    <row r="34" spans="3:7" ht="13.5">
      <c r="C34" s="65"/>
      <c r="D34" s="65"/>
      <c r="E34" s="65"/>
      <c r="F34" s="65"/>
      <c r="G34" s="65"/>
    </row>
    <row r="35" spans="3:7" ht="13.5">
      <c r="C35" s="65"/>
      <c r="D35" s="65"/>
      <c r="E35" s="65"/>
      <c r="F35" s="65"/>
      <c r="G35" s="65"/>
    </row>
    <row r="36" spans="3:7" ht="13.5">
      <c r="C36" s="65"/>
      <c r="D36" s="65"/>
      <c r="E36" s="65"/>
      <c r="F36" s="65"/>
      <c r="G36" s="65"/>
    </row>
    <row r="37" spans="3:7" ht="13.5">
      <c r="C37" s="65"/>
      <c r="D37" s="65"/>
      <c r="E37" s="65"/>
      <c r="F37" s="65"/>
      <c r="G37" s="65"/>
    </row>
  </sheetData>
  <sheetProtection/>
  <mergeCells count="25">
    <mergeCell ref="B27:F27"/>
    <mergeCell ref="C36:G36"/>
    <mergeCell ref="C37:G37"/>
    <mergeCell ref="B28:F28"/>
    <mergeCell ref="C32:G32"/>
    <mergeCell ref="G22:H22"/>
    <mergeCell ref="G23:H23"/>
    <mergeCell ref="G24:H24"/>
    <mergeCell ref="G25:H25"/>
    <mergeCell ref="G26:H26"/>
    <mergeCell ref="B22:F22"/>
    <mergeCell ref="B23:F23"/>
    <mergeCell ref="B24:F24"/>
    <mergeCell ref="B25:F25"/>
    <mergeCell ref="B26:F26"/>
    <mergeCell ref="A2:A3"/>
    <mergeCell ref="B2:B3"/>
    <mergeCell ref="C2:G2"/>
    <mergeCell ref="I2:I3"/>
    <mergeCell ref="A21:C21"/>
    <mergeCell ref="C35:G35"/>
    <mergeCell ref="G27:H27"/>
    <mergeCell ref="G28:H28"/>
    <mergeCell ref="C34:G34"/>
    <mergeCell ref="C33:G33"/>
  </mergeCells>
  <printOptions/>
  <pageMargins left="0.8267716535433072" right="0.2362204724409449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4">
      <selection activeCell="E18" sqref="E18"/>
    </sheetView>
  </sheetViews>
  <sheetFormatPr defaultColWidth="9.140625" defaultRowHeight="15"/>
  <cols>
    <col min="2" max="2" width="14.421875" style="0" customWidth="1"/>
    <col min="3" max="4" width="11.8515625" style="0" customWidth="1"/>
    <col min="6" max="7" width="10.8515625" style="0" customWidth="1"/>
    <col min="8" max="8" width="18.28125" style="0" customWidth="1"/>
    <col min="9" max="9" width="21.7109375" style="0" customWidth="1"/>
    <col min="11" max="11" width="12.8515625" style="0" customWidth="1"/>
    <col min="12" max="12" width="8.421875" style="0" customWidth="1"/>
  </cols>
  <sheetData>
    <row r="1" spans="4:9" ht="40.5" customHeight="1" thickBot="1">
      <c r="D1" s="75" t="s">
        <v>11</v>
      </c>
      <c r="E1" s="76"/>
      <c r="F1" s="76"/>
      <c r="G1" s="76"/>
      <c r="H1" s="76"/>
      <c r="I1" s="38" t="s">
        <v>22</v>
      </c>
    </row>
    <row r="2" spans="1:9" ht="23.25" customHeight="1">
      <c r="A2" s="56" t="s">
        <v>0</v>
      </c>
      <c r="B2" s="58" t="s">
        <v>1</v>
      </c>
      <c r="C2" s="56" t="s">
        <v>7</v>
      </c>
      <c r="D2" s="60"/>
      <c r="E2" s="61"/>
      <c r="F2" s="61"/>
      <c r="G2" s="62"/>
      <c r="H2" s="28"/>
      <c r="I2" s="63" t="s">
        <v>6</v>
      </c>
    </row>
    <row r="3" spans="1:9" ht="30.75" customHeight="1" thickBot="1">
      <c r="A3" s="57"/>
      <c r="B3" s="59"/>
      <c r="C3" s="29" t="s">
        <v>17</v>
      </c>
      <c r="D3" s="31" t="s">
        <v>18</v>
      </c>
      <c r="E3" s="14" t="s">
        <v>4</v>
      </c>
      <c r="F3" s="14" t="s">
        <v>3</v>
      </c>
      <c r="G3" s="15" t="s">
        <v>5</v>
      </c>
      <c r="H3" s="15" t="s">
        <v>19</v>
      </c>
      <c r="I3" s="64"/>
    </row>
    <row r="4" spans="1:9" ht="24" customHeight="1">
      <c r="A4" s="39">
        <v>1</v>
      </c>
      <c r="B4" s="10"/>
      <c r="C4" s="39" t="s">
        <v>23</v>
      </c>
      <c r="D4" s="32">
        <v>27.04</v>
      </c>
      <c r="E4" s="35">
        <v>1.5</v>
      </c>
      <c r="F4" s="11">
        <v>3</v>
      </c>
      <c r="G4" s="12">
        <f>E4*F4</f>
        <v>4.5</v>
      </c>
      <c r="H4" s="45">
        <v>81.12</v>
      </c>
      <c r="I4" s="41"/>
    </row>
    <row r="5" spans="1:9" ht="24" customHeight="1">
      <c r="A5" s="30"/>
      <c r="B5" s="7"/>
      <c r="C5" s="39" t="s">
        <v>24</v>
      </c>
      <c r="D5" s="33">
        <v>35.08</v>
      </c>
      <c r="E5" s="35">
        <v>2</v>
      </c>
      <c r="F5" s="1">
        <v>3</v>
      </c>
      <c r="G5" s="12">
        <f aca="true" t="shared" si="0" ref="G5:G19">E5*F5</f>
        <v>6</v>
      </c>
      <c r="H5" s="46">
        <v>105.24</v>
      </c>
      <c r="I5" s="42"/>
    </row>
    <row r="6" spans="1:9" ht="24" customHeight="1">
      <c r="A6" s="30"/>
      <c r="B6" s="7"/>
      <c r="C6" s="39" t="s">
        <v>25</v>
      </c>
      <c r="D6" s="33">
        <v>42.04</v>
      </c>
      <c r="E6" s="35">
        <v>2.5</v>
      </c>
      <c r="F6" s="1">
        <v>1</v>
      </c>
      <c r="G6" s="12">
        <f t="shared" si="0"/>
        <v>2.5</v>
      </c>
      <c r="H6" s="46">
        <v>42.04</v>
      </c>
      <c r="I6" s="42"/>
    </row>
    <row r="7" spans="1:9" ht="24" customHeight="1">
      <c r="A7" s="30"/>
      <c r="B7" s="7">
        <v>566.42</v>
      </c>
      <c r="C7" s="39" t="s">
        <v>26</v>
      </c>
      <c r="D7" s="33">
        <v>60.02</v>
      </c>
      <c r="E7" s="35">
        <v>4</v>
      </c>
      <c r="F7" s="1">
        <v>1</v>
      </c>
      <c r="G7" s="12">
        <f t="shared" si="0"/>
        <v>4</v>
      </c>
      <c r="H7" s="46">
        <v>60.02</v>
      </c>
      <c r="I7" s="42">
        <v>278</v>
      </c>
    </row>
    <row r="8" spans="1:9" ht="24" customHeight="1">
      <c r="A8" s="30">
        <v>2</v>
      </c>
      <c r="B8" s="7"/>
      <c r="C8" s="39" t="s">
        <v>23</v>
      </c>
      <c r="D8" s="33">
        <v>27.04</v>
      </c>
      <c r="E8" s="35">
        <v>1.5</v>
      </c>
      <c r="F8" s="1">
        <v>4</v>
      </c>
      <c r="G8" s="12">
        <f t="shared" si="0"/>
        <v>6</v>
      </c>
      <c r="H8" s="46">
        <v>108.16</v>
      </c>
      <c r="I8" s="42"/>
    </row>
    <row r="9" spans="1:9" ht="24" customHeight="1">
      <c r="A9" s="30"/>
      <c r="B9" s="7"/>
      <c r="C9" s="39" t="s">
        <v>25</v>
      </c>
      <c r="D9" s="33">
        <v>42.04</v>
      </c>
      <c r="E9" s="35">
        <v>2.5</v>
      </c>
      <c r="F9" s="1">
        <v>3</v>
      </c>
      <c r="G9" s="12">
        <f t="shared" si="0"/>
        <v>7.5</v>
      </c>
      <c r="H9" s="46">
        <v>126.12</v>
      </c>
      <c r="I9" s="42"/>
    </row>
    <row r="10" spans="1:9" ht="24" customHeight="1">
      <c r="A10" s="30"/>
      <c r="B10" s="7"/>
      <c r="C10" s="39" t="s">
        <v>27</v>
      </c>
      <c r="D10" s="33">
        <v>58.88</v>
      </c>
      <c r="E10" s="35">
        <v>3</v>
      </c>
      <c r="F10" s="1">
        <v>2</v>
      </c>
      <c r="G10" s="12">
        <f t="shared" si="0"/>
        <v>6</v>
      </c>
      <c r="H10" s="46">
        <v>117.76</v>
      </c>
      <c r="I10" s="42"/>
    </row>
    <row r="11" spans="1:9" ht="24" customHeight="1">
      <c r="A11" s="30"/>
      <c r="B11" s="7"/>
      <c r="C11" s="39" t="s">
        <v>28</v>
      </c>
      <c r="D11" s="33">
        <v>67.25</v>
      </c>
      <c r="E11" s="35">
        <v>4</v>
      </c>
      <c r="F11" s="1">
        <v>2</v>
      </c>
      <c r="G11" s="12">
        <f t="shared" si="0"/>
        <v>8</v>
      </c>
      <c r="H11" s="46">
        <v>134.5</v>
      </c>
      <c r="I11" s="42"/>
    </row>
    <row r="12" spans="1:9" ht="24" customHeight="1">
      <c r="A12" s="30"/>
      <c r="B12" s="7">
        <v>611.44</v>
      </c>
      <c r="C12" s="39" t="s">
        <v>29</v>
      </c>
      <c r="D12" s="33">
        <v>78.87</v>
      </c>
      <c r="E12" s="35">
        <v>4</v>
      </c>
      <c r="F12" s="1">
        <v>1</v>
      </c>
      <c r="G12" s="12">
        <f t="shared" si="0"/>
        <v>4</v>
      </c>
      <c r="H12" s="46">
        <v>78.87</v>
      </c>
      <c r="I12" s="42">
        <v>46.03</v>
      </c>
    </row>
    <row r="13" spans="1:9" ht="24" customHeight="1">
      <c r="A13" s="30">
        <v>3</v>
      </c>
      <c r="B13" s="7"/>
      <c r="C13" s="39" t="s">
        <v>23</v>
      </c>
      <c r="D13" s="33">
        <v>27.04</v>
      </c>
      <c r="E13" s="35">
        <v>1.5</v>
      </c>
      <c r="F13" s="1">
        <v>4</v>
      </c>
      <c r="G13" s="12">
        <f t="shared" si="0"/>
        <v>6</v>
      </c>
      <c r="H13" s="46">
        <v>108.16</v>
      </c>
      <c r="I13" s="42"/>
    </row>
    <row r="14" spans="1:9" ht="24" customHeight="1">
      <c r="A14" s="30"/>
      <c r="B14" s="7"/>
      <c r="C14" s="39" t="s">
        <v>25</v>
      </c>
      <c r="D14" s="33">
        <v>42.04</v>
      </c>
      <c r="E14" s="35">
        <v>2.5</v>
      </c>
      <c r="F14" s="1">
        <v>3</v>
      </c>
      <c r="G14" s="12">
        <f t="shared" si="0"/>
        <v>7.5</v>
      </c>
      <c r="H14" s="46">
        <v>126.12</v>
      </c>
      <c r="I14" s="42"/>
    </row>
    <row r="15" spans="1:9" ht="24" customHeight="1">
      <c r="A15" s="30"/>
      <c r="B15" s="7"/>
      <c r="C15" s="39" t="s">
        <v>27</v>
      </c>
      <c r="D15" s="33">
        <v>58.88</v>
      </c>
      <c r="E15" s="35">
        <v>3</v>
      </c>
      <c r="F15" s="1">
        <v>2</v>
      </c>
      <c r="G15" s="12">
        <f t="shared" si="0"/>
        <v>6</v>
      </c>
      <c r="H15" s="46">
        <v>117.76</v>
      </c>
      <c r="I15" s="42"/>
    </row>
    <row r="16" spans="1:9" ht="24" customHeight="1">
      <c r="A16" s="30"/>
      <c r="B16" s="7"/>
      <c r="C16" s="39" t="s">
        <v>28</v>
      </c>
      <c r="D16" s="33">
        <v>67.25</v>
      </c>
      <c r="E16" s="35">
        <v>4</v>
      </c>
      <c r="F16" s="1">
        <v>2</v>
      </c>
      <c r="G16" s="12">
        <f t="shared" si="0"/>
        <v>8</v>
      </c>
      <c r="H16" s="46">
        <v>134.5</v>
      </c>
      <c r="I16" s="42"/>
    </row>
    <row r="17" spans="1:9" ht="24" customHeight="1">
      <c r="A17" s="30"/>
      <c r="B17" s="7">
        <v>611.44</v>
      </c>
      <c r="C17" s="39" t="s">
        <v>29</v>
      </c>
      <c r="D17" s="33">
        <v>78.87</v>
      </c>
      <c r="E17" s="35">
        <v>4</v>
      </c>
      <c r="F17" s="1">
        <v>1</v>
      </c>
      <c r="G17" s="12">
        <f t="shared" si="0"/>
        <v>4</v>
      </c>
      <c r="H17" s="46">
        <v>78.87</v>
      </c>
      <c r="I17" s="42">
        <v>46.03</v>
      </c>
    </row>
    <row r="18" spans="1:9" ht="24" customHeight="1">
      <c r="A18" s="30"/>
      <c r="B18" s="7"/>
      <c r="C18" s="30"/>
      <c r="D18" s="33"/>
      <c r="E18" s="35"/>
      <c r="F18" s="1"/>
      <c r="G18" s="12">
        <f t="shared" si="0"/>
        <v>0</v>
      </c>
      <c r="H18" s="46"/>
      <c r="I18" s="42"/>
    </row>
    <row r="19" spans="1:9" ht="24" customHeight="1" thickBot="1">
      <c r="A19" s="40"/>
      <c r="B19" s="17"/>
      <c r="C19" s="40"/>
      <c r="D19" s="34"/>
      <c r="E19" s="35"/>
      <c r="F19" s="18"/>
      <c r="G19" s="12">
        <f t="shared" si="0"/>
        <v>0</v>
      </c>
      <c r="H19" s="47"/>
      <c r="I19" s="43"/>
    </row>
    <row r="20" spans="1:9" ht="33" customHeight="1" thickBot="1">
      <c r="A20" s="21" t="s">
        <v>9</v>
      </c>
      <c r="B20" s="24">
        <f>SUM(B4:B19)</f>
        <v>1789.3000000000002</v>
      </c>
      <c r="C20" s="21" t="s">
        <v>21</v>
      </c>
      <c r="D20" s="36" t="s">
        <v>21</v>
      </c>
      <c r="E20" s="37" t="s">
        <v>21</v>
      </c>
      <c r="F20" s="23">
        <f>SUM(F4:F19)</f>
        <v>32</v>
      </c>
      <c r="G20" s="22">
        <f>SUM(G4:G19)</f>
        <v>80</v>
      </c>
      <c r="H20" s="48">
        <f>SUM(H4:H19)</f>
        <v>1419.2400000000002</v>
      </c>
      <c r="I20" s="44">
        <f>SUM(I4:I19)</f>
        <v>370.05999999999995</v>
      </c>
    </row>
    <row r="25" spans="3:9" ht="13.5">
      <c r="C25" s="65"/>
      <c r="D25" s="65"/>
      <c r="E25" s="65"/>
      <c r="F25" s="65"/>
      <c r="G25" s="27"/>
      <c r="H25" s="65"/>
      <c r="I25" s="65"/>
    </row>
  </sheetData>
  <sheetProtection/>
  <mergeCells count="7">
    <mergeCell ref="D1:H1"/>
    <mergeCell ref="A2:A3"/>
    <mergeCell ref="B2:B3"/>
    <mergeCell ref="C2:G2"/>
    <mergeCell ref="I2:I3"/>
    <mergeCell ref="C25:F25"/>
    <mergeCell ref="H25:I25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H24" sqref="H24"/>
    </sheetView>
  </sheetViews>
  <sheetFormatPr defaultColWidth="9.140625" defaultRowHeight="15"/>
  <cols>
    <col min="2" max="2" width="17.421875" style="0" customWidth="1"/>
    <col min="3" max="3" width="12.421875" style="0" customWidth="1"/>
    <col min="5" max="5" width="13.7109375" style="0" customWidth="1"/>
    <col min="7" max="7" width="15.421875" style="0" customWidth="1"/>
    <col min="8" max="8" width="18.28125" style="0" customWidth="1"/>
    <col min="9" max="9" width="27.421875" style="0" customWidth="1"/>
  </cols>
  <sheetData>
    <row r="1" spans="3:7" ht="37.5" customHeight="1" thickBot="1">
      <c r="C1" s="80" t="s">
        <v>16</v>
      </c>
      <c r="D1" s="80"/>
      <c r="E1" s="80"/>
      <c r="F1" s="80"/>
      <c r="G1" s="80"/>
    </row>
    <row r="2" spans="1:9" ht="23.25" customHeight="1">
      <c r="A2" s="56" t="s">
        <v>0</v>
      </c>
      <c r="B2" s="78" t="s">
        <v>12</v>
      </c>
      <c r="C2" s="61" t="s">
        <v>10</v>
      </c>
      <c r="D2" s="61"/>
      <c r="E2" s="61"/>
      <c r="F2" s="61" t="s">
        <v>14</v>
      </c>
      <c r="G2" s="61"/>
      <c r="H2" s="26" t="s">
        <v>15</v>
      </c>
      <c r="I2" s="62" t="s">
        <v>6</v>
      </c>
    </row>
    <row r="3" spans="1:9" ht="24" customHeight="1">
      <c r="A3" s="81"/>
      <c r="B3" s="79"/>
      <c r="C3" s="6" t="s">
        <v>13</v>
      </c>
      <c r="D3" s="6" t="s">
        <v>3</v>
      </c>
      <c r="E3" s="6" t="s">
        <v>2</v>
      </c>
      <c r="F3" s="6" t="s">
        <v>3</v>
      </c>
      <c r="G3" s="6" t="s">
        <v>2</v>
      </c>
      <c r="H3" s="6" t="s">
        <v>2</v>
      </c>
      <c r="I3" s="77"/>
    </row>
    <row r="4" spans="1:9" ht="24" customHeight="1">
      <c r="A4" s="2"/>
      <c r="B4" s="1"/>
      <c r="C4" s="1"/>
      <c r="D4" s="1"/>
      <c r="E4" s="1"/>
      <c r="F4" s="1"/>
      <c r="G4" s="1"/>
      <c r="H4" s="1"/>
      <c r="I4" s="3"/>
    </row>
    <row r="5" spans="1:9" ht="24" customHeight="1">
      <c r="A5" s="2"/>
      <c r="B5" s="1"/>
      <c r="C5" s="1"/>
      <c r="D5" s="1"/>
      <c r="E5" s="1"/>
      <c r="F5" s="1"/>
      <c r="G5" s="1"/>
      <c r="H5" s="1"/>
      <c r="I5" s="3"/>
    </row>
    <row r="6" spans="1:9" ht="24" customHeight="1">
      <c r="A6" s="2"/>
      <c r="B6" s="1"/>
      <c r="C6" s="1"/>
      <c r="D6" s="1"/>
      <c r="E6" s="1"/>
      <c r="F6" s="1"/>
      <c r="G6" s="1"/>
      <c r="H6" s="1"/>
      <c r="I6" s="3"/>
    </row>
    <row r="7" spans="1:9" ht="24" customHeight="1">
      <c r="A7" s="2"/>
      <c r="B7" s="1"/>
      <c r="C7" s="1"/>
      <c r="D7" s="1"/>
      <c r="E7" s="1"/>
      <c r="F7" s="1"/>
      <c r="G7" s="1"/>
      <c r="H7" s="1"/>
      <c r="I7" s="3"/>
    </row>
    <row r="8" spans="1:9" ht="24" customHeight="1">
      <c r="A8" s="2"/>
      <c r="B8" s="1"/>
      <c r="C8" s="1"/>
      <c r="D8" s="1"/>
      <c r="E8" s="1"/>
      <c r="F8" s="1"/>
      <c r="G8" s="1"/>
      <c r="H8" s="1"/>
      <c r="I8" s="3"/>
    </row>
    <row r="9" spans="1:9" ht="24" customHeight="1">
      <c r="A9" s="2"/>
      <c r="B9" s="1"/>
      <c r="C9" s="1"/>
      <c r="D9" s="1"/>
      <c r="E9" s="1"/>
      <c r="F9" s="1"/>
      <c r="G9" s="1"/>
      <c r="H9" s="1"/>
      <c r="I9" s="3"/>
    </row>
    <row r="10" spans="1:9" ht="24" customHeight="1">
      <c r="A10" s="2"/>
      <c r="B10" s="1"/>
      <c r="C10" s="1"/>
      <c r="D10" s="1"/>
      <c r="E10" s="1"/>
      <c r="F10" s="1"/>
      <c r="G10" s="1"/>
      <c r="H10" s="1"/>
      <c r="I10" s="3"/>
    </row>
    <row r="11" spans="1:9" ht="24" customHeight="1">
      <c r="A11" s="2"/>
      <c r="B11" s="1"/>
      <c r="C11" s="1"/>
      <c r="D11" s="1"/>
      <c r="E11" s="1"/>
      <c r="F11" s="1"/>
      <c r="G11" s="1"/>
      <c r="H11" s="1"/>
      <c r="I11" s="3"/>
    </row>
    <row r="12" spans="1:9" ht="24" customHeight="1">
      <c r="A12" s="2"/>
      <c r="B12" s="1"/>
      <c r="C12" s="1"/>
      <c r="D12" s="1"/>
      <c r="E12" s="1"/>
      <c r="F12" s="1"/>
      <c r="G12" s="1"/>
      <c r="H12" s="1"/>
      <c r="I12" s="3"/>
    </row>
    <row r="13" spans="1:9" ht="24" customHeight="1">
      <c r="A13" s="2"/>
      <c r="B13" s="1"/>
      <c r="C13" s="1"/>
      <c r="D13" s="1"/>
      <c r="E13" s="1"/>
      <c r="F13" s="1"/>
      <c r="G13" s="1"/>
      <c r="H13" s="1"/>
      <c r="I13" s="3"/>
    </row>
    <row r="14" spans="1:9" ht="24" customHeight="1">
      <c r="A14" s="2"/>
      <c r="B14" s="1"/>
      <c r="C14" s="1"/>
      <c r="D14" s="1"/>
      <c r="E14" s="1"/>
      <c r="F14" s="1"/>
      <c r="G14" s="1"/>
      <c r="H14" s="1"/>
      <c r="I14" s="3"/>
    </row>
    <row r="15" spans="1:9" ht="24" customHeight="1">
      <c r="A15" s="2"/>
      <c r="B15" s="1"/>
      <c r="C15" s="1"/>
      <c r="D15" s="1"/>
      <c r="E15" s="1"/>
      <c r="F15" s="1"/>
      <c r="G15" s="1"/>
      <c r="H15" s="1"/>
      <c r="I15" s="3"/>
    </row>
    <row r="16" spans="1:9" ht="24" customHeight="1">
      <c r="A16" s="2"/>
      <c r="B16" s="1"/>
      <c r="C16" s="1"/>
      <c r="D16" s="1"/>
      <c r="E16" s="1"/>
      <c r="F16" s="1"/>
      <c r="G16" s="1"/>
      <c r="H16" s="1"/>
      <c r="I16" s="3"/>
    </row>
    <row r="17" spans="1:9" ht="24" customHeight="1">
      <c r="A17" s="2"/>
      <c r="B17" s="1"/>
      <c r="C17" s="1"/>
      <c r="D17" s="1"/>
      <c r="E17" s="1"/>
      <c r="F17" s="1"/>
      <c r="G17" s="1"/>
      <c r="H17" s="1"/>
      <c r="I17" s="3"/>
    </row>
    <row r="18" spans="1:9" ht="24" customHeight="1">
      <c r="A18" s="2"/>
      <c r="B18" s="1"/>
      <c r="C18" s="1"/>
      <c r="D18" s="1"/>
      <c r="E18" s="1"/>
      <c r="F18" s="1"/>
      <c r="G18" s="1"/>
      <c r="H18" s="1"/>
      <c r="I18" s="3"/>
    </row>
    <row r="19" spans="1:9" ht="24" customHeight="1">
      <c r="A19" s="2"/>
      <c r="B19" s="1"/>
      <c r="C19" s="1"/>
      <c r="D19" s="1"/>
      <c r="E19" s="1"/>
      <c r="F19" s="1"/>
      <c r="G19" s="1"/>
      <c r="H19" s="1"/>
      <c r="I19" s="3"/>
    </row>
    <row r="20" spans="1:9" ht="24" customHeight="1" thickBot="1">
      <c r="A20" s="4" t="s">
        <v>8</v>
      </c>
      <c r="B20" s="5">
        <f>SUM(B4:B19)</f>
        <v>0</v>
      </c>
      <c r="C20" s="5"/>
      <c r="D20" s="5">
        <f aca="true" t="shared" si="0" ref="D20:I20">SUM(D4:D19)</f>
        <v>0</v>
      </c>
      <c r="E20" s="5">
        <f t="shared" si="0"/>
        <v>0</v>
      </c>
      <c r="F20" s="5">
        <f t="shared" si="0"/>
        <v>0</v>
      </c>
      <c r="G20" s="5">
        <f t="shared" si="0"/>
        <v>0</v>
      </c>
      <c r="H20" s="5">
        <f t="shared" si="0"/>
        <v>0</v>
      </c>
      <c r="I20" s="5">
        <f t="shared" si="0"/>
        <v>0</v>
      </c>
    </row>
  </sheetData>
  <sheetProtection/>
  <mergeCells count="6">
    <mergeCell ref="I2:I3"/>
    <mergeCell ref="B2:B3"/>
    <mergeCell ref="C1:G1"/>
    <mergeCell ref="A2:A3"/>
    <mergeCell ref="C2:E2"/>
    <mergeCell ref="F2:G2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H22" sqref="H22"/>
    </sheetView>
  </sheetViews>
  <sheetFormatPr defaultColWidth="9.140625" defaultRowHeight="15"/>
  <cols>
    <col min="2" max="2" width="17.421875" style="0" customWidth="1"/>
    <col min="3" max="3" width="12.421875" style="0" customWidth="1"/>
    <col min="5" max="5" width="13.7109375" style="0" customWidth="1"/>
    <col min="7" max="7" width="15.421875" style="0" customWidth="1"/>
    <col min="8" max="8" width="18.28125" style="0" customWidth="1"/>
    <col min="9" max="9" width="27.421875" style="0" customWidth="1"/>
  </cols>
  <sheetData>
    <row r="1" spans="3:7" ht="37.5" customHeight="1" thickBot="1">
      <c r="C1" s="80" t="s">
        <v>16</v>
      </c>
      <c r="D1" s="80"/>
      <c r="E1" s="80"/>
      <c r="F1" s="80"/>
      <c r="G1" s="80"/>
    </row>
    <row r="2" spans="1:9" ht="23.25" customHeight="1">
      <c r="A2" s="56" t="s">
        <v>0</v>
      </c>
      <c r="B2" s="78" t="s">
        <v>12</v>
      </c>
      <c r="C2" s="61" t="s">
        <v>10</v>
      </c>
      <c r="D2" s="61"/>
      <c r="E2" s="61"/>
      <c r="F2" s="61" t="s">
        <v>14</v>
      </c>
      <c r="G2" s="61"/>
      <c r="H2" s="52" t="s">
        <v>15</v>
      </c>
      <c r="I2" s="62" t="s">
        <v>6</v>
      </c>
    </row>
    <row r="3" spans="1:9" ht="24" customHeight="1">
      <c r="A3" s="81"/>
      <c r="B3" s="79"/>
      <c r="C3" s="6" t="s">
        <v>13</v>
      </c>
      <c r="D3" s="6" t="s">
        <v>3</v>
      </c>
      <c r="E3" s="6" t="s">
        <v>2</v>
      </c>
      <c r="F3" s="6" t="s">
        <v>3</v>
      </c>
      <c r="G3" s="6" t="s">
        <v>2</v>
      </c>
      <c r="H3" s="6" t="s">
        <v>2</v>
      </c>
      <c r="I3" s="77"/>
    </row>
    <row r="4" spans="1:9" ht="24" customHeight="1">
      <c r="A4" s="2" t="s">
        <v>45</v>
      </c>
      <c r="B4" s="1">
        <v>977.71</v>
      </c>
      <c r="C4" s="1"/>
      <c r="D4" s="1"/>
      <c r="E4" s="1"/>
      <c r="F4" s="1"/>
      <c r="G4" s="1"/>
      <c r="H4" s="1">
        <v>339.14</v>
      </c>
      <c r="I4" s="3">
        <v>578.6</v>
      </c>
    </row>
    <row r="5" spans="1:9" ht="24" customHeight="1">
      <c r="A5" s="2" t="s">
        <v>46</v>
      </c>
      <c r="B5" s="1">
        <v>993.62</v>
      </c>
      <c r="C5" s="1" t="s">
        <v>55</v>
      </c>
      <c r="D5" s="1">
        <v>2</v>
      </c>
      <c r="E5" s="1">
        <v>327.84</v>
      </c>
      <c r="F5" s="1"/>
      <c r="G5" s="1"/>
      <c r="H5" s="1">
        <v>108.51</v>
      </c>
      <c r="I5" s="3">
        <v>557.27</v>
      </c>
    </row>
    <row r="6" spans="1:9" ht="24" customHeight="1">
      <c r="A6" s="2" t="s">
        <v>47</v>
      </c>
      <c r="B6" s="1">
        <v>977.71</v>
      </c>
      <c r="C6" s="1"/>
      <c r="D6" s="1"/>
      <c r="E6" s="1"/>
      <c r="F6" s="1">
        <v>1</v>
      </c>
      <c r="G6" s="1">
        <v>772.42</v>
      </c>
      <c r="H6" s="1"/>
      <c r="I6" s="3">
        <v>205.32</v>
      </c>
    </row>
    <row r="7" spans="1:9" ht="24" customHeight="1">
      <c r="A7" s="2" t="s">
        <v>48</v>
      </c>
      <c r="B7" s="1">
        <v>977.71</v>
      </c>
      <c r="C7" s="1"/>
      <c r="D7" s="1"/>
      <c r="E7" s="1"/>
      <c r="F7" s="1">
        <v>1</v>
      </c>
      <c r="G7" s="1">
        <v>772.42</v>
      </c>
      <c r="H7" s="1"/>
      <c r="I7" s="3">
        <v>205.32</v>
      </c>
    </row>
    <row r="8" spans="1:9" ht="24" customHeight="1">
      <c r="A8" s="2" t="s">
        <v>49</v>
      </c>
      <c r="B8" s="1">
        <v>977.71</v>
      </c>
      <c r="C8" s="1"/>
      <c r="D8" s="1"/>
      <c r="E8" s="1"/>
      <c r="F8" s="1">
        <v>1</v>
      </c>
      <c r="G8" s="1">
        <v>772.42</v>
      </c>
      <c r="H8" s="1"/>
      <c r="I8" s="3">
        <v>205.32</v>
      </c>
    </row>
    <row r="9" spans="1:9" ht="24" customHeight="1">
      <c r="A9" s="2" t="s">
        <v>50</v>
      </c>
      <c r="B9" s="1">
        <v>977.71</v>
      </c>
      <c r="C9" s="1"/>
      <c r="D9" s="1"/>
      <c r="E9" s="1"/>
      <c r="F9" s="1">
        <v>1</v>
      </c>
      <c r="G9" s="1">
        <v>772.42</v>
      </c>
      <c r="H9" s="1"/>
      <c r="I9" s="3">
        <v>205.32</v>
      </c>
    </row>
    <row r="10" spans="1:9" ht="24" customHeight="1">
      <c r="A10" s="2" t="s">
        <v>51</v>
      </c>
      <c r="B10" s="1">
        <v>977.71</v>
      </c>
      <c r="C10" s="1"/>
      <c r="D10" s="1"/>
      <c r="E10" s="1"/>
      <c r="F10" s="1">
        <v>1</v>
      </c>
      <c r="G10" s="1">
        <v>772.42</v>
      </c>
      <c r="H10" s="1"/>
      <c r="I10" s="3">
        <v>205.32</v>
      </c>
    </row>
    <row r="11" spans="1:9" ht="24" customHeight="1">
      <c r="A11" s="2" t="s">
        <v>52</v>
      </c>
      <c r="B11" s="1">
        <v>977.71</v>
      </c>
      <c r="C11" s="1"/>
      <c r="D11" s="1"/>
      <c r="E11" s="1"/>
      <c r="F11" s="1">
        <v>1</v>
      </c>
      <c r="G11" s="1">
        <v>772.42</v>
      </c>
      <c r="H11" s="1"/>
      <c r="I11" s="3">
        <v>205.32</v>
      </c>
    </row>
    <row r="12" spans="1:9" ht="24" customHeight="1">
      <c r="A12" s="2" t="s">
        <v>53</v>
      </c>
      <c r="B12" s="1">
        <v>977.71</v>
      </c>
      <c r="C12" s="1"/>
      <c r="D12" s="1"/>
      <c r="E12" s="1"/>
      <c r="F12" s="1">
        <v>1</v>
      </c>
      <c r="G12" s="1">
        <v>772.42</v>
      </c>
      <c r="H12" s="1"/>
      <c r="I12" s="3">
        <v>205.32</v>
      </c>
    </row>
    <row r="13" spans="1:9" ht="24" customHeight="1">
      <c r="A13" s="2" t="s">
        <v>54</v>
      </c>
      <c r="B13" s="1">
        <v>977.71</v>
      </c>
      <c r="C13" s="1"/>
      <c r="D13" s="1"/>
      <c r="E13" s="1"/>
      <c r="F13" s="1">
        <v>1</v>
      </c>
      <c r="G13" s="1">
        <v>772.42</v>
      </c>
      <c r="H13" s="1"/>
      <c r="I13" s="3">
        <v>205.32</v>
      </c>
    </row>
    <row r="14" spans="1:9" ht="24" customHeight="1">
      <c r="A14" s="2"/>
      <c r="B14" s="1"/>
      <c r="C14" s="1"/>
      <c r="D14" s="1"/>
      <c r="E14" s="1"/>
      <c r="F14" s="1"/>
      <c r="G14" s="1"/>
      <c r="H14" s="1"/>
      <c r="I14" s="3"/>
    </row>
    <row r="15" spans="1:9" ht="24" customHeight="1">
      <c r="A15" s="2"/>
      <c r="B15" s="1"/>
      <c r="C15" s="1"/>
      <c r="D15" s="1"/>
      <c r="E15" s="1"/>
      <c r="F15" s="1"/>
      <c r="G15" s="1"/>
      <c r="H15" s="1"/>
      <c r="I15" s="3"/>
    </row>
    <row r="16" spans="1:9" ht="24" customHeight="1">
      <c r="A16" s="2"/>
      <c r="B16" s="1"/>
      <c r="C16" s="1"/>
      <c r="D16" s="1"/>
      <c r="E16" s="1"/>
      <c r="F16" s="1"/>
      <c r="G16" s="1"/>
      <c r="H16" s="1"/>
      <c r="I16" s="3"/>
    </row>
    <row r="17" spans="1:9" ht="24" customHeight="1">
      <c r="A17" s="2"/>
      <c r="B17" s="1"/>
      <c r="C17" s="1"/>
      <c r="D17" s="1"/>
      <c r="E17" s="1"/>
      <c r="F17" s="1"/>
      <c r="G17" s="1"/>
      <c r="H17" s="1"/>
      <c r="I17" s="3"/>
    </row>
    <row r="18" spans="1:9" ht="24" customHeight="1">
      <c r="A18" s="2"/>
      <c r="B18" s="1"/>
      <c r="C18" s="1"/>
      <c r="D18" s="1"/>
      <c r="E18" s="1"/>
      <c r="F18" s="1"/>
      <c r="G18" s="1"/>
      <c r="H18" s="1"/>
      <c r="I18" s="3"/>
    </row>
    <row r="19" spans="1:9" ht="24" customHeight="1">
      <c r="A19" s="2"/>
      <c r="B19" s="1"/>
      <c r="C19" s="1"/>
      <c r="D19" s="1"/>
      <c r="E19" s="1"/>
      <c r="F19" s="1"/>
      <c r="G19" s="1"/>
      <c r="H19" s="1"/>
      <c r="I19" s="3"/>
    </row>
    <row r="20" spans="1:9" ht="24" customHeight="1" thickBot="1">
      <c r="A20" s="4" t="s">
        <v>8</v>
      </c>
      <c r="B20" s="5">
        <f>SUM(B4:B19)</f>
        <v>9793.009999999998</v>
      </c>
      <c r="C20" s="5"/>
      <c r="D20" s="5">
        <f aca="true" t="shared" si="0" ref="D20:I20">SUM(D4:D19)</f>
        <v>2</v>
      </c>
      <c r="E20" s="5">
        <f t="shared" si="0"/>
        <v>327.84</v>
      </c>
      <c r="F20" s="5">
        <f t="shared" si="0"/>
        <v>8</v>
      </c>
      <c r="G20" s="5">
        <f t="shared" si="0"/>
        <v>6179.36</v>
      </c>
      <c r="H20" s="5">
        <f t="shared" si="0"/>
        <v>447.65</v>
      </c>
      <c r="I20" s="5">
        <f t="shared" si="0"/>
        <v>2778.4300000000003</v>
      </c>
    </row>
  </sheetData>
  <sheetProtection/>
  <mergeCells count="6">
    <mergeCell ref="C1:G1"/>
    <mergeCell ref="A2:A3"/>
    <mergeCell ref="B2:B3"/>
    <mergeCell ref="C2:E2"/>
    <mergeCell ref="F2:G2"/>
    <mergeCell ref="I2:I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3.5">
      <c r="A1" t="s">
        <v>20</v>
      </c>
    </row>
    <row r="3" ht="13.5">
      <c r="A3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中野区役所</dc:creator>
  <cp:keywords/>
  <dc:description/>
  <cp:lastModifiedBy>中野区役所</cp:lastModifiedBy>
  <cp:lastPrinted>2011-08-12T02:12:36Z</cp:lastPrinted>
  <dcterms:created xsi:type="dcterms:W3CDTF">2010-11-11T04:33:52Z</dcterms:created>
  <dcterms:modified xsi:type="dcterms:W3CDTF">2011-09-07T05:54:02Z</dcterms:modified>
  <cp:category/>
  <cp:version/>
  <cp:contentType/>
  <cp:contentStatus/>
</cp:coreProperties>
</file>