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F159A2E9-4C06-4F97-BCD7-91170876FD01}" xr6:coauthVersionLast="47" xr6:coauthVersionMax="47" xr10:uidLastSave="{00000000-0000-0000-0000-000000000000}"/>
  <bookViews>
    <workbookView xWindow="-120" yWindow="-120" windowWidth="29040" windowHeight="15720" xr2:uid="{20A440C1-23A0-4A8C-A345-68C7E7953CDC}"/>
  </bookViews>
  <sheets>
    <sheet name="書類一覧" sheetId="17" r:id="rId1"/>
    <sheet name="更新申請書" sheetId="2" r:id="rId2"/>
    <sheet name="申請書別紙 " sheetId="4" r:id="rId3"/>
    <sheet name="付表１４" sheetId="3" r:id="rId4"/>
    <sheet name="付表別紙" sheetId="5" r:id="rId5"/>
    <sheet name="（参考様式８）誓約書" sheetId="13" r:id="rId6"/>
    <sheet name="別紙④ " sheetId="14" r:id="rId7"/>
    <sheet name="別紙⑦" sheetId="15" r:id="rId8"/>
    <sheet name="勤務形態一覧表（特定相談支援・障害児相談支援）" sheetId="16" r:id="rId9"/>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8">#REF!</definedName>
    <definedName name="___kk06">#REF!</definedName>
    <definedName name="___kk29" localSheetId="8">#REF!</definedName>
    <definedName name="___kk29">#REF!</definedName>
    <definedName name="__kk06" localSheetId="8">#REF!</definedName>
    <definedName name="__kk06">#REF!</definedName>
    <definedName name="__kk29" localSheetId="8">#REF!</definedName>
    <definedName name="__kk29">#REF!</definedName>
    <definedName name="_kk06" localSheetId="8">#REF!</definedName>
    <definedName name="_kk06">#REF!</definedName>
    <definedName name="_kk29" localSheetId="8">#REF!</definedName>
    <definedName name="_kk29">#REF!</definedName>
    <definedName name="Avrg" localSheetId="8">#REF!</definedName>
    <definedName name="Avrg">#REF!</definedName>
    <definedName name="avrg1" localSheetId="8">#REF!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8">#REF!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8">#REF!</definedName>
    <definedName name="KK_03">#REF!</definedName>
    <definedName name="kk_04" localSheetId="8">#REF!</definedName>
    <definedName name="kk_04">#REF!</definedName>
    <definedName name="KK_06" localSheetId="8">#REF!</definedName>
    <definedName name="KK_06">#REF!</definedName>
    <definedName name="kk_07" localSheetId="8">#REF!</definedName>
    <definedName name="kk_07">#REF!</definedName>
    <definedName name="‐㏍08">#REF!</definedName>
    <definedName name="KK2_3" localSheetId="8">#REF!</definedName>
    <definedName name="KK2_3">#REF!</definedName>
    <definedName name="ｋｋｋｋ">#REF!</definedName>
    <definedName name="_xlnm.Print_Area" localSheetId="5">'（参考様式８）誓約書'!$A$1:$M$23</definedName>
    <definedName name="_xlnm.Print_Area" localSheetId="8">'勤務形態一覧表（特定相談支援・障害児相談支援）'!$A$1:$AN$73</definedName>
    <definedName name="_xlnm.Print_Area" localSheetId="1">更新申請書!$A$1:$U$68</definedName>
    <definedName name="_xlnm.Print_Area" localSheetId="0">書類一覧!$A$1:$F$19</definedName>
    <definedName name="_xlnm.Print_Area" localSheetId="3">付表１４!$A$1:$R$128</definedName>
    <definedName name="_xlnm.Print_Area" localSheetId="4">付表別紙!$A$2:$AA$20</definedName>
    <definedName name="_xlnm.Print_Area" localSheetId="6">'別紙④ '!$A$1:$D$15</definedName>
    <definedName name="_xlnm.Print_Area" localSheetId="7">別紙⑦!$A$1:$C$14</definedName>
    <definedName name="Roman_01" localSheetId="8">#REF!</definedName>
    <definedName name="Roman_01">#REF!</definedName>
    <definedName name="Roman_02">#REF!</definedName>
    <definedName name="Roman_03" localSheetId="8">#REF!</definedName>
    <definedName name="Roman_03">#REF!</definedName>
    <definedName name="Roman_04" localSheetId="8">#REF!</definedName>
    <definedName name="Roman_04">#REF!</definedName>
    <definedName name="Roman_06" localSheetId="8">#REF!</definedName>
    <definedName name="Roman_06">#REF!</definedName>
    <definedName name="roman_09" localSheetId="8">#REF!</definedName>
    <definedName name="roman_09">#REF!</definedName>
    <definedName name="roman_11" localSheetId="8">#REF!</definedName>
    <definedName name="roman_11">#REF!</definedName>
    <definedName name="roman11" localSheetId="8">#REF!</definedName>
    <definedName name="roman11">#REF!</definedName>
    <definedName name="Roman2_1" localSheetId="8">#REF!</definedName>
    <definedName name="Roman2_1">#REF!</definedName>
    <definedName name="Roman2_3" localSheetId="8">#REF!</definedName>
    <definedName name="Roman2_3">#REF!</definedName>
    <definedName name="roman31" localSheetId="8">#REF!</definedName>
    <definedName name="roman31">#REF!</definedName>
    <definedName name="roman33" localSheetId="8">#REF!</definedName>
    <definedName name="roman33">#REF!</definedName>
    <definedName name="roman4_3" localSheetId="8">#REF!</definedName>
    <definedName name="roman4_3">#REF!</definedName>
    <definedName name="roman43">#REF!</definedName>
    <definedName name="roman7_1" localSheetId="8">#REF!</definedName>
    <definedName name="roman7_1">#REF!</definedName>
    <definedName name="roman77" localSheetId="8">#REF!</definedName>
    <definedName name="roman77">#REF!</definedName>
    <definedName name="romann_12" localSheetId="8">#REF!</definedName>
    <definedName name="romann_12">#REF!</definedName>
    <definedName name="romann_66" localSheetId="8">#REF!</definedName>
    <definedName name="romann_66">#REF!</definedName>
    <definedName name="romann33" localSheetId="8">#REF!</definedName>
    <definedName name="romann33">#REF!</definedName>
    <definedName name="SasekiFuri">#REF!</definedName>
    <definedName name="SasekiJyusyo">#REF!</definedName>
    <definedName name="SasekiShimei">#REF!</definedName>
    <definedName name="SasekiYubin">#REF!</definedName>
    <definedName name="serv" localSheetId="8">#REF!</definedName>
    <definedName name="serv">#REF!</definedName>
    <definedName name="serv_" localSheetId="8">#REF!</definedName>
    <definedName name="serv_">#REF!</definedName>
    <definedName name="Serv_LIST" localSheetId="8">#REF!</definedName>
    <definedName name="Serv_LIST">#REF!</definedName>
    <definedName name="servo1" localSheetId="8">#REF!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 localSheetId="8">#REF!</definedName>
    <definedName name="table2_3">#REF!</definedName>
    <definedName name="tapi2" localSheetId="8">#REF!</definedName>
    <definedName name="tapi2">#REF!</definedName>
    <definedName name="tebie_07">#REF!</definedName>
    <definedName name="tebie_o7" localSheetId="8">#REF!</definedName>
    <definedName name="tebie_o7">#REF!</definedName>
    <definedName name="tebie07">#REF!</definedName>
    <definedName name="tebie08" localSheetId="8">#REF!</definedName>
    <definedName name="tebie08">#REF!</definedName>
    <definedName name="tebie33" localSheetId="8">#REF!</definedName>
    <definedName name="tebie33">#REF!</definedName>
    <definedName name="tebiroo" localSheetId="8">#REF!</definedName>
    <definedName name="tebiroo">#REF!</definedName>
    <definedName name="teble" localSheetId="8">#REF!</definedName>
    <definedName name="teble">#REF!</definedName>
    <definedName name="teble_09" localSheetId="8">#REF!</definedName>
    <definedName name="teble_09">#REF!</definedName>
    <definedName name="teble77" localSheetId="8">#REF!</definedName>
    <definedName name="teble77">#REF!</definedName>
    <definedName name="yokohama">#REF!</definedName>
    <definedName name="Z_222FE9B7_29D3_A344_AAC5_F9901E1D912C_.wvu.PrintArea" localSheetId="0" hidden="1">書類一覧!$A$1:$F$19</definedName>
    <definedName name="Z_4ABA7E58_3044_7D4F_B97F_8AEB2BE8D1A8_.wvu.PrintArea" localSheetId="4" hidden="1">付表別紙!$A$2:$AA$20</definedName>
    <definedName name="あ">#REF!</definedName>
    <definedName name="アア">#REF!</definedName>
    <definedName name="こ">#REF!</definedName>
    <definedName name="開始届" localSheetId="0">#REF!</definedName>
    <definedName name="開始届">#REF!</definedName>
    <definedName name="看護時間">#REF!</definedName>
    <definedName name="就労継続支援Ｂ型">#REF!</definedName>
    <definedName name="食事" localSheetId="8">#REF!</definedName>
    <definedName name="食事">#REF!</definedName>
    <definedName name="体制等状況一覧">#REF!</definedName>
    <definedName name="町っ油" localSheetId="8">#REF!</definedName>
    <definedName name="町っ油">#REF!</definedName>
    <definedName name="利用日数記入例" localSheetId="8">#REF!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6" l="1"/>
  <c r="AG44" i="16"/>
  <c r="AA44" i="16"/>
  <c r="U44" i="16"/>
  <c r="O44" i="16"/>
  <c r="AM43" i="16"/>
  <c r="AL43" i="16"/>
  <c r="AG43" i="16"/>
  <c r="E43" i="16"/>
  <c r="O42" i="16"/>
  <c r="AM42" i="16"/>
  <c r="AJ42" i="16"/>
  <c r="AD43" i="16"/>
  <c r="X42" i="16"/>
  <c r="O43" i="16"/>
  <c r="L43" i="16"/>
  <c r="F42" i="16"/>
  <c r="D42" i="16"/>
  <c r="R38" i="16"/>
  <c r="R37" i="16"/>
  <c r="V37" i="16" s="1"/>
  <c r="Z37" i="16" s="1"/>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AK30" i="16"/>
  <c r="AK29" i="16"/>
  <c r="AK28" i="16"/>
  <c r="AK27" i="16"/>
  <c r="AK26" i="16"/>
  <c r="AK25" i="16"/>
  <c r="AK24" i="16"/>
  <c r="AK23" i="16"/>
  <c r="AK22" i="16"/>
  <c r="AK21" i="16"/>
  <c r="AK20" i="16"/>
  <c r="AK19" i="16"/>
  <c r="AK18" i="16"/>
  <c r="AK17" i="16"/>
  <c r="AK16" i="16"/>
  <c r="AK15" i="16"/>
  <c r="AK14" i="16"/>
  <c r="AK13" i="16"/>
  <c r="I44" i="16" s="1"/>
  <c r="AK12" i="16"/>
  <c r="E44" i="16" s="1"/>
  <c r="AK11" i="16"/>
  <c r="AL11" i="16" s="1"/>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AH10" i="16" s="1"/>
  <c r="AG9" i="16"/>
  <c r="AF9" i="16"/>
  <c r="AE9" i="16"/>
  <c r="AD9" i="16"/>
  <c r="AC9" i="16"/>
  <c r="AB9" i="16"/>
  <c r="AA9" i="16"/>
  <c r="Z9" i="16"/>
  <c r="Y9" i="16"/>
  <c r="X9" i="16"/>
  <c r="W9" i="16"/>
  <c r="V9" i="16"/>
  <c r="U9" i="16"/>
  <c r="T9" i="16"/>
  <c r="S9" i="16"/>
  <c r="R9" i="16"/>
  <c r="Q9" i="16"/>
  <c r="P9" i="16"/>
  <c r="O9" i="16"/>
  <c r="N9" i="16"/>
  <c r="M9" i="16"/>
  <c r="L9" i="16"/>
  <c r="K9" i="16"/>
  <c r="J9" i="16"/>
  <c r="I9" i="16"/>
  <c r="H9" i="16"/>
  <c r="G9" i="16"/>
  <c r="F9" i="16"/>
  <c r="AL27" i="16" s="1"/>
  <c r="AL20" i="16" l="1"/>
  <c r="AL28" i="16"/>
  <c r="AL19" i="16"/>
  <c r="AL29" i="16"/>
  <c r="C44" i="16"/>
  <c r="E36" i="16"/>
  <c r="AJ10" i="16"/>
  <c r="AI10" i="16"/>
  <c r="AL12" i="16"/>
  <c r="AL30" i="16"/>
  <c r="AL13" i="16"/>
  <c r="AL22" i="16"/>
  <c r="AL14" i="16"/>
  <c r="AL23" i="16"/>
  <c r="AH9" i="16"/>
  <c r="AL24" i="16"/>
  <c r="AL16" i="16"/>
  <c r="AL25" i="16"/>
  <c r="AL26" i="16"/>
  <c r="AL17" i="16"/>
  <c r="AL18" i="16"/>
  <c r="D36" i="16"/>
  <c r="AK31" i="16"/>
  <c r="AL31" i="16" s="1"/>
  <c r="I42" i="16"/>
  <c r="C43" i="16"/>
  <c r="L42" i="16"/>
  <c r="D43" i="16"/>
  <c r="AJ43" i="16"/>
  <c r="R42" i="16"/>
  <c r="F43" i="16"/>
  <c r="I43" i="16"/>
  <c r="AD42" i="16"/>
  <c r="R43" i="16"/>
  <c r="AI9" i="16"/>
  <c r="F36" i="16"/>
  <c r="U42" i="16"/>
  <c r="AJ9" i="16"/>
  <c r="I36" i="16"/>
  <c r="O36" i="16"/>
  <c r="C42" i="16"/>
  <c r="AG42" i="16"/>
  <c r="U43" i="16"/>
  <c r="X43" i="16"/>
  <c r="L36" i="16"/>
  <c r="AA42" i="16"/>
  <c r="AL15" i="16"/>
  <c r="AL21" i="16"/>
  <c r="E42" i="16"/>
  <c r="AL42" i="16"/>
  <c r="AA43" i="16"/>
</calcChain>
</file>

<file path=xl/sharedStrings.xml><?xml version="1.0" encoding="utf-8"?>
<sst xmlns="http://schemas.openxmlformats.org/spreadsheetml/2006/main" count="766" uniqueCount="395">
  <si>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8"/>
  </si>
  <si>
    <t>事業所の名称</t>
    <rPh sb="0" eb="2">
      <t>ジギョウ</t>
    </rPh>
    <rPh sb="2" eb="3">
      <t>ショ</t>
    </rPh>
    <phoneticPr fontId="8"/>
  </si>
  <si>
    <t>所在地</t>
    <rPh sb="0" eb="3">
      <t>ショザイチ</t>
    </rPh>
    <phoneticPr fontId="8"/>
  </si>
  <si>
    <t>中野区</t>
    <rPh sb="0" eb="3">
      <t>ナカノク</t>
    </rPh>
    <phoneticPr fontId="8"/>
  </si>
  <si>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8"/>
  </si>
  <si>
    <t>申請書及び添付書類</t>
    <rPh sb="8" eb="9">
      <t>ルイ</t>
    </rPh>
    <phoneticPr fontId="8"/>
  </si>
  <si>
    <t>様式</t>
    <rPh sb="0" eb="2">
      <t>ヨウシキ</t>
    </rPh>
    <phoneticPr fontId="8"/>
  </si>
  <si>
    <t>申請書</t>
    <rPh sb="0" eb="3">
      <t>シンセイショ</t>
    </rPh>
    <phoneticPr fontId="8"/>
  </si>
  <si>
    <t>指定に係る記載事項</t>
    <rPh sb="0" eb="2">
      <t>シテイ</t>
    </rPh>
    <rPh sb="3" eb="4">
      <t>カカ</t>
    </rPh>
    <rPh sb="5" eb="7">
      <t>キサイ</t>
    </rPh>
    <rPh sb="7" eb="9">
      <t>ジコウ</t>
    </rPh>
    <phoneticPr fontId="8"/>
  </si>
  <si>
    <t>付表１４（・付表別紙）</t>
    <rPh sb="0" eb="2">
      <t>フヒョウ</t>
    </rPh>
    <rPh sb="6" eb="8">
      <t>フヒョウ</t>
    </rPh>
    <phoneticPr fontId="8"/>
  </si>
  <si>
    <t>　</t>
    <phoneticPr fontId="8"/>
  </si>
  <si>
    <t>事業者の指定に係る誓約書</t>
    <rPh sb="0" eb="3">
      <t>ジギョウシャ</t>
    </rPh>
    <rPh sb="4" eb="6">
      <t>シテイ</t>
    </rPh>
    <rPh sb="7" eb="8">
      <t>カカ</t>
    </rPh>
    <rPh sb="9" eb="12">
      <t>セイヤクショ</t>
    </rPh>
    <phoneticPr fontId="8"/>
  </si>
  <si>
    <t>参考様式８（・別紙④、⑦）</t>
    <rPh sb="0" eb="2">
      <t>サンコウ</t>
    </rPh>
    <rPh sb="2" eb="4">
      <t>ヨウシキ</t>
    </rPh>
    <rPh sb="7" eb="9">
      <t>ベッシ</t>
    </rPh>
    <phoneticPr fontId="8"/>
  </si>
  <si>
    <t>〔担当者連絡先〕</t>
    <rPh sb="1" eb="4">
      <t>タントウシャ</t>
    </rPh>
    <rPh sb="4" eb="7">
      <t>レンラクサキ</t>
    </rPh>
    <phoneticPr fontId="8"/>
  </si>
  <si>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8"/>
  </si>
  <si>
    <t>事業所名</t>
    <rPh sb="0" eb="3">
      <t>ジギョウショ</t>
    </rPh>
    <rPh sb="3" eb="4">
      <t>メイ</t>
    </rPh>
    <phoneticPr fontId="8"/>
  </si>
  <si>
    <t>担当者名</t>
    <rPh sb="0" eb="3">
      <t>タントウシャ</t>
    </rPh>
    <rPh sb="3" eb="4">
      <t>メイ</t>
    </rPh>
    <phoneticPr fontId="8"/>
  </si>
  <si>
    <t>電　　　話</t>
    <rPh sb="0" eb="1">
      <t>デン</t>
    </rPh>
    <rPh sb="4" eb="5">
      <t>ハナシ</t>
    </rPh>
    <phoneticPr fontId="8"/>
  </si>
  <si>
    <t>E-mailアドレス</t>
    <phoneticPr fontId="8"/>
  </si>
  <si>
    <t>　　　</t>
  </si>
  <si>
    <t>指定障害福祉サービス事業所/指定障害者支援施設</t>
    <rPh sb="0" eb="2">
      <t>シテイ</t>
    </rPh>
    <rPh sb="2" eb="4">
      <t>ショウガイ</t>
    </rPh>
    <rPh sb="4" eb="6">
      <t>フクシ</t>
    </rPh>
    <rPh sb="10" eb="13">
      <t>ジギョウショ</t>
    </rPh>
    <phoneticPr fontId="5"/>
  </si>
  <si>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</si>
  <si>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</si>
  <si>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申請書</t>
    <rPh sb="0" eb="3">
      <t>シンセイショ</t>
    </rPh>
    <phoneticPr fontId="4"/>
  </si>
  <si>
    <t>年</t>
    <rPh sb="0" eb="1">
      <t>ネン</t>
    </rPh>
    <phoneticPr fontId="5"/>
  </si>
  <si>
    <t>月</t>
    <rPh sb="0" eb="1">
      <t>ガツ</t>
    </rPh>
    <phoneticPr fontId="5"/>
  </si>
  <si>
    <t>日</t>
    <rPh sb="0" eb="1">
      <t>ニチ</t>
    </rPh>
    <phoneticPr fontId="5"/>
  </si>
  <si>
    <t>中野区長</t>
    <rPh sb="0" eb="3">
      <t>ナカノク</t>
    </rPh>
    <rPh sb="3" eb="4">
      <t>チョウ</t>
    </rPh>
    <phoneticPr fontId="4"/>
  </si>
  <si>
    <t>　殿</t>
    <rPh sb="1" eb="2">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</si>
  <si>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</si>
  <si>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</si>
  <si>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</si>
  <si>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</si>
  <si>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表題の事業所・施設に係る指定/指定の更新を受けたいので、下記のとおり、関係書類を添えて申請します。</t>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</si>
  <si>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</si>
  <si>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</si>
  <si>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</si>
  <si>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</si>
  <si>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</si>
  <si>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</si>
  <si>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</si>
  <si>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</si>
  <si>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</si>
  <si>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rPh sb="0" eb="2">
      <t>デンワ</t>
    </rPh>
    <rPh sb="2" eb="4">
      <t>バンゴウ</t>
    </rPh>
    <phoneticPr fontId="5"/>
  </si>
  <si>
    <t>　　　　　　　　(内線)</t>
    <rPh sb="9" eb="11">
      <t>ナイセン</t>
    </rPh>
    <phoneticPr fontId="5"/>
  </si>
  <si>
    <t>FAX番号</t>
    <rPh sb="3" eb="5">
      <t>バンゴウ</t>
    </rPh>
    <phoneticPr fontId="4"/>
  </si>
  <si>
    <t xml:space="preserve">  E-mailアドレス</t>
    <phoneticPr fontId="5"/>
  </si>
  <si>
    <t>法人等の種類</t>
    <rPh sb="0" eb="2">
      <t>ホウジン</t>
    </rPh>
    <rPh sb="2" eb="3">
      <t>ナド</t>
    </rPh>
    <rPh sb="4" eb="6">
      <t>シュルイ</t>
    </rPh>
    <phoneticPr fontId="5"/>
  </si>
  <si>
    <t>代表者の職・氏名・生年月日</t>
    <rPh sb="0" eb="3">
      <t>ダイヒョウシャ</t>
    </rPh>
    <rPh sb="4" eb="5">
      <t>ショク</t>
    </rPh>
    <rPh sb="6" eb="8">
      <t>シメイ</t>
    </rPh>
    <rPh sb="9" eb="13">
      <t>セイネンガッピ</t>
    </rPh>
    <phoneticPr fontId="5"/>
  </si>
  <si>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</si>
  <si>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</si>
  <si>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</si>
  <si>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</si>
  <si>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</si>
  <si>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</si>
  <si>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</si>
  <si>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</si>
  <si>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</si>
  <si>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</si>
  <si>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</si>
  <si>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</si>
  <si>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</si>
  <si>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</si>
  <si>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</si>
  <si>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</si>
  <si>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</si>
  <si>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</si>
  <si>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</si>
  <si>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</si>
  <si>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</si>
  <si>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</si>
  <si>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</si>
  <si>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</si>
  <si>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</si>
  <si>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</si>
  <si>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</si>
  <si>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</si>
  <si>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</si>
  <si>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</si>
  <si>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就労移行支援</t>
    <rPh sb="0" eb="6">
      <t>シュウロウイコウシエン</t>
    </rPh>
    <phoneticPr fontId="4"/>
  </si>
  <si>
    <t>付表７</t>
    <rPh sb="0" eb="2">
      <t>フヒョウ</t>
    </rPh>
    <phoneticPr fontId="5"/>
  </si>
  <si>
    <t>就労継続支援Ａ型</t>
    <rPh sb="0" eb="6">
      <t>シュウロウケイゾクシエン</t>
    </rPh>
    <rPh sb="7" eb="8">
      <t>ガタ</t>
    </rPh>
    <phoneticPr fontId="4"/>
  </si>
  <si>
    <t>付表８</t>
    <rPh sb="0" eb="2">
      <t>フヒョウ</t>
    </rPh>
    <phoneticPr fontId="5"/>
  </si>
  <si>
    <t>就労継続支援Ｂ型</t>
    <rPh sb="0" eb="6">
      <t>シュウロウケイゾクシエン</t>
    </rPh>
    <rPh sb="7" eb="8">
      <t>ガタ</t>
    </rPh>
    <phoneticPr fontId="4"/>
  </si>
  <si>
    <t>就労定着支援</t>
    <rPh sb="0" eb="2">
      <t>シュウロウ</t>
    </rPh>
    <rPh sb="2" eb="6">
      <t>テイチャクシエン</t>
    </rPh>
    <phoneticPr fontId="4"/>
  </si>
  <si>
    <t>付表９</t>
    <rPh sb="0" eb="2">
      <t>フヒョウ</t>
    </rPh>
    <phoneticPr fontId="5"/>
  </si>
  <si>
    <t>自立生活援助</t>
    <rPh sb="0" eb="2">
      <t>ジリツ</t>
    </rPh>
    <rPh sb="2" eb="4">
      <t>セイカツ</t>
    </rPh>
    <rPh sb="4" eb="6">
      <t>エンジョ</t>
    </rPh>
    <phoneticPr fontId="4"/>
  </si>
  <si>
    <t>付表１０</t>
    <rPh sb="0" eb="2">
      <t>フヒョウ</t>
    </rPh>
    <phoneticPr fontId="5"/>
  </si>
  <si>
    <t>共同生活援助</t>
    <rPh sb="0" eb="6">
      <t>キョウドウセイカツエンジョ</t>
    </rPh>
    <phoneticPr fontId="4"/>
  </si>
  <si>
    <t>付表１１</t>
    <rPh sb="0" eb="2">
      <t>フヒョウ</t>
    </rPh>
    <phoneticPr fontId="5"/>
  </si>
  <si>
    <t>指定障害者支援施設(施設入所支援)</t>
    <rPh sb="0" eb="2">
      <t>シテイ</t>
    </rPh>
    <rPh sb="2" eb="5">
      <t>ショウガイシャ</t>
    </rPh>
    <rPh sb="5" eb="9">
      <t>シエンシセツ</t>
    </rPh>
    <phoneticPr fontId="4"/>
  </si>
  <si>
    <t>付表１２</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</si>
  <si>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</si>
  <si>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</si>
  <si>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付表１３</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</si>
  <si>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</si>
  <si>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</si>
  <si>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付表１４</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</si>
  <si>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</si>
  <si>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</si>
  <si>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付表１５</t>
    <rPh sb="0" eb="2">
      <t>フヒョウ</t>
    </rPh>
    <phoneticPr fontId="5"/>
  </si>
  <si>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</si>
  <si>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</si>
  <si>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付表１６</t>
    <rPh sb="0" eb="2">
      <t>フヒョウ</t>
    </rPh>
    <phoneticPr fontId="5"/>
  </si>
  <si>
    <t>保育所等訪問支援</t>
    <rPh sb="0" eb="3">
      <t>ホイクショ</t>
    </rPh>
    <rPh sb="3" eb="4">
      <t>トウ</t>
    </rPh>
    <rPh sb="4" eb="6">
      <t>ホウモン</t>
    </rPh>
    <rPh sb="6" eb="8">
      <t>シエン</t>
    </rPh>
    <phoneticPr fontId="4"/>
  </si>
  <si>
    <t>付表１７</t>
    <rPh sb="0" eb="2">
      <t>フヒョウ</t>
    </rPh>
    <phoneticPr fontId="5"/>
  </si>
  <si>
    <t>指定障害児入所施設</t>
    <rPh sb="0" eb="2">
      <t>シテイ</t>
    </rPh>
    <rPh sb="2" eb="5">
      <t>ショウガイジ</t>
    </rPh>
    <rPh sb="5" eb="7">
      <t>ニュウショ</t>
    </rPh>
    <rPh sb="7" eb="9">
      <t>シセツ</t>
    </rPh>
    <phoneticPr fontId="4"/>
  </si>
  <si>
    <t>付表１８/１９</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</si>
  <si>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</si>
  <si>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</si>
  <si>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</si>
  <si>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更新申請の際には、本申請書の表題を「更新申請書」に変更して使用してください。</t>
    <phoneticPr fontId="4"/>
  </si>
  <si>
    <t>2</t>
    <phoneticPr fontId="5"/>
  </si>
  <si>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</si>
  <si>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</si>
  <si>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</si>
  <si>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6</t>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</si>
  <si>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</si>
  <si>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別紙</t>
    <rPh sb="0" eb="2">
      <t>ベッシ</t>
    </rPh>
    <phoneticPr fontId="8"/>
  </si>
  <si>
    <t>事　 業　 所　 番　 号　 （１０桁）</t>
    <rPh sb="0" eb="1">
      <t>コト</t>
    </rPh>
    <rPh sb="3" eb="4">
      <t>ギョウ</t>
    </rPh>
    <rPh sb="6" eb="7">
      <t>ショ</t>
    </rPh>
    <rPh sb="9" eb="10">
      <t>バン</t>
    </rPh>
    <rPh sb="12" eb="13">
      <t>ゴウ</t>
    </rPh>
    <rPh sb="18" eb="19">
      <t>ケタ</t>
    </rPh>
    <phoneticPr fontId="8"/>
  </si>
  <si>
    <t>法律の名称及びサービスの種類</t>
    <rPh sb="0" eb="2">
      <t>ホウリツ</t>
    </rPh>
    <rPh sb="3" eb="5">
      <t>メイショウ</t>
    </rPh>
    <rPh sb="5" eb="6">
      <t>オヨ</t>
    </rPh>
    <rPh sb="12" eb="14">
      <t>シュルイ</t>
    </rPh>
    <phoneticPr fontId="8"/>
  </si>
  <si>
    <t>事　　業　　所　　番　　号</t>
    <rPh sb="0" eb="1">
      <t>コト</t>
    </rPh>
    <rPh sb="3" eb="4">
      <t>ギョウ</t>
    </rPh>
    <rPh sb="6" eb="7">
      <t>ショ</t>
    </rPh>
    <rPh sb="9" eb="10">
      <t>バン</t>
    </rPh>
    <rPh sb="12" eb="13">
      <t>ゴウ</t>
    </rPh>
    <phoneticPr fontId="8"/>
  </si>
  <si>
    <t>付表１４　指定特定相談支援事業所及び指定障害児相談支援事業所の指定に係る記載事項</t>
    <rPh sb="0" eb="2">
      <t>フヒョウ</t>
    </rPh>
    <phoneticPr fontId="7"/>
  </si>
  <si>
    <t>サービス種別(申請するものに○)</t>
    <rPh sb="4" eb="6">
      <t>シュベツ</t>
    </rPh>
    <rPh sb="7" eb="9">
      <t>シンセイ</t>
    </rPh>
    <phoneticPr fontId="4"/>
  </si>
  <si>
    <t>障害児相談支援</t>
    <rPh sb="0" eb="3">
      <t>ショウガイジ</t>
    </rPh>
    <rPh sb="3" eb="7">
      <t>ソウダンシエン</t>
    </rPh>
    <phoneticPr fontId="4"/>
  </si>
  <si>
    <t>事業所</t>
    <rPh sb="0" eb="3">
      <t>ジギョウショ</t>
    </rPh>
    <phoneticPr fontId="8"/>
  </si>
  <si>
    <t>フリガナ</t>
    <phoneticPr fontId="8"/>
  </si>
  <si>
    <t>名　　称</t>
    <rPh sb="0" eb="1">
      <t>メイ</t>
    </rPh>
    <rPh sb="3" eb="4">
      <t>ショウ</t>
    </rPh>
    <phoneticPr fontId="8"/>
  </si>
  <si>
    <t>(郵便番号</t>
  </si>
  <si>
    <t>-</t>
    <phoneticPr fontId="4"/>
  </si>
  <si>
    <t>)</t>
  </si>
  <si>
    <t>東京</t>
    <rPh sb="0" eb="2">
      <t>トウキョウ</t>
    </rPh>
    <phoneticPr fontId="4"/>
  </si>
  <si>
    <t>都</t>
  </si>
  <si>
    <t>中野</t>
    <rPh sb="0" eb="2">
      <t>ナカノ</t>
    </rPh>
    <phoneticPr fontId="4"/>
  </si>
  <si>
    <t>区</t>
  </si>
  <si>
    <t>連 絡 先</t>
    <rPh sb="0" eb="1">
      <t>レン</t>
    </rPh>
    <rPh sb="2" eb="3">
      <t>ラク</t>
    </rPh>
    <rPh sb="4" eb="5">
      <t>サキ</t>
    </rPh>
    <phoneticPr fontId="8"/>
  </si>
  <si>
    <t>電話番号</t>
    <rPh sb="0" eb="2">
      <t>デンワ</t>
    </rPh>
    <rPh sb="2" eb="4">
      <t>バンゴウ</t>
    </rPh>
    <phoneticPr fontId="8"/>
  </si>
  <si>
    <t>FAX</t>
    <phoneticPr fontId="5"/>
  </si>
  <si>
    <t>E-Mail</t>
    <phoneticPr fontId="4"/>
  </si>
  <si>
    <t>管理者</t>
    <rPh sb="0" eb="1">
      <t>カン</t>
    </rPh>
    <rPh sb="1" eb="2">
      <t>リ</t>
    </rPh>
    <rPh sb="2" eb="3">
      <t>モノ</t>
    </rPh>
    <phoneticPr fontId="8"/>
  </si>
  <si>
    <t>生年月日</t>
    <rPh sb="0" eb="4">
      <t>セイネンガッピ</t>
    </rPh>
    <phoneticPr fontId="4"/>
  </si>
  <si>
    <t>氏　名</t>
    <rPh sb="0" eb="1">
      <t>シ</t>
    </rPh>
    <rPh sb="2" eb="3">
      <t>メイ</t>
    </rPh>
    <phoneticPr fontId="8"/>
  </si>
  <si>
    <t>年</t>
    <rPh sb="0" eb="1">
      <t>ネン</t>
    </rPh>
    <phoneticPr fontId="4"/>
  </si>
  <si>
    <t>月</t>
    <rPh sb="0" eb="1">
      <t>ツキ</t>
    </rPh>
    <phoneticPr fontId="4"/>
  </si>
  <si>
    <t>日</t>
    <rPh sb="0" eb="1">
      <t>ニチ</t>
    </rPh>
    <phoneticPr fontId="4"/>
  </si>
  <si>
    <t>住　所</t>
    <rPh sb="0" eb="1">
      <t>ジュウ</t>
    </rPh>
    <rPh sb="2" eb="3">
      <t>トコロ</t>
    </rPh>
    <phoneticPr fontId="8"/>
  </si>
  <si>
    <t>有</t>
    <rPh sb="0" eb="1">
      <t>アリ</t>
    </rPh>
    <phoneticPr fontId="4"/>
  </si>
  <si>
    <t>無</t>
    <rPh sb="0" eb="1">
      <t>ム</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</si>
  <si>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</si>
  <si>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</si>
  <si>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</si>
  <si>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相談支援専門員</t>
    <rPh sb="0" eb="7">
      <t>ソウダンシエンセンモンイン</t>
    </rPh>
    <phoneticPr fontId="8"/>
  </si>
  <si>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</si>
  <si>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</si>
  <si>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社会福祉士</t>
    <rPh sb="0" eb="2">
      <t>シャカイ</t>
    </rPh>
    <rPh sb="2" eb="5">
      <t>フクシシ</t>
    </rPh>
    <phoneticPr fontId="4"/>
  </si>
  <si>
    <t>精神保健福祉士</t>
    <rPh sb="0" eb="2">
      <t>セイシン</t>
    </rPh>
    <rPh sb="2" eb="4">
      <t>ホケン</t>
    </rPh>
    <rPh sb="4" eb="7">
      <t>フクシシ</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</si>
  <si>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</si>
  <si>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</si>
  <si>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</si>
  <si>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</si>
  <si>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</si>
  <si>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</si>
  <si>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</si>
  <si>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</si>
  <si>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</si>
  <si>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</si>
  <si>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</si>
  <si>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</si>
  <si>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</si>
  <si>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営業日(該当する日に○)</t>
    <rPh sb="0" eb="3">
      <t>エイギョウビ</t>
    </rPh>
    <rPh sb="4" eb="6">
      <t>ガイトウ</t>
    </rPh>
    <rPh sb="8" eb="9">
      <t>ヒ</t>
    </rPh>
    <phoneticPr fontId="8"/>
  </si>
  <si>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</si>
  <si>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</si>
  <si>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</si>
  <si>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</si>
  <si>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</si>
  <si>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</si>
  <si>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</si>
  <si>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</si>
  <si>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8"/>
  </si>
  <si>
    <t>平日</t>
    <rPh sb="0" eb="2">
      <t>ヘイジツ</t>
    </rPh>
    <phoneticPr fontId="5"/>
  </si>
  <si>
    <t>：</t>
    <phoneticPr fontId="4"/>
  </si>
  <si>
    <t>～</t>
    <phoneticPr fontId="4"/>
  </si>
  <si>
    <t>土曜</t>
    <rPh sb="0" eb="2">
      <t>ドヨウ</t>
    </rPh>
    <phoneticPr fontId="5"/>
  </si>
  <si>
    <t>日・祝</t>
    <rPh sb="0" eb="1">
      <t>ニチ</t>
    </rPh>
    <rPh sb="2" eb="3">
      <t>シュク</t>
    </rPh>
    <phoneticPr fontId="5"/>
  </si>
  <si>
    <t>通常の事業の実施地域</t>
    <rPh sb="0" eb="2">
      <t>ツウジョウ</t>
    </rPh>
    <rPh sb="3" eb="5">
      <t>ジギョウ</t>
    </rPh>
    <rPh sb="6" eb="8">
      <t>ジッシ</t>
    </rPh>
    <rPh sb="8" eb="10">
      <t>チイキ</t>
    </rPh>
    <phoneticPr fontId="8"/>
  </si>
  <si>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</si>
  <si>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(備考)</t>
    <rPh sb="1" eb="3">
      <t>ビコウ</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</si>
  <si>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</si>
  <si>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</si>
  <si>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</si>
  <si>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5"/>
  </si>
  <si>
    <t>相談支援専門員</t>
    <rPh sb="0" eb="2">
      <t>ソウダン</t>
    </rPh>
    <rPh sb="2" eb="4">
      <t>シエン</t>
    </rPh>
    <rPh sb="4" eb="7">
      <t>センモンイン</t>
    </rPh>
    <phoneticPr fontId="8"/>
  </si>
  <si>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</si>
  <si>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8"/>
  </si>
  <si>
    <t>氏　　　　名</t>
    <rPh sb="0" eb="1">
      <t>シ</t>
    </rPh>
    <rPh sb="5" eb="6">
      <t>メイ</t>
    </rPh>
    <phoneticPr fontId="8"/>
  </si>
  <si>
    <t>事業所の名称</t>
    <rPh sb="0" eb="3">
      <t>ジギョウショ</t>
    </rPh>
    <rPh sb="4" eb="6">
      <t>メイショウ</t>
    </rPh>
    <phoneticPr fontId="8"/>
  </si>
  <si>
    <t>事業の種類</t>
    <rPh sb="0" eb="2">
      <t>ジギョウ</t>
    </rPh>
    <rPh sb="3" eb="5">
      <t>シュルイ</t>
    </rPh>
    <phoneticPr fontId="8"/>
  </si>
  <si>
    <t>兼務する職種</t>
    <rPh sb="0" eb="2">
      <t>ケンム</t>
    </rPh>
    <rPh sb="4" eb="6">
      <t>ショクシュ</t>
    </rPh>
    <phoneticPr fontId="8"/>
  </si>
  <si>
    <t>氏名</t>
    <rPh sb="0" eb="2">
      <t>シメイ</t>
    </rPh>
    <phoneticPr fontId="8"/>
  </si>
  <si>
    <t>勤務時間</t>
    <rPh sb="0" eb="2">
      <t>キンム</t>
    </rPh>
    <rPh sb="2" eb="4">
      <t>ジカン</t>
    </rPh>
    <phoneticPr fontId="8"/>
  </si>
  <si>
    <t>(参考様式８)</t>
    <phoneticPr fontId="8"/>
  </si>
  <si>
    <t>誓　約　書</t>
    <phoneticPr fontId="8"/>
  </si>
  <si>
    <t>年</t>
    <rPh sb="0" eb="1">
      <t>ネン</t>
    </rPh>
    <phoneticPr fontId="8"/>
  </si>
  <si>
    <t>月</t>
    <rPh sb="0" eb="1">
      <t>ゲツ</t>
    </rPh>
    <phoneticPr fontId="8"/>
  </si>
  <si>
    <t>日</t>
    <rPh sb="0" eb="1">
      <t>ニチ</t>
    </rPh>
    <phoneticPr fontId="8"/>
  </si>
  <si>
    <t>中野区長</t>
    <rPh sb="0" eb="2">
      <t>ナカノ</t>
    </rPh>
    <rPh sb="2" eb="4">
      <t>クチョウ</t>
    </rPh>
    <phoneticPr fontId="4"/>
  </si>
  <si>
    <t xml:space="preserve">    殿</t>
    <phoneticPr fontId="8"/>
  </si>
  <si>
    <t xml:space="preserve">申請者    </t>
    <phoneticPr fontId="8"/>
  </si>
  <si>
    <t>別紙①：　障害福祉サービス事業者向け</t>
    <rPh sb="0" eb="2">
      <t>ベッシ</t>
    </rPh>
    <rPh sb="5" eb="7">
      <t>ショウガイ</t>
    </rPh>
    <rPh sb="7" eb="9">
      <t>フクシ</t>
    </rPh>
    <rPh sb="13" eb="16">
      <t>ジギョウシャ</t>
    </rPh>
    <rPh sb="16" eb="17">
      <t>ム</t>
    </rPh>
    <phoneticPr fontId="8"/>
  </si>
  <si>
    <t>別紙②：　障害者支援施設向け</t>
    <rPh sb="0" eb="2">
      <t>ベッシ</t>
    </rPh>
    <rPh sb="5" eb="8">
      <t>ショウガイシャ</t>
    </rPh>
    <rPh sb="8" eb="10">
      <t>シエン</t>
    </rPh>
    <rPh sb="12" eb="13">
      <t>ム</t>
    </rPh>
    <phoneticPr fontId="8"/>
  </si>
  <si>
    <t>別紙③：　一般相談支援事業者向け</t>
    <rPh sb="0" eb="2">
      <t>ベッシ</t>
    </rPh>
    <rPh sb="5" eb="7">
      <t>イッパン</t>
    </rPh>
    <rPh sb="7" eb="9">
      <t>ソウダン</t>
    </rPh>
    <rPh sb="9" eb="11">
      <t>シエン</t>
    </rPh>
    <rPh sb="11" eb="14">
      <t>ジギョウシャ</t>
    </rPh>
    <rPh sb="14" eb="15">
      <t>ム</t>
    </rPh>
    <phoneticPr fontId="8"/>
  </si>
  <si>
    <t>別紙④：　特定相談支援事業者向け</t>
    <rPh sb="0" eb="2">
      <t>ベッシ</t>
    </rPh>
    <rPh sb="5" eb="7">
      <t>トクテイ</t>
    </rPh>
    <rPh sb="7" eb="9">
      <t>ソウダン</t>
    </rPh>
    <rPh sb="9" eb="11">
      <t>シエン</t>
    </rPh>
    <rPh sb="11" eb="14">
      <t>ジギョウシャ</t>
    </rPh>
    <rPh sb="14" eb="15">
      <t>ム</t>
    </rPh>
    <phoneticPr fontId="8"/>
  </si>
  <si>
    <t>別紙⑤：　障害児通所支援事業者向け</t>
    <rPh sb="0" eb="2">
      <t>ベッシ</t>
    </rPh>
    <rPh sb="5" eb="8">
      <t>ショウガイジ</t>
    </rPh>
    <rPh sb="8" eb="10">
      <t>ツウショ</t>
    </rPh>
    <rPh sb="10" eb="12">
      <t>シエン</t>
    </rPh>
    <rPh sb="12" eb="15">
      <t>ジギョウシャ</t>
    </rPh>
    <rPh sb="15" eb="16">
      <t>ム</t>
    </rPh>
    <phoneticPr fontId="8"/>
  </si>
  <si>
    <t>別紙⑥：　障害児入所施設向け</t>
    <rPh sb="0" eb="2">
      <t>ベッシ</t>
    </rPh>
    <rPh sb="5" eb="8">
      <t>ショウガイジ</t>
    </rPh>
    <rPh sb="8" eb="10">
      <t>ニュウショ</t>
    </rPh>
    <rPh sb="10" eb="12">
      <t>シセツ</t>
    </rPh>
    <rPh sb="12" eb="13">
      <t>ム</t>
    </rPh>
    <phoneticPr fontId="8"/>
  </si>
  <si>
    <t>別紙⑦：　障害児相談支援事業者向け</t>
    <rPh sb="0" eb="2">
      <t>ベッシ</t>
    </rPh>
    <rPh sb="5" eb="8">
      <t>ショウガイジ</t>
    </rPh>
    <rPh sb="8" eb="10">
      <t>ソウダン</t>
    </rPh>
    <rPh sb="10" eb="12">
      <t>シエン</t>
    </rPh>
    <rPh sb="12" eb="15">
      <t>ジギョウシャ</t>
    </rPh>
    <rPh sb="15" eb="16">
      <t>ム</t>
    </rPh>
    <phoneticPr fontId="8"/>
  </si>
  <si>
    <t>（別紙④：　特定相談支援事業者向け）</t>
    <rPh sb="1" eb="3">
      <t>ベッシ</t>
    </rPh>
    <rPh sb="6" eb="8">
      <t>トクテイ</t>
    </rPh>
    <rPh sb="8" eb="10">
      <t>ソウダン</t>
    </rPh>
    <rPh sb="10" eb="12">
      <t>シエン</t>
    </rPh>
    <rPh sb="12" eb="15">
      <t>ジギョウシャ</t>
    </rPh>
    <rPh sb="15" eb="16">
      <t>ム</t>
    </rPh>
    <phoneticPr fontId="13"/>
  </si>
  <si>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3"/>
  </si>
  <si>
    <t>一</t>
    <rPh sb="0" eb="1">
      <t>イチ</t>
    </rPh>
    <phoneticPr fontId="8"/>
  </si>
  <si>
    <t>申請者が法人でないとき。</t>
    <rPh sb="4" eb="6">
      <t>ホウジン</t>
    </rPh>
    <phoneticPr fontId="8"/>
  </si>
  <si>
    <t>二</t>
    <rPh sb="0" eb="1">
      <t>ニ</t>
    </rPh>
    <phoneticPr fontId="8"/>
  </si>
  <si>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8"/>
  </si>
  <si>
    <t>三</t>
    <rPh sb="0" eb="1">
      <t>サン</t>
    </rPh>
    <phoneticPr fontId="8"/>
  </si>
  <si>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</si>
  <si>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</si>
  <si>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</si>
  <si>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</si>
  <si>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</si>
  <si>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六</t>
    <rPh sb="0" eb="1">
      <t>ロク</t>
    </rPh>
    <phoneticPr fontId="8"/>
  </si>
  <si>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8"/>
  </si>
  <si>
    <t>七</t>
    <rPh sb="0" eb="1">
      <t>ナナ</t>
    </rPh>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</si>
  <si>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8"/>
  </si>
  <si>
    <t>八</t>
    <rPh sb="0" eb="1">
      <t>ハチ</t>
    </rPh>
    <phoneticPr fontId="8"/>
  </si>
  <si>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8"/>
  </si>
  <si>
    <t>九</t>
    <rPh sb="0" eb="1">
      <t>キュウ</t>
    </rPh>
    <phoneticPr fontId="8"/>
  </si>
  <si>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8"/>
  </si>
  <si>
    <t>十一</t>
    <rPh sb="0" eb="1">
      <t>ジュウ</t>
    </rPh>
    <rPh sb="1" eb="2">
      <t>イチ</t>
    </rPh>
    <phoneticPr fontId="8"/>
  </si>
  <si>
    <t>申請者が、指定の申請前五年以内に相談支援に関し不正又は著しく不当な行為をした者であるとき。</t>
    <rPh sb="16" eb="18">
      <t>ソウダン</t>
    </rPh>
    <rPh sb="18" eb="20">
      <t>シエン</t>
    </rPh>
    <phoneticPr fontId="8"/>
  </si>
  <si>
    <t>十二</t>
    <rPh sb="0" eb="1">
      <t>ジュウ</t>
    </rPh>
    <rPh sb="1" eb="2">
      <t>ニ</t>
    </rPh>
    <phoneticPr fontId="8"/>
  </si>
  <si>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8"/>
  </si>
  <si>
    <t>（別紙⑦：　障害児相談支援事業者向け）</t>
    <rPh sb="1" eb="3">
      <t>ベッシ</t>
    </rPh>
    <rPh sb="6" eb="9">
      <t>ショウガイジ</t>
    </rPh>
    <rPh sb="9" eb="11">
      <t>ソウダン</t>
    </rPh>
    <rPh sb="11" eb="13">
      <t>シエン</t>
    </rPh>
    <rPh sb="13" eb="16">
      <t>ジギョウシャ</t>
    </rPh>
    <rPh sb="16" eb="17">
      <t>ム</t>
    </rPh>
    <phoneticPr fontId="13"/>
  </si>
  <si>
    <t>児童福祉法第２４条の２８第２項</t>
    <rPh sb="0" eb="2">
      <t>ジドウ</t>
    </rPh>
    <rPh sb="2" eb="4">
      <t>フクシ</t>
    </rPh>
    <rPh sb="4" eb="5">
      <t>ホウ</t>
    </rPh>
    <rPh sb="5" eb="6">
      <t>ダイ</t>
    </rPh>
    <rPh sb="8" eb="9">
      <t>ジョウ</t>
    </rPh>
    <rPh sb="12" eb="13">
      <t>ダイ</t>
    </rPh>
    <rPh sb="14" eb="15">
      <t>コウ</t>
    </rPh>
    <phoneticPr fontId="13"/>
  </si>
  <si>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8"/>
  </si>
  <si>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8"/>
  </si>
  <si>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</si>
  <si>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8"/>
  </si>
  <si>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8"/>
  </si>
  <si>
    <t>十</t>
    <rPh sb="0" eb="1">
      <t>ジュウ</t>
    </rPh>
    <phoneticPr fontId="8"/>
  </si>
  <si>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8"/>
  </si>
  <si>
    <t>申請者が、指定の申請前五年以内に障害児相談支援に関し不正又は著しく不当な行為をした者であるとき。</t>
    <rPh sb="16" eb="19">
      <t>ショウガイジ</t>
    </rPh>
    <rPh sb="19" eb="21">
      <t>ソウダン</t>
    </rPh>
    <rPh sb="21" eb="23">
      <t>シエン</t>
    </rPh>
    <phoneticPr fontId="8"/>
  </si>
  <si>
    <t>十三</t>
    <rPh sb="0" eb="1">
      <t>ジュウ</t>
    </rPh>
    <rPh sb="1" eb="2">
      <t>サン</t>
    </rPh>
    <phoneticPr fontId="8"/>
  </si>
  <si>
    <t>申請者が、法人で、その役員等のうちに第四号から第六号まで又は第九号から前号のいずれかに該当する者のあるものであるとき。</t>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</si>
  <si>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</si>
  <si>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サービス種別</t>
    <rPh sb="4" eb="6">
      <t>シュベツ</t>
    </rPh>
    <phoneticPr fontId="17"/>
  </si>
  <si>
    <t>特定相談支援・障害児相談支援</t>
    <rPh sb="0" eb="2">
      <t>トクテイ</t>
    </rPh>
    <rPh sb="2" eb="4">
      <t>ソウダン</t>
    </rPh>
    <rPh sb="4" eb="6">
      <t>シエン</t>
    </rPh>
    <rPh sb="7" eb="10">
      <t>ショウガイジ</t>
    </rPh>
    <rPh sb="10" eb="12">
      <t>ソウダン</t>
    </rPh>
    <rPh sb="12" eb="14">
      <t>シエン</t>
    </rPh>
    <phoneticPr fontId="17"/>
  </si>
  <si>
    <t>事業所名</t>
    <rPh sb="0" eb="3">
      <t>ジギョウショ</t>
    </rPh>
    <rPh sb="3" eb="4">
      <t>メイ</t>
    </rPh>
    <phoneticPr fontId="17"/>
  </si>
  <si>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</si>
  <si>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</si>
  <si>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</si>
  <si>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8"/>
  </si>
  <si>
    <t>時間/月</t>
    <rPh sb="0" eb="2">
      <t>ジカン</t>
    </rPh>
    <rPh sb="3" eb="4">
      <t>ツキ</t>
    </rPh>
    <phoneticPr fontId="8"/>
  </si>
  <si>
    <t>No.</t>
    <phoneticPr fontId="8"/>
  </si>
  <si>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</si>
  <si>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</si>
  <si>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</si>
  <si>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</si>
  <si>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</si>
  <si>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</si>
  <si>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</si>
  <si>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</si>
  <si>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</si>
  <si>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</si>
  <si>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</si>
  <si>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</si>
  <si>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第５週</t>
    <rPh sb="0" eb="1">
      <t>ダイ</t>
    </rPh>
    <rPh sb="2" eb="3">
      <t>シュウ</t>
    </rPh>
    <phoneticPr fontId="8"/>
  </si>
  <si>
    <t>A</t>
  </si>
  <si>
    <t>B</t>
  </si>
  <si>
    <t>C</t>
  </si>
  <si>
    <t>D</t>
  </si>
  <si>
    <t>合計</t>
    <rPh sb="0" eb="2">
      <t>ゴウケイ</t>
    </rPh>
    <phoneticPr fontId="8"/>
  </si>
  <si>
    <t>サービス提供時間</t>
    <rPh sb="4" eb="6">
      <t>テイキョウ</t>
    </rPh>
    <rPh sb="6" eb="8">
      <t>ジカン</t>
    </rPh>
    <phoneticPr fontId="8"/>
  </si>
  <si>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</si>
  <si>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計</t>
    <rPh sb="0" eb="1">
      <t>ケイ</t>
    </rPh>
    <phoneticPr fontId="8"/>
  </si>
  <si>
    <t>平均利用者数</t>
    <rPh sb="0" eb="2">
      <t>ヘイキン</t>
    </rPh>
    <rPh sb="2" eb="6">
      <t>リヨウシャスウ</t>
    </rPh>
    <phoneticPr fontId="8"/>
  </si>
  <si>
    <t>相談支援専門員の数の標準</t>
    <rPh sb="0" eb="2">
      <t>ソウダン</t>
    </rPh>
    <rPh sb="2" eb="7">
      <t>シエンセンモンイン</t>
    </rPh>
    <rPh sb="8" eb="9">
      <t>カズ</t>
    </rPh>
    <rPh sb="10" eb="12">
      <t>ヒョウジュン</t>
    </rPh>
    <phoneticPr fontId="8"/>
  </si>
  <si>
    <t>障害者</t>
    <rPh sb="0" eb="3">
      <t>ショウガイシャ</t>
    </rPh>
    <phoneticPr fontId="8"/>
  </si>
  <si>
    <t>障害児</t>
    <rPh sb="0" eb="3">
      <t>ショウガイジ</t>
    </rPh>
    <phoneticPr fontId="5"/>
  </si>
  <si>
    <t>＜実人数集計＞</t>
    <rPh sb="1" eb="2">
      <t>ジツ</t>
    </rPh>
    <rPh sb="2" eb="4">
      <t>ニンズウ</t>
    </rPh>
    <rPh sb="4" eb="6">
      <t>シュウケイ</t>
    </rPh>
    <phoneticPr fontId="8"/>
  </si>
  <si>
    <t>管理者</t>
  </si>
  <si>
    <t>相談支援専門員</t>
  </si>
  <si>
    <t>相談支援員</t>
  </si>
  <si>
    <t>-</t>
  </si>
  <si>
    <t>専従</t>
    <rPh sb="0" eb="2">
      <t>センジュウ</t>
    </rPh>
    <phoneticPr fontId="5"/>
  </si>
  <si>
    <t>兼務</t>
    <rPh sb="0" eb="2">
      <t>ケンム</t>
    </rPh>
    <phoneticPr fontId="5"/>
  </si>
  <si>
    <t>常勤</t>
    <rPh sb="0" eb="2">
      <t>ジョウキン</t>
    </rPh>
    <phoneticPr fontId="8"/>
  </si>
  <si>
    <t>非常勤</t>
    <rPh sb="0" eb="3">
      <t>ヒジョウキン</t>
    </rPh>
    <phoneticPr fontId="8"/>
  </si>
  <si>
    <t>常勤換算数</t>
    <rPh sb="0" eb="5">
      <t>ジョウキンカンサンスウ</t>
    </rPh>
    <phoneticPr fontId="1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</si>
  <si>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</si>
  <si>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(1) 「４週」・「暦月」のいずれかを選択してください。</t>
    <rPh sb="7" eb="8">
      <t>シュウ</t>
    </rPh>
    <rPh sb="11" eb="12">
      <t>レキ</t>
    </rPh>
    <rPh sb="12" eb="13">
      <t>ツキ</t>
    </rPh>
    <rPh sb="20" eb="22">
      <t>センタク</t>
    </rPh>
    <phoneticPr fontId="17"/>
  </si>
  <si>
    <t>　(2) 「予定」・「実績」のいずれかを選択してください。</t>
    <rPh sb="6" eb="8">
      <t>ヨテイ</t>
    </rPh>
    <rPh sb="11" eb="13">
      <t>ジッセキ</t>
    </rPh>
    <rPh sb="20" eb="22">
      <t>センタク</t>
    </rPh>
    <phoneticPr fontId="1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</si>
  <si>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</si>
  <si>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(4) 従業者の職種を入力してください。</t>
    <rPh sb="5" eb="8">
      <t>ジュウギョウシャ</t>
    </rPh>
    <rPh sb="9" eb="11">
      <t>ショクシュ</t>
    </rPh>
    <rPh sb="12" eb="14">
      <t>ニュウリョク</t>
    </rPh>
    <phoneticPr fontId="17"/>
  </si>
  <si>
    <t xml:space="preserve"> 　　 記入の順序は、職種ごとにまとめてください。</t>
    <rPh sb="4" eb="6">
      <t>キニュウ</t>
    </rPh>
    <rPh sb="7" eb="9">
      <t>ジュンジョ</t>
    </rPh>
    <rPh sb="11" eb="13">
      <t>ショクシュ</t>
    </rPh>
    <phoneticPr fontId="1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</si>
  <si>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</si>
  <si>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記号</t>
    <rPh sb="0" eb="2">
      <t>キゴウ</t>
    </rPh>
    <phoneticPr fontId="17"/>
  </si>
  <si>
    <t>区分</t>
    <rPh sb="0" eb="2">
      <t>クブン</t>
    </rPh>
    <phoneticPr fontId="17"/>
  </si>
  <si>
    <t>常勤で専従</t>
    <rPh sb="0" eb="2">
      <t>ジョウキン</t>
    </rPh>
    <rPh sb="3" eb="5">
      <t>センジュウ</t>
    </rPh>
    <phoneticPr fontId="17"/>
  </si>
  <si>
    <t>常勤で兼務</t>
    <rPh sb="0" eb="2">
      <t>ジョウキン</t>
    </rPh>
    <rPh sb="3" eb="5">
      <t>ケンム</t>
    </rPh>
    <phoneticPr fontId="17"/>
  </si>
  <si>
    <t>非常勤で専従</t>
    <rPh sb="0" eb="3">
      <t>ヒジョウキン</t>
    </rPh>
    <rPh sb="4" eb="6">
      <t>センジュウ</t>
    </rPh>
    <phoneticPr fontId="17"/>
  </si>
  <si>
    <t>非常勤で兼務</t>
    <rPh sb="0" eb="3">
      <t>ヒジョウキン</t>
    </rPh>
    <rPh sb="4" eb="6">
      <t>ケンム</t>
    </rPh>
    <phoneticPr fontId="17"/>
  </si>
  <si>
    <t>（注）常勤・非常勤の区分について</t>
    <rPh sb="1" eb="2">
      <t>チュウ</t>
    </rPh>
    <rPh sb="3" eb="5">
      <t>ジョウキン</t>
    </rPh>
    <rPh sb="6" eb="9">
      <t>ヒジョウキン</t>
    </rPh>
    <rPh sb="10" eb="12">
      <t>クブン</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</si>
  <si>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</si>
  <si>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(6) 従業者の保有する資格を入力してください。</t>
    <rPh sb="5" eb="8">
      <t>ジュウギョウシャ</t>
    </rPh>
    <rPh sb="9" eb="11">
      <t>ホユウ</t>
    </rPh>
    <rPh sb="13" eb="15">
      <t>シカク</t>
    </rPh>
    <rPh sb="16" eb="18">
      <t>ニュウリョク</t>
    </rPh>
    <phoneticPr fontId="1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</si>
  <si>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7"/>
  </si>
  <si>
    <t>　(7) 従業者の氏名を記入してください。</t>
    <rPh sb="5" eb="8">
      <t>ジュウギョウシャ</t>
    </rPh>
    <rPh sb="9" eb="11">
      <t>シメイ</t>
    </rPh>
    <rPh sb="12" eb="14">
      <t>キニュウ</t>
    </rPh>
    <phoneticPr fontId="17"/>
  </si>
  <si>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</si>
  <si>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</si>
  <si>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</si>
  <si>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</si>
  <si>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</si>
  <si>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</si>
  <si>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</si>
  <si>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　　　 その他、特記事項欄としてもご活用ください。</t>
    <rPh sb="6" eb="7">
      <t>タ</t>
    </rPh>
    <rPh sb="8" eb="10">
      <t>トッキ</t>
    </rPh>
    <rPh sb="10" eb="12">
      <t>ジコウ</t>
    </rPh>
    <rPh sb="12" eb="13">
      <t>ラン</t>
    </rPh>
    <rPh sb="18" eb="20">
      <t>カツヨウ</t>
    </rPh>
    <phoneticPr fontId="6"/>
  </si>
  <si>
    <t xml:space="preserve"> （12) 必要項目を満たしていれば、各事業所で使用するシフト表等をもって代替書類として差し支えありません。</t>
  </si>
  <si>
    <t>申請者
確認欄</t>
    <phoneticPr fontId="4"/>
  </si>
  <si>
    <t>※申請される際には、事業所保管用として事前に提出書類一式のコピーをとっておくようにしてください。</t>
    <phoneticPr fontId="4"/>
  </si>
  <si>
    <t>社会福祉法人(社協以外)</t>
  </si>
  <si>
    <t>社会福祉法人(社協)</t>
  </si>
  <si>
    <t>医療法人</t>
  </si>
  <si>
    <t>社団・財団</t>
  </si>
  <si>
    <t>営利法人</t>
  </si>
  <si>
    <t>非営利法人(ＮＰＯ)</t>
  </si>
  <si>
    <t>農協</t>
  </si>
  <si>
    <t>生協</t>
  </si>
  <si>
    <t>その他法人</t>
  </si>
  <si>
    <t>地方公共団体(都道府県)</t>
  </si>
  <si>
    <t>地方公共団体(市町村)</t>
  </si>
  <si>
    <t>地方公共団体(広域連合・一部事務組合等)</t>
  </si>
  <si>
    <t>非法人</t>
  </si>
  <si>
    <t>その他</t>
  </si>
  <si>
    <t>（選択してください）</t>
    <rPh sb="1" eb="3">
      <t>センタク</t>
    </rPh>
    <phoneticPr fontId="4"/>
  </si>
  <si>
    <t>都</t>
    <rPh sb="0" eb="1">
      <t>ト</t>
    </rPh>
    <phoneticPr fontId="4"/>
  </si>
  <si>
    <t>道</t>
    <rPh sb="0" eb="1">
      <t>ミチ</t>
    </rPh>
    <phoneticPr fontId="4"/>
  </si>
  <si>
    <t>府</t>
    <rPh sb="0" eb="1">
      <t>フ</t>
    </rPh>
    <phoneticPr fontId="4"/>
  </si>
  <si>
    <t>県</t>
    <rPh sb="0" eb="1">
      <t>ケン</t>
    </rPh>
    <phoneticPr fontId="4"/>
  </si>
  <si>
    <t>市</t>
    <rPh sb="0" eb="1">
      <t>シ</t>
    </rPh>
    <phoneticPr fontId="4"/>
  </si>
  <si>
    <t>区</t>
    <rPh sb="0" eb="1">
      <t>ク</t>
    </rPh>
    <phoneticPr fontId="4"/>
  </si>
  <si>
    <t>群</t>
    <rPh sb="0" eb="1">
      <t>グン</t>
    </rPh>
    <phoneticPr fontId="4"/>
  </si>
  <si>
    <r>
      <rPr>
        <sz val="11"/>
        <rFont val="BIZ UDゴシック"/>
        <family val="3"/>
        <charset val="128"/>
      </rPr>
      <t>障害者総合支援法</t>
    </r>
    <r>
      <rPr>
        <sz val="11"/>
        <rFont val="BIZ UD明朝 Medium"/>
        <family val="1"/>
        <charset val="128"/>
      </rPr>
      <t>において既に指定を受けている事業等について</t>
    </r>
    <rPh sb="0" eb="3">
      <t>ショウガイシャ</t>
    </rPh>
    <rPh sb="3" eb="5">
      <t>ソウゴウ</t>
    </rPh>
    <rPh sb="5" eb="7">
      <t>シエン</t>
    </rPh>
    <rPh sb="7" eb="8">
      <t>ホウ</t>
    </rPh>
    <rPh sb="12" eb="13">
      <t>スデ</t>
    </rPh>
    <rPh sb="14" eb="16">
      <t>シテイ</t>
    </rPh>
    <rPh sb="17" eb="18">
      <t>ウ</t>
    </rPh>
    <rPh sb="22" eb="25">
      <t>ジギョウトウ</t>
    </rPh>
    <phoneticPr fontId="8"/>
  </si>
  <si>
    <r>
      <rPr>
        <sz val="11"/>
        <rFont val="BIZ UDゴシック"/>
        <family val="3"/>
        <charset val="128"/>
      </rPr>
      <t>他の法律（児童福祉法・介護保険法）</t>
    </r>
    <r>
      <rPr>
        <sz val="11"/>
        <rFont val="BIZ UD明朝 Medium"/>
        <family val="1"/>
        <charset val="128"/>
      </rPr>
      <t>において既に指定を受けている事業等について</t>
    </r>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8"/>
  </si>
  <si>
    <t>指定年月日</t>
    <rPh sb="0" eb="1">
      <t>ユビ</t>
    </rPh>
    <rPh sb="1" eb="2">
      <t>サダム</t>
    </rPh>
    <rPh sb="2" eb="3">
      <t>トシ</t>
    </rPh>
    <rPh sb="3" eb="4">
      <t>ツキ</t>
    </rPh>
    <rPh sb="4" eb="5">
      <t>ヒ</t>
    </rPh>
    <phoneticPr fontId="8"/>
  </si>
  <si>
    <t>サービスの種類</t>
    <rPh sb="5" eb="6">
      <t>タネ</t>
    </rPh>
    <rPh sb="6" eb="7">
      <t>タグイ</t>
    </rPh>
    <phoneticPr fontId="8"/>
  </si>
  <si>
    <t>〇</t>
    <phoneticPr fontId="4"/>
  </si>
  <si>
    <t>　特定無し　・　身体障害者　・　知的障害者　・　精神障害者　・　障害児　・　難病等対象者　</t>
    <phoneticPr fontId="4"/>
  </si>
  <si>
    <t>特定無</t>
    <rPh sb="0" eb="3">
      <t>トクテイナシ</t>
    </rPh>
    <phoneticPr fontId="4"/>
  </si>
  <si>
    <t>身体障害</t>
    <rPh sb="0" eb="4">
      <t>シンタイショウガイ</t>
    </rPh>
    <phoneticPr fontId="4"/>
  </si>
  <si>
    <t>特定相談支援</t>
    <phoneticPr fontId="4"/>
  </si>
  <si>
    <t>生年月日
(西暦)</t>
    <rPh sb="0" eb="4">
      <t>セイネンガッピ</t>
    </rPh>
    <rPh sb="6" eb="8">
      <t>セイレキ</t>
    </rPh>
    <phoneticPr fontId="4"/>
  </si>
  <si>
    <t>当該事業所における相談支援専門員との兼務の有無（〇を選択）</t>
    <rPh sb="0" eb="2">
      <t>トウガイ</t>
    </rPh>
    <rPh sb="2" eb="5">
      <t>ジギョウショ</t>
    </rPh>
    <rPh sb="9" eb="16">
      <t>ソウダンシエンセンモンイン</t>
    </rPh>
    <rPh sb="18" eb="20">
      <t>ケンム</t>
    </rPh>
    <rPh sb="21" eb="23">
      <t>ウム</t>
    </rPh>
    <rPh sb="26" eb="28">
      <t>センタク</t>
    </rPh>
    <phoneticPr fontId="8"/>
  </si>
  <si>
    <t>保有資格（〇を選択）</t>
    <rPh sb="0" eb="2">
      <t>ホユウ</t>
    </rPh>
    <rPh sb="2" eb="4">
      <t>シカク</t>
    </rPh>
    <phoneticPr fontId="4"/>
  </si>
  <si>
    <t>特定
無</t>
    <rPh sb="0" eb="2">
      <t>トクテイ</t>
    </rPh>
    <rPh sb="3" eb="4">
      <t>ナシ</t>
    </rPh>
    <phoneticPr fontId="4"/>
  </si>
  <si>
    <t>身体
障害</t>
    <rPh sb="0" eb="2">
      <t>シンタイ</t>
    </rPh>
    <rPh sb="3" eb="5">
      <t>ショウガイ</t>
    </rPh>
    <phoneticPr fontId="4"/>
  </si>
  <si>
    <t>知的
障害</t>
    <rPh sb="0" eb="2">
      <t>チテキ</t>
    </rPh>
    <rPh sb="3" eb="5">
      <t>ショウガイ</t>
    </rPh>
    <phoneticPr fontId="4"/>
  </si>
  <si>
    <t>精神
障害</t>
    <rPh sb="0" eb="2">
      <t>セイシン</t>
    </rPh>
    <rPh sb="3" eb="5">
      <t>ショウガイ</t>
    </rPh>
    <phoneticPr fontId="4"/>
  </si>
  <si>
    <t>障害
児</t>
    <rPh sb="0" eb="2">
      <t>ショウガイ</t>
    </rPh>
    <rPh sb="3" eb="4">
      <t>ジ</t>
    </rPh>
    <phoneticPr fontId="4"/>
  </si>
  <si>
    <t>難病</t>
    <rPh sb="0" eb="2">
      <t>ナンビョウ</t>
    </rPh>
    <phoneticPr fontId="4"/>
  </si>
  <si>
    <t>主たる対象者（該当箇所で〇を選択）</t>
    <rPh sb="0" eb="1">
      <t>シュ</t>
    </rPh>
    <rPh sb="3" eb="6">
      <t>タイショウシャ</t>
    </rPh>
    <rPh sb="7" eb="9">
      <t>ガイトウ</t>
    </rPh>
    <rPh sb="9" eb="11">
      <t>カショ</t>
    </rPh>
    <phoneticPr fontId="4"/>
  </si>
  <si>
    <t>○</t>
    <phoneticPr fontId="4"/>
  </si>
  <si>
    <t>選択</t>
    <rPh sb="0" eb="2">
      <t>センタク</t>
    </rPh>
    <phoneticPr fontId="4"/>
  </si>
  <si>
    <t>注　該当する種別に○を付けてください。</t>
    <phoneticPr fontId="4"/>
  </si>
  <si>
    <r>
      <rPr>
        <sz val="11"/>
        <rFont val="BIZ UDゴシック"/>
        <family val="3"/>
        <charset val="128"/>
      </rPr>
      <t>　申請者が別紙のいずれにも該当しない者であることを誓約します。</t>
    </r>
    <r>
      <rPr>
        <sz val="10"/>
        <rFont val="BIZ UDゴシック"/>
        <family val="3"/>
        <charset val="128"/>
      </rPr>
      <t xml:space="preserve">
</t>
    </r>
    <rPh sb="5" eb="7">
      <t>ベッシ</t>
    </rPh>
    <phoneticPr fontId="8"/>
  </si>
  <si>
    <t>（代表者の職名・氏名）</t>
    <phoneticPr fontId="4"/>
  </si>
  <si>
    <t>（法人名）</t>
    <rPh sb="1" eb="4">
      <t>ホウジンメイ</t>
    </rPh>
    <phoneticPr fontId="8"/>
  </si>
  <si>
    <t>４週</t>
    <phoneticPr fontId="4"/>
  </si>
  <si>
    <t>暦月</t>
    <phoneticPr fontId="4"/>
  </si>
  <si>
    <t>選択してください</t>
    <rPh sb="0" eb="2">
      <t>センタク</t>
    </rPh>
    <phoneticPr fontId="4"/>
  </si>
  <si>
    <t>予定</t>
    <phoneticPr fontId="4"/>
  </si>
  <si>
    <t>実績</t>
    <phoneticPr fontId="4"/>
  </si>
  <si>
    <t>A</t>
    <phoneticPr fontId="4"/>
  </si>
  <si>
    <t>B</t>
    <phoneticPr fontId="4"/>
  </si>
  <si>
    <t>C</t>
    <phoneticPr fontId="4"/>
  </si>
  <si>
    <t>D</t>
    <phoneticPr fontId="4"/>
  </si>
  <si>
    <t>管理者</t>
    <rPh sb="0" eb="3">
      <t>カンリシャ</t>
    </rPh>
    <phoneticPr fontId="4"/>
  </si>
  <si>
    <t>相談支援専門員</t>
    <rPh sb="0" eb="7">
      <t>ソウダン</t>
    </rPh>
    <phoneticPr fontId="4"/>
  </si>
  <si>
    <t>相談支援員</t>
    <rPh sb="0" eb="4">
      <t>ソウダンシエン</t>
    </rPh>
    <rPh sb="4" eb="5">
      <t>イン</t>
    </rPh>
    <phoneticPr fontId="4"/>
  </si>
  <si>
    <r>
      <t>　　　当該事業所における勤務時間が、当該事業所において定められている常勤の従業者が勤務すべき時間数に達していることをいいます。</t>
    </r>
    <r>
      <rPr>
        <u/>
        <sz val="9"/>
        <rFont val="BIZ UDゴシック"/>
        <family val="3"/>
        <charset val="128"/>
      </rPr>
      <t>雇用の形態は考慮しません</t>
    </r>
    <r>
      <rPr>
        <sz val="9"/>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</si>
  <si>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r>
      <t xml:space="preserve">       ※選択した資格及び研修に関して、</t>
    </r>
    <r>
      <rPr>
        <b/>
        <u/>
        <sz val="9"/>
        <rFont val="BIZ UDゴシック"/>
        <family val="3"/>
        <charset val="128"/>
      </rPr>
      <t>必要に応じて、</t>
    </r>
    <r>
      <rPr>
        <b/>
        <sz val="9"/>
        <rFont val="BIZ UD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</si>
  <si>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事業者指定の更新申請に係る書類一覧</t>
    <rPh sb="0" eb="3">
      <t>ジギョウシャ</t>
    </rPh>
    <rPh sb="6" eb="8">
      <t>コウシン</t>
    </rPh>
    <phoneticPr fontId="8"/>
  </si>
  <si>
    <t>更新申請書</t>
    <rPh sb="0" eb="2">
      <t>コウシン</t>
    </rPh>
    <rPh sb="2" eb="5">
      <t>シンセイショ</t>
    </rPh>
    <phoneticPr fontId="8"/>
  </si>
  <si>
    <t>更新申請書（・申請書別紙）</t>
    <rPh sb="0" eb="2">
      <t>コウシン</t>
    </rPh>
    <rPh sb="2" eb="4">
      <t>シンセイ</t>
    </rPh>
    <rPh sb="4" eb="5">
      <t>ショ</t>
    </rPh>
    <rPh sb="7" eb="10">
      <t>シンセイショ</t>
    </rPh>
    <rPh sb="10" eb="12">
      <t>ベッシ</t>
    </rPh>
    <phoneticPr fontId="8"/>
  </si>
  <si>
    <t>更新</t>
  </si>
  <si>
    <t>添付書類</t>
    <rPh sb="0" eb="1">
      <t>ソウ</t>
    </rPh>
    <rPh sb="1" eb="2">
      <t>ヅケ</t>
    </rPh>
    <rPh sb="2" eb="3">
      <t>ショ</t>
    </rPh>
    <rPh sb="3" eb="4">
      <t>タグイ</t>
    </rPh>
    <phoneticPr fontId="8"/>
  </si>
  <si>
    <t>相談支援専門員の相談支援従事者研修の修了証書の写し
（現任研修を修了した方には、直近の現任研修の修了証書の写しのみを添付）</t>
    <rPh sb="0" eb="2">
      <t>ソウダン</t>
    </rPh>
    <rPh sb="2" eb="4">
      <t>シエン</t>
    </rPh>
    <rPh sb="4" eb="7">
      <t>センモンイン</t>
    </rPh>
    <rPh sb="8" eb="10">
      <t>ソウダン</t>
    </rPh>
    <rPh sb="10" eb="12">
      <t>シエン</t>
    </rPh>
    <rPh sb="12" eb="15">
      <t>ジュウジシャ</t>
    </rPh>
    <rPh sb="15" eb="17">
      <t>ケンシュウ</t>
    </rPh>
    <rPh sb="18" eb="20">
      <t>シュウリョウ</t>
    </rPh>
    <rPh sb="20" eb="22">
      <t>ショウショ</t>
    </rPh>
    <rPh sb="23" eb="24">
      <t>ウツ</t>
    </rPh>
    <rPh sb="27" eb="29">
      <t>ゲンニン</t>
    </rPh>
    <rPh sb="29" eb="31">
      <t>ケンシュウ</t>
    </rPh>
    <rPh sb="32" eb="34">
      <t>シュウリョウ</t>
    </rPh>
    <rPh sb="36" eb="37">
      <t>ホウ</t>
    </rPh>
    <rPh sb="40" eb="42">
      <t>チョッキン</t>
    </rPh>
    <rPh sb="43" eb="45">
      <t>ゲンニン</t>
    </rPh>
    <rPh sb="45" eb="47">
      <t>ケンシュウ</t>
    </rPh>
    <rPh sb="48" eb="50">
      <t>シュウリョウ</t>
    </rPh>
    <rPh sb="50" eb="52">
      <t>ショウショ</t>
    </rPh>
    <rPh sb="53" eb="54">
      <t>ウツ</t>
    </rPh>
    <rPh sb="58" eb="60">
      <t>テンプ</t>
    </rPh>
    <phoneticPr fontId="8"/>
  </si>
  <si>
    <t>従業者の勤務の体制および勤務形態一覧表</t>
    <rPh sb="0" eb="3">
      <t>ジュウギョウシャ</t>
    </rPh>
    <rPh sb="4" eb="6">
      <t>キンム</t>
    </rPh>
    <rPh sb="7" eb="9">
      <t>タイセイ</t>
    </rPh>
    <rPh sb="12" eb="14">
      <t>キンム</t>
    </rPh>
    <rPh sb="14" eb="16">
      <t>ケイタイ</t>
    </rPh>
    <rPh sb="16" eb="18">
      <t>イチラン</t>
    </rPh>
    <rPh sb="18" eb="19">
      <t>ヒョウ</t>
    </rPh>
    <phoneticPr fontId="8"/>
  </si>
  <si>
    <t>勤務形態一覧表</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</si>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</sst>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09]d;@"/>
    <numFmt numFmtId="178" formatCode="aaa"/>
    <numFmt numFmtId="179" formatCode="0.0_ "/>
    <numFmt numFmtId="180" formatCode="[$-409]d&quot;月&quot;"/>
    <numFmt numFmtId="181" formatCode="0.0_);[Red]\(0.0\)"/>
    <numFmt numFmtId="182" formatCode="[$]ggge&quot;年&quot;m&quot;月&quot;d&quot;日&quot;;@" x16r2:formatCode16="[$-ja-JP-x-gannen]ggge&quot;年&quot;m&quot;月&quot;d&quot;日&quot;;@"/>
    <numFmt numFmtId="183" formatCode="[$-411]ggge&quot;年&quot;m&quot;月&quot;d&quot;日&quot;;@"/>
  </numFmts>
  <fonts count="54">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1"/>
      <name val="ＭＳ Ｐゴシック"/>
      <family val="3"/>
      <charset val="128"/>
    </font>
    <font>
      <sz val="6"/>
      <name val="游ゴシック"/>
      <family val="2"/>
      <charset val="128"/>
      <scheme val="minor"/>
    </font>
    <font>
      <sz val="6"/>
      <name val="ＭＳ ゴシック"/>
      <family val="3"/>
      <charset val="128"/>
    </font>
    <font>
      <sz val="10"/>
      <name val="ＭＳ ゴシック"/>
      <family val="3"/>
      <charset val="128"/>
    </font>
    <font>
      <sz val="10"/>
      <color indexed="8"/>
      <name val="ＭＳ Ｐゴシック"/>
      <family val="3"/>
      <charset val="128"/>
    </font>
    <font>
      <sz val="6"/>
      <name val="ＭＳ Ｐゴシック"/>
      <family val="3"/>
      <charset val="128"/>
    </font>
    <font>
      <sz val="10"/>
      <color rgb="FF000000"/>
      <name val="Times New Roman"/>
      <charset val="204"/>
    </font>
    <font>
      <sz val="11"/>
      <name val="游ゴシック"/>
      <family val="3"/>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8"/>
      <color theme="1"/>
      <name val="游ゴシック"/>
      <family val="2"/>
      <scheme val="minor"/>
    </font>
    <font>
      <sz val="8"/>
      <name val="游ゴシック"/>
      <family val="3"/>
      <charset val="128"/>
      <scheme val="minor"/>
    </font>
    <font>
      <sz val="11"/>
      <color theme="1"/>
      <name val="游ゴシック"/>
      <family val="3"/>
      <charset val="128"/>
      <scheme val="minor"/>
    </font>
    <font>
      <sz val="10"/>
      <color indexed="8"/>
      <name val="ＭＳ ゴシック"/>
      <family val="3"/>
      <charset val="128"/>
    </font>
    <font>
      <sz val="6"/>
      <name val="游ゴシック"/>
      <family val="3"/>
      <charset val="128"/>
    </font>
    <font>
      <sz val="12"/>
      <name val="BIZ UDゴシック"/>
      <family val="3"/>
      <charset val="128"/>
    </font>
    <font>
      <sz val="10"/>
      <name val="BIZ UDゴシック"/>
      <family val="3"/>
      <charset val="128"/>
    </font>
    <font>
      <sz val="14"/>
      <name val="BIZ UD明朝 Medium"/>
      <family val="1"/>
      <charset val="128"/>
    </font>
    <font>
      <sz val="12"/>
      <name val="BIZ UD明朝 Medium"/>
      <family val="1"/>
      <charset val="128"/>
    </font>
    <font>
      <sz val="11"/>
      <name val="BIZ UD明朝 Medium"/>
      <family val="1"/>
      <charset val="128"/>
    </font>
    <font>
      <sz val="10"/>
      <name val="BIZ UD明朝 Medium"/>
      <family val="1"/>
      <charset val="128"/>
    </font>
    <font>
      <sz val="11"/>
      <name val="BIZ UDPゴシック"/>
      <family val="3"/>
      <charset val="128"/>
    </font>
    <font>
      <sz val="10"/>
      <name val="BIZ UDPゴシック"/>
      <family val="3"/>
      <charset val="128"/>
    </font>
    <font>
      <sz val="10.5"/>
      <name val="BIZ UDPゴシック"/>
      <family val="3"/>
      <charset val="128"/>
    </font>
    <font>
      <sz val="9"/>
      <name val="BIZ UDPゴシック"/>
      <family val="3"/>
      <charset val="128"/>
    </font>
    <font>
      <sz val="12"/>
      <name val="BIZ UDPゴシック"/>
      <family val="3"/>
      <charset val="128"/>
    </font>
    <font>
      <sz val="8"/>
      <name val="BIZ UDPゴシック"/>
      <family val="3"/>
      <charset val="128"/>
    </font>
    <font>
      <sz val="7"/>
      <name val="BIZ UDPゴシック"/>
      <family val="3"/>
      <charset val="128"/>
    </font>
    <font>
      <sz val="11"/>
      <color theme="1"/>
      <name val="BIZ UD明朝 Medium"/>
      <family val="1"/>
      <charset val="128"/>
    </font>
    <font>
      <sz val="9"/>
      <name val="BIZ UDゴシック"/>
      <family val="3"/>
      <charset val="128"/>
    </font>
    <font>
      <sz val="11"/>
      <name val="BIZ UDゴシック"/>
      <family val="3"/>
      <charset val="128"/>
    </font>
    <font>
      <sz val="11"/>
      <name val="BIZ UD明朝 Medium"/>
      <family val="3"/>
      <charset val="128"/>
    </font>
    <font>
      <b/>
      <sz val="10"/>
      <name val="BIZ UDゴシック"/>
      <family val="3"/>
      <charset val="128"/>
    </font>
    <font>
      <u/>
      <sz val="11"/>
      <color theme="10"/>
      <name val="游ゴシック"/>
      <family val="2"/>
      <charset val="128"/>
      <scheme val="minor"/>
    </font>
    <font>
      <sz val="12"/>
      <color indexed="8"/>
      <name val="BIZ UDPゴシック"/>
      <family val="3"/>
      <charset val="128"/>
    </font>
    <font>
      <sz val="10"/>
      <color indexed="8"/>
      <name val="BIZ UDPゴシック"/>
      <family val="3"/>
      <charset val="128"/>
    </font>
    <font>
      <b/>
      <sz val="12"/>
      <name val="BIZ UDゴシック"/>
      <family val="3"/>
      <charset val="128"/>
    </font>
    <font>
      <b/>
      <sz val="11"/>
      <name val="BIZ UDゴシック"/>
      <family val="3"/>
      <charset val="128"/>
    </font>
    <font>
      <sz val="10.5"/>
      <color rgb="FF000000"/>
      <name val="BIZ UDゴシック"/>
      <family val="3"/>
      <charset val="128"/>
    </font>
    <font>
      <b/>
      <sz val="10.5"/>
      <name val="BIZ UDゴシック"/>
      <family val="3"/>
      <charset val="128"/>
    </font>
    <font>
      <sz val="10.5"/>
      <name val="BIZ UDゴシック"/>
      <family val="3"/>
      <charset val="128"/>
    </font>
    <font>
      <sz val="10"/>
      <color rgb="FF000000"/>
      <name val="BIZ UDゴシック"/>
      <family val="3"/>
      <charset val="128"/>
    </font>
    <font>
      <sz val="11"/>
      <color rgb="FF000000"/>
      <name val="BIZ UDゴシック"/>
      <family val="3"/>
      <charset val="128"/>
    </font>
    <font>
      <sz val="10"/>
      <color theme="1"/>
      <name val="BIZ UDゴシック"/>
      <family val="3"/>
      <charset val="128"/>
    </font>
    <font>
      <sz val="11"/>
      <color theme="1"/>
      <name val="BIZ UDゴシック"/>
      <family val="3"/>
      <charset val="128"/>
    </font>
    <font>
      <sz val="10"/>
      <color theme="0"/>
      <name val="BIZ UDゴシック"/>
      <family val="3"/>
      <charset val="128"/>
    </font>
    <font>
      <sz val="9"/>
      <color theme="0"/>
      <name val="BIZ UDゴシック"/>
      <family val="3"/>
      <charset val="128"/>
    </font>
    <font>
      <u/>
      <sz val="9"/>
      <name val="BIZ UDゴシック"/>
      <family val="3"/>
      <charset val="128"/>
    </font>
    <font>
      <b/>
      <u/>
      <sz val="9"/>
      <name val="BIZ UDゴシック"/>
      <family val="3"/>
      <charset val="128"/>
    </font>
    <font>
      <b/>
      <sz val="9"/>
      <name val="BIZ UDゴシック"/>
      <family val="3"/>
      <charset val="128"/>
    </font>
  </fonts>
  <fills count="5">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5"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4">
    <xf numFmtId="0" fontId="0"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11" fillId="0" borderId="0"/>
    <xf numFmtId="0" fontId="3" fillId="0" borderId="0">
      <alignment vertical="center"/>
    </xf>
    <xf numFmtId="0" fontId="16" fillId="0" borderId="0">
      <alignment vertical="center"/>
    </xf>
    <xf numFmtId="0" fontId="3" fillId="0" borderId="0">
      <alignment vertical="center"/>
    </xf>
    <xf numFmtId="0" fontId="37" fillId="0" borderId="0" applyNumberFormat="0" applyFill="0" applyBorder="0" applyAlignment="0" applyProtection="0">
      <alignment vertical="center"/>
    </xf>
  </cellStyleXfs>
  <cellXfs count="643">
    <xf numFmtId="0" fontId="0" fillId="0" borderId="0" xfId="0">
      <alignment vertical="center"/>
    </xf>
    <xf numFmtId="0" fontId="12" fillId="0" borderId="0" xfId="9" applyFont="1"/>
    <xf numFmtId="0" fontId="10" fillId="0" borderId="0" xfId="9" applyFont="1"/>
    <xf numFmtId="0" fontId="10" fillId="0" borderId="0" xfId="9" applyFont="1" applyAlignment="1">
      <alignment wrapText="1"/>
    </xf>
    <xf numFmtId="0" fontId="11" fillId="0" borderId="0" xfId="9"/>
    <xf numFmtId="0" fontId="14" fillId="0" borderId="0" xfId="9" applyFont="1" applyAlignment="1">
      <alignment wrapText="1"/>
    </xf>
    <xf numFmtId="0" fontId="15" fillId="0" borderId="0" xfId="9" applyFont="1" applyAlignment="1">
      <alignment vertical="top"/>
    </xf>
    <xf numFmtId="0" fontId="15" fillId="0" borderId="0" xfId="9" applyFont="1" applyAlignment="1">
      <alignment vertical="top" wrapText="1"/>
    </xf>
    <xf numFmtId="0" fontId="14" fillId="0" borderId="0" xfId="9" applyFont="1"/>
    <xf numFmtId="0" fontId="15" fillId="0" borderId="0" xfId="9" applyFont="1" applyAlignment="1">
      <alignment wrapText="1"/>
    </xf>
    <xf numFmtId="0" fontId="22" fillId="0" borderId="0" xfId="12" applyFont="1">
      <alignment vertical="center"/>
    </xf>
    <xf numFmtId="0" fontId="23" fillId="0" borderId="0" xfId="12" applyFont="1">
      <alignment vertical="center"/>
    </xf>
    <xf numFmtId="0" fontId="24" fillId="0" borderId="23" xfId="12" applyFont="1" applyBorder="1" applyAlignment="1">
      <alignment horizontal="center" vertical="center"/>
    </xf>
    <xf numFmtId="0" fontId="24" fillId="0" borderId="23" xfId="12" applyFont="1" applyBorder="1" applyAlignment="1">
      <alignment horizontal="center" vertical="center" wrapText="1"/>
    </xf>
    <xf numFmtId="0" fontId="24" fillId="0" borderId="0" xfId="12" applyFont="1">
      <alignment vertical="center"/>
    </xf>
    <xf numFmtId="0" fontId="24" fillId="0" borderId="15" xfId="12" applyFont="1" applyBorder="1" applyAlignment="1">
      <alignment horizontal="center" vertical="center"/>
    </xf>
    <xf numFmtId="0" fontId="24" fillId="0" borderId="0" xfId="12" applyFont="1" applyAlignment="1">
      <alignment horizontal="center" vertical="center"/>
    </xf>
    <xf numFmtId="0" fontId="24" fillId="0" borderId="0" xfId="12" applyFont="1" applyAlignment="1">
      <alignment horizontal="left" vertical="center"/>
    </xf>
    <xf numFmtId="0" fontId="24" fillId="0" borderId="0" xfId="12" applyFont="1" applyAlignment="1">
      <alignment horizontal="center" vertical="center" textRotation="255"/>
    </xf>
    <xf numFmtId="0" fontId="24" fillId="0" borderId="0" xfId="12" applyFont="1" applyAlignment="1">
      <alignment vertical="center" textRotation="255"/>
    </xf>
    <xf numFmtId="0" fontId="22" fillId="0" borderId="0" xfId="12" applyFont="1" applyAlignment="1">
      <alignment horizontal="justify" vertical="center"/>
    </xf>
    <xf numFmtId="49" fontId="26" fillId="0" borderId="0" xfId="1" applyNumberFormat="1" applyFont="1">
      <alignment vertical="center"/>
    </xf>
    <xf numFmtId="49" fontId="25" fillId="0" borderId="0" xfId="1" applyNumberFormat="1" applyFont="1">
      <alignment vertical="center"/>
    </xf>
    <xf numFmtId="49" fontId="25" fillId="0" borderId="0" xfId="1" applyNumberFormat="1" applyFont="1" applyAlignment="1">
      <alignment horizontal="center" vertical="center" shrinkToFit="1"/>
    </xf>
    <xf numFmtId="49" fontId="25" fillId="0" borderId="0" xfId="1" applyNumberFormat="1" applyFont="1" applyAlignment="1">
      <alignment vertical="center" shrinkToFit="1"/>
    </xf>
    <xf numFmtId="49" fontId="27" fillId="0" borderId="0" xfId="1" applyNumberFormat="1" applyFont="1">
      <alignment vertical="center"/>
    </xf>
    <xf numFmtId="49" fontId="28" fillId="0" borderId="0" xfId="1" applyNumberFormat="1" applyFont="1">
      <alignment vertical="center"/>
    </xf>
    <xf numFmtId="49" fontId="26" fillId="0" borderId="14" xfId="1" applyNumberFormat="1" applyFont="1" applyBorder="1">
      <alignment vertical="center"/>
    </xf>
    <xf numFmtId="49" fontId="26" fillId="0" borderId="15" xfId="1" applyNumberFormat="1" applyFont="1" applyBorder="1">
      <alignment vertical="center"/>
    </xf>
    <xf numFmtId="49" fontId="26" fillId="0" borderId="16" xfId="1" applyNumberFormat="1" applyFont="1" applyBorder="1">
      <alignment vertical="center"/>
    </xf>
    <xf numFmtId="49" fontId="26" fillId="0" borderId="0" xfId="1" applyNumberFormat="1" applyFont="1" applyAlignment="1">
      <alignment horizontal="left" vertical="center"/>
    </xf>
    <xf numFmtId="49" fontId="26" fillId="0" borderId="0" xfId="1" applyNumberFormat="1" applyFont="1" applyAlignment="1">
      <alignment horizontal="center" vertical="center" shrinkToFit="1"/>
    </xf>
    <xf numFmtId="49" fontId="26" fillId="0" borderId="22" xfId="1" applyNumberFormat="1" applyFont="1" applyBorder="1" applyAlignment="1">
      <alignment horizontal="center" vertical="center" shrinkToFit="1"/>
    </xf>
    <xf numFmtId="49" fontId="26" fillId="2" borderId="17" xfId="1" applyNumberFormat="1" applyFont="1" applyFill="1" applyBorder="1">
      <alignment vertical="center"/>
    </xf>
    <xf numFmtId="49" fontId="26" fillId="2" borderId="18" xfId="1" applyNumberFormat="1" applyFont="1" applyFill="1" applyBorder="1">
      <alignment vertical="center"/>
    </xf>
    <xf numFmtId="49" fontId="26" fillId="0" borderId="15" xfId="1" applyNumberFormat="1" applyFont="1" applyBorder="1" applyAlignment="1">
      <alignment vertical="center" shrinkToFit="1"/>
    </xf>
    <xf numFmtId="49" fontId="26" fillId="0" borderId="16" xfId="1" applyNumberFormat="1" applyFont="1" applyBorder="1" applyAlignment="1">
      <alignment vertical="center" shrinkToFit="1"/>
    </xf>
    <xf numFmtId="49" fontId="26" fillId="0" borderId="7" xfId="1" applyNumberFormat="1" applyFont="1" applyBorder="1" applyAlignment="1">
      <alignment vertical="center" shrinkToFit="1"/>
    </xf>
    <xf numFmtId="49" fontId="26" fillId="0" borderId="19" xfId="1" applyNumberFormat="1" applyFont="1" applyBorder="1" applyAlignment="1">
      <alignment vertical="center" shrinkToFit="1"/>
    </xf>
    <xf numFmtId="0" fontId="25" fillId="2" borderId="16" xfId="0" applyFont="1" applyFill="1" applyBorder="1">
      <alignment vertical="center"/>
    </xf>
    <xf numFmtId="49" fontId="31" fillId="2" borderId="23" xfId="1" applyNumberFormat="1" applyFont="1" applyFill="1" applyBorder="1" applyAlignment="1">
      <alignment horizontal="center" vertical="center" wrapText="1" shrinkToFit="1"/>
    </xf>
    <xf numFmtId="49" fontId="26" fillId="0" borderId="19" xfId="1" applyNumberFormat="1" applyFont="1" applyBorder="1" applyAlignment="1">
      <alignment horizontal="center" vertical="center"/>
    </xf>
    <xf numFmtId="49" fontId="26" fillId="0" borderId="15" xfId="1" applyNumberFormat="1" applyFont="1" applyBorder="1" applyAlignment="1">
      <alignment horizontal="center" vertical="center"/>
    </xf>
    <xf numFmtId="0" fontId="26" fillId="2" borderId="1" xfId="1" applyFont="1" applyFill="1" applyBorder="1" applyAlignment="1">
      <alignment horizontal="center" vertical="center"/>
    </xf>
    <xf numFmtId="0" fontId="25" fillId="0" borderId="0" xfId="0" applyFont="1">
      <alignment vertical="center"/>
    </xf>
    <xf numFmtId="0" fontId="26" fillId="0" borderId="0" xfId="1" applyFont="1" applyAlignment="1">
      <alignment horizontal="left" vertical="top"/>
    </xf>
    <xf numFmtId="49" fontId="26" fillId="0" borderId="0" xfId="1" applyNumberFormat="1" applyFont="1" applyAlignment="1">
      <alignment horizontal="left" vertical="top"/>
    </xf>
    <xf numFmtId="0" fontId="23" fillId="0" borderId="0" xfId="4" applyFont="1"/>
    <xf numFmtId="0" fontId="32" fillId="0" borderId="0" xfId="5" applyFont="1"/>
    <xf numFmtId="0" fontId="23" fillId="0" borderId="14" xfId="4" applyFont="1" applyBorder="1"/>
    <xf numFmtId="0" fontId="23" fillId="0" borderId="15" xfId="4" applyFont="1" applyBorder="1"/>
    <xf numFmtId="0" fontId="23" fillId="0" borderId="16" xfId="4" applyFont="1" applyBorder="1"/>
    <xf numFmtId="0" fontId="23" fillId="0" borderId="17" xfId="4" applyFont="1" applyBorder="1"/>
    <xf numFmtId="0" fontId="23" fillId="0" borderId="18" xfId="4" applyFont="1" applyBorder="1"/>
    <xf numFmtId="0" fontId="23" fillId="3" borderId="35" xfId="4" applyFont="1" applyFill="1" applyBorder="1"/>
    <xf numFmtId="0" fontId="23" fillId="3" borderId="36" xfId="4" applyFont="1" applyFill="1" applyBorder="1"/>
    <xf numFmtId="0" fontId="23" fillId="0" borderId="0" xfId="4" applyFont="1" applyAlignment="1">
      <alignment vertical="center"/>
    </xf>
    <xf numFmtId="0" fontId="23" fillId="0" borderId="19" xfId="4" applyFont="1" applyBorder="1"/>
    <xf numFmtId="0" fontId="23" fillId="0" borderId="20" xfId="4" applyFont="1" applyBorder="1"/>
    <xf numFmtId="0" fontId="23" fillId="0" borderId="21" xfId="4" applyFont="1" applyBorder="1"/>
    <xf numFmtId="0" fontId="23" fillId="0" borderId="0" xfId="4" applyFont="1" applyAlignment="1">
      <alignment horizontal="right"/>
    </xf>
    <xf numFmtId="0" fontId="21" fillId="0" borderId="0" xfId="12" applyFont="1" applyAlignment="1">
      <alignment horizontal="centerContinuous" vertical="center"/>
    </xf>
    <xf numFmtId="0" fontId="22" fillId="0" borderId="0" xfId="12" applyFont="1" applyAlignment="1">
      <alignment horizontal="centerContinuous" vertical="center"/>
    </xf>
    <xf numFmtId="0" fontId="24" fillId="0" borderId="67" xfId="12" applyFont="1" applyBorder="1">
      <alignment vertical="center"/>
    </xf>
    <xf numFmtId="0" fontId="24" fillId="0" borderId="63" xfId="12" applyFont="1" applyBorder="1">
      <alignment vertical="center"/>
    </xf>
    <xf numFmtId="0" fontId="24" fillId="0" borderId="22" xfId="12" applyFont="1" applyBorder="1">
      <alignment vertical="center"/>
    </xf>
    <xf numFmtId="0" fontId="24" fillId="0" borderId="71" xfId="12" applyFont="1" applyBorder="1">
      <alignment vertical="center"/>
    </xf>
    <xf numFmtId="0" fontId="22" fillId="0" borderId="23" xfId="12" applyFont="1" applyBorder="1" applyAlignment="1">
      <alignment horizontal="center" vertical="center"/>
    </xf>
    <xf numFmtId="0" fontId="24" fillId="4" borderId="63" xfId="12" applyFont="1" applyFill="1" applyBorder="1">
      <alignment vertical="center"/>
      <extLst>
        <ext xmlns:xfpb="http://schemas.microsoft.com/office/spreadsheetml/2022/featurepropertybag" uri="{C7286773-470A-42A8-94C5-96B5CB345126}">
          <xfpb:xfComplement i="0"/>
        </ext>
      </extLst>
    </xf>
    <xf numFmtId="0" fontId="24" fillId="4" borderId="22" xfId="12" applyFont="1" applyFill="1" applyBorder="1">
      <alignment vertical="center"/>
      <extLst>
        <ext xmlns:xfpb="http://schemas.microsoft.com/office/spreadsheetml/2022/featurepropertybag" uri="{C7286773-470A-42A8-94C5-96B5CB345126}">
          <xfpb:xfComplement i="0"/>
        </ext>
      </extLst>
    </xf>
    <xf numFmtId="0" fontId="24" fillId="4" borderId="71" xfId="12" applyFont="1" applyFill="1" applyBorder="1">
      <alignment vertical="center"/>
      <extLst>
        <ext xmlns:xfpb="http://schemas.microsoft.com/office/spreadsheetml/2022/featurepropertybag" uri="{C7286773-470A-42A8-94C5-96B5CB345126}">
          <xfpb:xfComplement i="0"/>
        </ext>
      </extLst>
    </xf>
    <xf numFmtId="49" fontId="26" fillId="4" borderId="17" xfId="1" applyNumberFormat="1" applyFont="1" applyFill="1" applyBorder="1" applyAlignment="1">
      <alignment horizontal="center" vertical="center" shrinkToFit="1"/>
    </xf>
    <xf numFmtId="0" fontId="34" fillId="0" borderId="0" xfId="0" applyFont="1" applyAlignment="1">
      <alignment horizontal="left" vertical="center"/>
    </xf>
    <xf numFmtId="0" fontId="20" fillId="0" borderId="0" xfId="2" applyFont="1" applyAlignment="1">
      <alignment horizontal="center" vertical="center"/>
    </xf>
    <xf numFmtId="0" fontId="20" fillId="0" borderId="0" xfId="2" applyFont="1" applyAlignment="1">
      <alignment vertical="center"/>
    </xf>
    <xf numFmtId="0" fontId="34" fillId="0" borderId="0" xfId="2" applyFont="1" applyAlignment="1">
      <alignment vertical="center"/>
    </xf>
    <xf numFmtId="0" fontId="20" fillId="0" borderId="6" xfId="2" applyFont="1" applyBorder="1" applyAlignment="1">
      <alignment horizontal="center" vertical="center"/>
    </xf>
    <xf numFmtId="0" fontId="20" fillId="0" borderId="28" xfId="2" applyFont="1" applyBorder="1" applyAlignment="1">
      <alignment horizontal="center" vertical="center"/>
    </xf>
    <xf numFmtId="0" fontId="20" fillId="0" borderId="15" xfId="2" applyFont="1" applyBorder="1" applyAlignment="1">
      <alignment horizontal="center" vertical="center"/>
    </xf>
    <xf numFmtId="49" fontId="20" fillId="4" borderId="0" xfId="1" applyNumberFormat="1" applyFont="1" applyFill="1" applyAlignment="1">
      <alignment horizontal="center" vertical="center" shrinkToFit="1"/>
    </xf>
    <xf numFmtId="0" fontId="20" fillId="0" borderId="20" xfId="2" applyFont="1" applyBorder="1" applyAlignment="1">
      <alignment horizontal="center" vertical="center"/>
    </xf>
    <xf numFmtId="0" fontId="20" fillId="0" borderId="3" xfId="2" applyFont="1" applyBorder="1" applyAlignment="1">
      <alignment horizontal="center" vertical="center"/>
    </xf>
    <xf numFmtId="0" fontId="20" fillId="0" borderId="23" xfId="2" applyFont="1" applyBorder="1" applyAlignment="1">
      <alignment horizontal="center" vertical="center"/>
    </xf>
    <xf numFmtId="0" fontId="20" fillId="0" borderId="1" xfId="2" applyFont="1" applyBorder="1" applyAlignment="1">
      <alignment horizontal="center" vertical="center"/>
    </xf>
    <xf numFmtId="0" fontId="20" fillId="0" borderId="17" xfId="2" applyFont="1" applyBorder="1" applyAlignment="1">
      <alignment horizontal="center" vertical="center"/>
    </xf>
    <xf numFmtId="0" fontId="20" fillId="0" borderId="16" xfId="2" applyFont="1" applyBorder="1" applyAlignment="1">
      <alignment horizontal="left"/>
    </xf>
    <xf numFmtId="0" fontId="20" fillId="0" borderId="11" xfId="2" applyFont="1" applyBorder="1" applyAlignment="1">
      <alignment horizontal="center" vertical="center"/>
    </xf>
    <xf numFmtId="0" fontId="20" fillId="0" borderId="14" xfId="2" applyFont="1" applyBorder="1" applyAlignment="1">
      <alignment horizontal="center" vertical="center"/>
    </xf>
    <xf numFmtId="0" fontId="20" fillId="0" borderId="2" xfId="2" applyFont="1" applyBorder="1" applyAlignment="1">
      <alignment horizontal="center" vertical="center"/>
    </xf>
    <xf numFmtId="0" fontId="33" fillId="0" borderId="1" xfId="2" applyFont="1" applyBorder="1" applyAlignment="1">
      <alignment horizontal="center" vertical="center"/>
    </xf>
    <xf numFmtId="0" fontId="20" fillId="0" borderId="2" xfId="2" applyFont="1" applyBorder="1" applyProtection="1">
      <protection locked="0"/>
    </xf>
    <xf numFmtId="0" fontId="33" fillId="0" borderId="15" xfId="2" applyFont="1" applyBorder="1" applyAlignment="1">
      <alignment horizontal="left" vertical="center" wrapText="1" shrinkToFit="1"/>
    </xf>
    <xf numFmtId="0" fontId="33" fillId="0" borderId="0" xfId="2" applyFont="1" applyAlignment="1">
      <alignment horizontal="left" vertical="center" wrapText="1" shrinkToFit="1"/>
    </xf>
    <xf numFmtId="0" fontId="33" fillId="0" borderId="20" xfId="2" applyFont="1" applyBorder="1" applyAlignment="1">
      <alignment horizontal="left" vertical="center" wrapText="1" shrinkToFit="1"/>
    </xf>
    <xf numFmtId="0" fontId="20" fillId="0" borderId="15" xfId="2" applyFont="1" applyBorder="1" applyProtection="1">
      <protection locked="0"/>
    </xf>
    <xf numFmtId="0" fontId="20" fillId="0" borderId="14" xfId="2" applyFont="1" applyBorder="1" applyAlignment="1">
      <alignment horizontal="left" vertical="center"/>
    </xf>
    <xf numFmtId="0" fontId="20" fillId="0" borderId="15" xfId="2" applyFont="1" applyBorder="1" applyAlignment="1">
      <alignment horizontal="left" vertical="center"/>
    </xf>
    <xf numFmtId="0" fontId="20" fillId="0" borderId="16" xfId="2" applyFont="1" applyBorder="1" applyAlignment="1">
      <alignment horizontal="left" vertical="center"/>
    </xf>
    <xf numFmtId="0" fontId="20" fillId="0" borderId="17" xfId="2" applyFont="1" applyBorder="1" applyAlignment="1" applyProtection="1">
      <alignment horizontal="center" vertical="center"/>
      <protection locked="0"/>
    </xf>
    <xf numFmtId="49" fontId="20" fillId="0" borderId="0" xfId="1" applyNumberFormat="1" applyFont="1" applyAlignment="1">
      <alignment horizontal="left" vertical="center"/>
    </xf>
    <xf numFmtId="0" fontId="34" fillId="0" borderId="31" xfId="2" applyFont="1" applyBorder="1" applyAlignment="1" applyProtection="1">
      <alignment horizontal="center" vertical="center"/>
      <protection locked="0"/>
    </xf>
    <xf numFmtId="49" fontId="20" fillId="0" borderId="0" xfId="1" applyNumberFormat="1" applyFont="1" applyAlignment="1">
      <alignment horizontal="center" vertical="center" shrinkToFit="1"/>
    </xf>
    <xf numFmtId="0" fontId="20" fillId="0" borderId="16" xfId="2" applyFont="1" applyBorder="1" applyAlignment="1">
      <alignment horizontal="center" vertical="center"/>
    </xf>
    <xf numFmtId="0" fontId="20" fillId="0" borderId="18" xfId="2" applyFont="1" applyBorder="1" applyAlignment="1">
      <alignment horizontal="center" vertical="center"/>
    </xf>
    <xf numFmtId="0" fontId="20" fillId="0" borderId="21" xfId="2" applyFont="1" applyBorder="1" applyAlignment="1">
      <alignment horizontal="center" vertical="center"/>
    </xf>
    <xf numFmtId="0" fontId="34" fillId="0" borderId="0" xfId="2" applyFont="1" applyAlignment="1">
      <alignment horizontal="center" vertical="center"/>
    </xf>
    <xf numFmtId="0" fontId="34" fillId="0" borderId="2" xfId="2" applyFont="1" applyBorder="1" applyAlignment="1">
      <alignment horizontal="center" vertical="center"/>
    </xf>
    <xf numFmtId="49" fontId="20" fillId="0" borderId="2" xfId="1" applyNumberFormat="1" applyFont="1" applyBorder="1" applyAlignment="1">
      <alignment horizontal="center" vertical="center"/>
    </xf>
    <xf numFmtId="49" fontId="20" fillId="0" borderId="2" xfId="1" applyNumberFormat="1" applyFont="1" applyBorder="1" applyAlignment="1">
      <alignment horizontal="center" vertical="center" shrinkToFit="1"/>
    </xf>
    <xf numFmtId="0" fontId="20" fillId="0" borderId="0" xfId="2" applyFont="1" applyAlignment="1">
      <alignment horizontal="left" vertical="center"/>
    </xf>
    <xf numFmtId="0" fontId="34" fillId="0" borderId="15" xfId="2" applyFont="1" applyBorder="1" applyAlignment="1">
      <alignment horizontal="center" vertical="center"/>
    </xf>
    <xf numFmtId="49" fontId="34" fillId="0" borderId="2" xfId="1" applyNumberFormat="1" applyFont="1" applyBorder="1" applyAlignment="1">
      <alignment horizontal="center" vertical="center" shrinkToFit="1"/>
    </xf>
    <xf numFmtId="0" fontId="34" fillId="0" borderId="0" xfId="2" applyFont="1" applyAlignment="1">
      <alignment horizontal="left" vertical="center"/>
    </xf>
    <xf numFmtId="0" fontId="20" fillId="0" borderId="33" xfId="2" applyFont="1" applyBorder="1" applyAlignment="1">
      <alignment horizontal="center" vertical="center"/>
    </xf>
    <xf numFmtId="49" fontId="20" fillId="4" borderId="0" xfId="1" applyNumberFormat="1" applyFont="1" applyFill="1" applyAlignment="1">
      <alignment horizontal="center" vertical="center"/>
    </xf>
    <xf numFmtId="0" fontId="33" fillId="4" borderId="3" xfId="2" applyFont="1" applyFill="1" applyBorder="1" applyAlignment="1">
      <alignment vertical="center"/>
    </xf>
    <xf numFmtId="0" fontId="20" fillId="4" borderId="3" xfId="2" applyFont="1" applyFill="1" applyBorder="1" applyAlignment="1">
      <alignment vertical="center"/>
    </xf>
    <xf numFmtId="0" fontId="20" fillId="0" borderId="0" xfId="2" applyFont="1" applyAlignment="1" applyProtection="1">
      <alignment horizontal="center" vertical="center"/>
      <protection locked="0"/>
    </xf>
    <xf numFmtId="0" fontId="34" fillId="0" borderId="0" xfId="2" applyFont="1" applyAlignment="1" applyProtection="1">
      <alignment horizontal="center" vertical="center"/>
      <protection locked="0"/>
    </xf>
    <xf numFmtId="0" fontId="20" fillId="0" borderId="23" xfId="2" applyFont="1" applyBorder="1" applyAlignment="1">
      <alignment vertical="center"/>
    </xf>
    <xf numFmtId="176" fontId="20" fillId="4" borderId="15" xfId="2" applyNumberFormat="1" applyFont="1" applyFill="1" applyBorder="1" applyAlignment="1">
      <alignment horizontal="center"/>
    </xf>
    <xf numFmtId="49" fontId="20" fillId="0" borderId="2" xfId="1" applyNumberFormat="1" applyFont="1" applyBorder="1" applyAlignment="1" applyProtection="1">
      <alignment horizontal="center" vertical="center" shrinkToFit="1"/>
      <protection locked="0"/>
    </xf>
    <xf numFmtId="49" fontId="20" fillId="0" borderId="3" xfId="1" applyNumberFormat="1" applyFont="1" applyBorder="1" applyAlignment="1" applyProtection="1">
      <alignment horizontal="center" vertical="center" shrinkToFit="1"/>
      <protection locked="0"/>
    </xf>
    <xf numFmtId="0" fontId="34" fillId="0" borderId="1" xfId="2" applyFont="1" applyBorder="1" applyAlignment="1" applyProtection="1">
      <alignment horizontal="center" vertical="center"/>
      <protection locked="0"/>
    </xf>
    <xf numFmtId="49" fontId="34" fillId="0" borderId="1" xfId="1" applyNumberFormat="1" applyFont="1" applyBorder="1" applyAlignment="1">
      <alignment horizontal="center" vertical="center" wrapText="1" shrinkToFit="1"/>
    </xf>
    <xf numFmtId="49" fontId="34" fillId="4" borderId="2" xfId="1" applyNumberFormat="1" applyFont="1" applyFill="1" applyBorder="1" applyAlignment="1">
      <alignment horizontal="center" vertical="center" shrinkToFit="1"/>
    </xf>
    <xf numFmtId="49" fontId="34" fillId="0" borderId="2" xfId="1" applyNumberFormat="1" applyFont="1" applyBorder="1" applyAlignment="1">
      <alignment horizontal="center" vertical="center" wrapText="1" shrinkToFit="1"/>
    </xf>
    <xf numFmtId="0" fontId="38" fillId="0" borderId="0" xfId="3" applyFont="1" applyAlignment="1">
      <alignment vertical="center"/>
    </xf>
    <xf numFmtId="0" fontId="39" fillId="0" borderId="0" xfId="3" applyFont="1" applyAlignment="1">
      <alignment vertical="center"/>
    </xf>
    <xf numFmtId="0" fontId="42" fillId="0" borderId="0" xfId="8" applyFont="1" applyAlignment="1">
      <alignment horizontal="left" vertical="center"/>
    </xf>
    <xf numFmtId="0" fontId="42" fillId="0" borderId="0" xfId="8" applyFont="1" applyAlignment="1">
      <alignment horizontal="left" vertical="top"/>
    </xf>
    <xf numFmtId="0" fontId="43" fillId="0" borderId="0" xfId="8" applyFont="1" applyAlignment="1">
      <alignment horizontal="center" vertical="center"/>
    </xf>
    <xf numFmtId="0" fontId="44" fillId="0" borderId="0" xfId="8" applyFont="1" applyAlignment="1">
      <alignment vertical="center"/>
    </xf>
    <xf numFmtId="0" fontId="44" fillId="0" borderId="0" xfId="8" applyFont="1" applyAlignment="1">
      <alignment horizontal="center" vertical="center"/>
    </xf>
    <xf numFmtId="0" fontId="44" fillId="0" borderId="0" xfId="8" applyFont="1" applyAlignment="1">
      <alignment horizontal="left" vertical="center"/>
    </xf>
    <xf numFmtId="0" fontId="42" fillId="0" borderId="0" xfId="8" applyFont="1" applyAlignment="1">
      <alignment horizontal="left"/>
    </xf>
    <xf numFmtId="0" fontId="40" fillId="0" borderId="0" xfId="8" applyFont="1" applyAlignment="1">
      <alignment horizontal="right" vertical="top"/>
    </xf>
    <xf numFmtId="0" fontId="42" fillId="0" borderId="20" xfId="8" applyFont="1" applyBorder="1"/>
    <xf numFmtId="0" fontId="45" fillId="0" borderId="15" xfId="8" applyFont="1" applyBorder="1"/>
    <xf numFmtId="0" fontId="44" fillId="0" borderId="0" xfId="8" applyFont="1" applyAlignment="1">
      <alignment horizontal="center" vertical="top"/>
    </xf>
    <xf numFmtId="0" fontId="20" fillId="0" borderId="0" xfId="8" applyFont="1" applyAlignment="1">
      <alignment vertical="top"/>
    </xf>
    <xf numFmtId="0" fontId="20" fillId="0" borderId="0" xfId="8" applyFont="1" applyAlignment="1">
      <alignment vertical="top" wrapText="1"/>
    </xf>
    <xf numFmtId="0" fontId="46" fillId="0" borderId="0" xfId="8" applyFont="1" applyAlignment="1">
      <alignment horizontal="left" vertical="top"/>
    </xf>
    <xf numFmtId="0" fontId="42" fillId="4" borderId="23" xfId="8" applyFont="1" applyFill="1" applyBorder="1" applyAlignment="1">
      <alignment horizontal="center" vertical="center"/>
    </xf>
    <xf numFmtId="0" fontId="45" fillId="0" borderId="15" xfId="8" applyFont="1" applyBorder="1" applyAlignment="1">
      <alignment horizontal="right" vertical="center"/>
    </xf>
    <xf numFmtId="0" fontId="45" fillId="0" borderId="0" xfId="8" applyFont="1" applyAlignment="1">
      <alignment horizontal="right" vertical="center"/>
    </xf>
    <xf numFmtId="0" fontId="41" fillId="0" borderId="0" xfId="10" applyFont="1" applyAlignment="1">
      <alignment horizontal="left" vertical="center"/>
    </xf>
    <xf numFmtId="0" fontId="19" fillId="0" borderId="0" xfId="10" applyFont="1" applyAlignment="1">
      <alignment vertical="center" textRotation="255" shrinkToFit="1"/>
    </xf>
    <xf numFmtId="0" fontId="34" fillId="0" borderId="0" xfId="10" applyFont="1" applyAlignment="1">
      <alignment horizontal="left" vertical="center"/>
    </xf>
    <xf numFmtId="0" fontId="20" fillId="0" borderId="0" xfId="10" applyFont="1" applyAlignment="1">
      <alignment horizontal="left" vertical="center"/>
    </xf>
    <xf numFmtId="0" fontId="20" fillId="0" borderId="0" xfId="10" applyFont="1">
      <alignment vertical="center"/>
    </xf>
    <xf numFmtId="0" fontId="47" fillId="0" borderId="0" xfId="0" applyFont="1">
      <alignment vertical="center"/>
    </xf>
    <xf numFmtId="0" fontId="20" fillId="0" borderId="0" xfId="10" applyFont="1" applyAlignment="1">
      <alignment horizontal="right" vertical="center"/>
    </xf>
    <xf numFmtId="0" fontId="19" fillId="0" borderId="0" xfId="10" applyFont="1">
      <alignment vertical="center"/>
    </xf>
    <xf numFmtId="0" fontId="20" fillId="0" borderId="0" xfId="10" applyFont="1" applyAlignment="1">
      <alignment horizontal="center" vertical="center"/>
    </xf>
    <xf numFmtId="0" fontId="48" fillId="0" borderId="0" xfId="0" applyFont="1">
      <alignment vertical="center"/>
    </xf>
    <xf numFmtId="0" fontId="47" fillId="0" borderId="0" xfId="0" applyFont="1" applyAlignment="1">
      <alignment horizontal="right" vertical="center"/>
    </xf>
    <xf numFmtId="176" fontId="47" fillId="4" borderId="23" xfId="0" applyNumberFormat="1" applyFont="1" applyFill="1" applyBorder="1" applyAlignment="1">
      <alignment vertical="center" shrinkToFit="1"/>
    </xf>
    <xf numFmtId="0" fontId="33" fillId="0" borderId="0" xfId="10" applyFont="1" applyAlignment="1">
      <alignment horizontal="center" vertical="center"/>
    </xf>
    <xf numFmtId="0" fontId="20" fillId="0" borderId="23" xfId="10" applyFont="1" applyBorder="1">
      <alignment vertical="center"/>
    </xf>
    <xf numFmtId="0" fontId="33" fillId="0" borderId="23" xfId="10" applyFont="1" applyBorder="1" applyAlignment="1">
      <alignment horizontal="center" vertical="center"/>
    </xf>
    <xf numFmtId="0" fontId="33" fillId="0" borderId="23" xfId="10" applyFont="1" applyBorder="1" applyAlignment="1">
      <alignment horizontal="center" vertical="center" wrapText="1"/>
    </xf>
    <xf numFmtId="177" fontId="33" fillId="0" borderId="23" xfId="10" applyNumberFormat="1" applyFont="1" applyBorder="1">
      <alignment vertical="center"/>
    </xf>
    <xf numFmtId="178" fontId="33" fillId="0" borderId="23" xfId="10" applyNumberFormat="1" applyFont="1" applyBorder="1">
      <alignment vertical="center"/>
    </xf>
    <xf numFmtId="0" fontId="33" fillId="4" borderId="23" xfId="10" applyFont="1" applyFill="1" applyBorder="1" applyAlignment="1">
      <alignment horizontal="left" vertical="center"/>
    </xf>
    <xf numFmtId="0" fontId="33" fillId="4" borderId="1" xfId="10" applyFont="1" applyFill="1" applyBorder="1" applyAlignment="1">
      <alignment horizontal="center" vertical="center"/>
    </xf>
    <xf numFmtId="0" fontId="33" fillId="4" borderId="23" xfId="10" applyFont="1" applyFill="1" applyBorder="1">
      <alignment vertical="center"/>
    </xf>
    <xf numFmtId="0" fontId="33" fillId="4" borderId="1" xfId="10" applyFont="1" applyFill="1" applyBorder="1">
      <alignment vertical="center"/>
    </xf>
    <xf numFmtId="181" fontId="33" fillId="4" borderId="23" xfId="10" applyNumberFormat="1" applyFont="1" applyFill="1" applyBorder="1" applyAlignment="1">
      <alignment horizontal="center" vertical="center" shrinkToFit="1"/>
    </xf>
    <xf numFmtId="0" fontId="33" fillId="0" borderId="3" xfId="10" applyFont="1" applyBorder="1" applyAlignment="1">
      <alignment horizontal="right" vertical="center"/>
    </xf>
    <xf numFmtId="179" fontId="33" fillId="0" borderId="23" xfId="10" applyNumberFormat="1" applyFont="1" applyBorder="1" applyAlignment="1">
      <alignment horizontal="right" vertical="center"/>
    </xf>
    <xf numFmtId="181" fontId="33" fillId="0" borderId="23" xfId="10" applyNumberFormat="1" applyFont="1" applyBorder="1" applyAlignment="1">
      <alignment horizontal="center" vertical="center" shrinkToFit="1"/>
    </xf>
    <xf numFmtId="181" fontId="33" fillId="4" borderId="22" xfId="10" applyNumberFormat="1" applyFont="1" applyFill="1" applyBorder="1" applyAlignment="1">
      <alignment horizontal="center" vertical="center" shrinkToFit="1"/>
    </xf>
    <xf numFmtId="0" fontId="33" fillId="0" borderId="23" xfId="10" applyFont="1" applyBorder="1" applyAlignment="1">
      <alignment horizontal="right" vertical="center"/>
    </xf>
    <xf numFmtId="0" fontId="33" fillId="0" borderId="59" xfId="10" applyFont="1" applyBorder="1" applyAlignment="1">
      <alignment horizontal="right" vertical="center"/>
    </xf>
    <xf numFmtId="0" fontId="33" fillId="0" borderId="0" xfId="10" applyFont="1">
      <alignment vertical="center"/>
    </xf>
    <xf numFmtId="180" fontId="33" fillId="0" borderId="23" xfId="10" applyNumberFormat="1" applyFont="1" applyBorder="1" applyAlignment="1">
      <alignment horizontal="center" vertical="center"/>
    </xf>
    <xf numFmtId="0" fontId="33" fillId="0" borderId="1" xfId="1" applyFont="1" applyBorder="1" applyAlignment="1">
      <alignment horizontal="center" vertical="center"/>
    </xf>
    <xf numFmtId="0" fontId="33" fillId="0" borderId="23" xfId="1" applyFont="1" applyBorder="1" applyAlignment="1">
      <alignment horizontal="center" vertical="center"/>
    </xf>
    <xf numFmtId="0" fontId="49" fillId="0" borderId="0" xfId="1" applyFont="1" applyAlignment="1">
      <alignment horizontal="center" vertical="center"/>
    </xf>
    <xf numFmtId="0" fontId="20" fillId="0" borderId="0" xfId="1" applyFont="1" applyAlignment="1">
      <alignment horizontal="center" vertical="center"/>
    </xf>
    <xf numFmtId="0" fontId="50" fillId="0" borderId="0" xfId="10" applyFont="1" applyAlignment="1">
      <alignment horizontal="center" vertical="center"/>
    </xf>
    <xf numFmtId="0" fontId="50" fillId="0" borderId="0" xfId="1" applyFont="1" applyAlignment="1">
      <alignment horizontal="center" vertical="center"/>
    </xf>
    <xf numFmtId="0" fontId="50" fillId="0" borderId="0" xfId="10" applyFont="1">
      <alignment vertical="center"/>
    </xf>
    <xf numFmtId="0" fontId="49" fillId="0" borderId="0" xfId="10" applyFont="1">
      <alignment vertical="center"/>
    </xf>
    <xf numFmtId="0" fontId="49" fillId="0" borderId="0" xfId="10" applyFont="1" applyAlignment="1">
      <alignment horizontal="center" vertical="center"/>
    </xf>
    <xf numFmtId="0" fontId="33" fillId="0" borderId="0" xfId="10" applyFont="1" applyAlignment="1">
      <alignment horizontal="left" vertical="center"/>
    </xf>
    <xf numFmtId="0" fontId="33" fillId="0" borderId="0" xfId="10" applyFont="1" applyAlignment="1">
      <alignment vertical="center" textRotation="255" shrinkToFit="1"/>
    </xf>
    <xf numFmtId="0" fontId="33" fillId="0" borderId="23" xfId="10" applyFont="1" applyBorder="1" applyAlignment="1">
      <alignment vertical="center" textRotation="255" shrinkToFit="1"/>
    </xf>
    <xf numFmtId="0" fontId="33" fillId="4" borderId="23" xfId="10" applyFont="1" applyFill="1" applyBorder="1" applyAlignment="1">
      <alignment horizontal="right" vertical="center"/>
    </xf>
    <xf numFmtId="0" fontId="20" fillId="0" borderId="20" xfId="2" applyFont="1" applyBorder="1" applyAlignment="1">
      <alignment horizontal="left" vertical="center"/>
    </xf>
    <xf numFmtId="0" fontId="42" fillId="0" borderId="23" xfId="8" applyFont="1" applyBorder="1" applyAlignment="1">
      <alignment horizontal="center" vertical="center"/>
    </xf>
    <xf numFmtId="0" fontId="24" fillId="4" borderId="72" xfId="12" applyFont="1" applyFill="1" applyBorder="1">
      <alignment vertical="center"/>
      <extLst>
        <ext xmlns:xfpb="http://schemas.microsoft.com/office/spreadsheetml/2022/featurepropertybag" uri="{C7286773-470A-42A8-94C5-96B5CB345126}">
          <xfpb:xfComplement i="0"/>
        </ext>
      </extLst>
    </xf>
    <xf numFmtId="0" fontId="24" fillId="0" borderId="72" xfId="12" applyFont="1" applyBorder="1">
      <alignment vertical="center"/>
    </xf>
    <xf numFmtId="49" fontId="20" fillId="4" borderId="2" xfId="1" applyNumberFormat="1" applyFont="1" applyFill="1" applyBorder="1" applyAlignment="1">
      <alignment horizontal="center" vertical="center" shrinkToFit="1"/>
    </xf>
    <xf numFmtId="49" fontId="20" fillId="0" borderId="2" xfId="1" applyNumberFormat="1" applyFont="1" applyBorder="1" applyAlignment="1">
      <alignment horizontal="center" vertical="center" wrapText="1" shrinkToFit="1"/>
    </xf>
    <xf numFmtId="49" fontId="20" fillId="0" borderId="1" xfId="1" applyNumberFormat="1" applyFont="1" applyBorder="1" applyAlignment="1">
      <alignment horizontal="center" vertical="center" wrapText="1" shrinkToFit="1"/>
    </xf>
    <xf numFmtId="176" fontId="26" fillId="4" borderId="4" xfId="1" applyNumberFormat="1" applyFont="1" applyFill="1" applyBorder="1" applyAlignment="1">
      <alignment horizontal="center" vertical="center" shrinkToFit="1"/>
    </xf>
    <xf numFmtId="176" fontId="26" fillId="4" borderId="5" xfId="1" applyNumberFormat="1" applyFont="1" applyFill="1" applyBorder="1" applyAlignment="1">
      <alignment horizontal="center" vertical="center" shrinkToFit="1"/>
    </xf>
    <xf numFmtId="176" fontId="26" fillId="4" borderId="15" xfId="1" applyNumberFormat="1" applyFont="1" applyFill="1" applyBorder="1" applyAlignment="1">
      <alignment horizontal="center" vertical="center" shrinkToFit="1"/>
    </xf>
    <xf numFmtId="176" fontId="26" fillId="4" borderId="24" xfId="1" applyNumberFormat="1" applyFont="1" applyFill="1" applyBorder="1" applyAlignment="1">
      <alignment horizontal="center" vertical="center" shrinkToFit="1"/>
    </xf>
    <xf numFmtId="176" fontId="23" fillId="4" borderId="34" xfId="4" applyNumberFormat="1" applyFont="1" applyFill="1" applyBorder="1" applyAlignment="1">
      <alignment horizontal="center" vertical="center" shrinkToFit="1"/>
    </xf>
    <xf numFmtId="176" fontId="23" fillId="4" borderId="35" xfId="4" applyNumberFormat="1" applyFont="1" applyFill="1" applyBorder="1" applyAlignment="1">
      <alignment horizontal="center" vertical="center" shrinkToFit="1"/>
    </xf>
    <xf numFmtId="176" fontId="23" fillId="4" borderId="34" xfId="6" applyNumberFormat="1" applyFont="1" applyFill="1" applyBorder="1" applyAlignment="1">
      <alignment horizontal="center" vertical="center" shrinkToFit="1"/>
    </xf>
    <xf numFmtId="176" fontId="23" fillId="4" borderId="35" xfId="6" applyNumberFormat="1" applyFont="1" applyFill="1" applyBorder="1" applyAlignment="1">
      <alignment horizontal="center" vertical="center" shrinkToFit="1"/>
    </xf>
    <xf numFmtId="176" fontId="20" fillId="4" borderId="15" xfId="2" applyNumberFormat="1" applyFont="1" applyFill="1" applyBorder="1" applyAlignment="1">
      <alignment horizontal="center" vertical="center" shrinkToFit="1"/>
    </xf>
    <xf numFmtId="0" fontId="20" fillId="0" borderId="18" xfId="2" applyFont="1" applyBorder="1" applyAlignment="1">
      <alignment vertical="center"/>
    </xf>
    <xf numFmtId="0" fontId="20" fillId="0" borderId="15" xfId="2" applyFont="1" applyBorder="1" applyAlignment="1" applyProtection="1">
      <alignment horizontal="center" vertical="center"/>
      <protection locked="0"/>
    </xf>
    <xf numFmtId="0" fontId="20" fillId="0" borderId="2" xfId="2" applyFont="1" applyBorder="1" applyAlignment="1" applyProtection="1">
      <alignment horizontal="center" vertical="center"/>
      <protection locked="0"/>
    </xf>
    <xf numFmtId="0" fontId="20" fillId="0" borderId="15" xfId="2" applyFont="1" applyBorder="1" applyAlignment="1" applyProtection="1">
      <alignment horizontal="center" vertical="center" shrinkToFit="1"/>
      <protection locked="0"/>
    </xf>
    <xf numFmtId="0" fontId="20" fillId="0" borderId="2" xfId="2" applyFont="1" applyBorder="1" applyAlignment="1" applyProtection="1">
      <alignment horizontal="center" vertical="center" shrinkToFit="1"/>
      <protection locked="0"/>
    </xf>
    <xf numFmtId="0" fontId="20" fillId="0" borderId="16" xfId="2" applyFont="1" applyBorder="1" applyAlignment="1">
      <alignment horizontal="center" vertical="center" shrinkToFit="1"/>
    </xf>
    <xf numFmtId="0" fontId="44" fillId="4" borderId="0" xfId="8" applyFont="1" applyFill="1" applyAlignment="1">
      <alignment horizontal="center" vertical="center" shrinkToFit="1"/>
    </xf>
    <xf numFmtId="0" fontId="42" fillId="4" borderId="0" xfId="8" applyFont="1" applyFill="1" applyAlignment="1">
      <alignment horizontal="left" vertical="top" shrinkToFit="1"/>
    </xf>
    <xf numFmtId="0" fontId="24" fillId="0" borderId="1" xfId="12" applyFont="1" applyBorder="1" applyAlignment="1">
      <alignment horizontal="center" vertical="center"/>
    </xf>
    <xf numFmtId="0" fontId="24" fillId="0" borderId="3" xfId="12" applyFont="1" applyBorder="1" applyAlignment="1">
      <alignment horizontal="center" vertical="center"/>
    </xf>
    <xf numFmtId="49" fontId="24" fillId="4" borderId="1" xfId="12" applyNumberFormat="1" applyFont="1" applyFill="1" applyBorder="1" applyAlignment="1">
      <alignment vertical="center" shrinkToFit="1"/>
    </xf>
    <xf numFmtId="49" fontId="24" fillId="4" borderId="2" xfId="12" applyNumberFormat="1" applyFont="1" applyFill="1" applyBorder="1" applyAlignment="1">
      <alignment vertical="center" shrinkToFit="1"/>
    </xf>
    <xf numFmtId="49" fontId="24" fillId="4" borderId="3" xfId="12" applyNumberFormat="1" applyFont="1" applyFill="1" applyBorder="1" applyAlignment="1">
      <alignment vertical="center" shrinkToFit="1"/>
    </xf>
    <xf numFmtId="0" fontId="24" fillId="0" borderId="66" xfId="12" applyFont="1" applyBorder="1" applyAlignment="1">
      <alignment horizontal="left" vertical="center"/>
    </xf>
    <xf numFmtId="0" fontId="24" fillId="0" borderId="64" xfId="12" applyFont="1" applyBorder="1" applyAlignment="1">
      <alignment horizontal="left" vertical="center"/>
    </xf>
    <xf numFmtId="0" fontId="24" fillId="0" borderId="65" xfId="12" applyFont="1" applyBorder="1" applyAlignment="1">
      <alignment horizontal="left" vertical="center"/>
    </xf>
    <xf numFmtId="0" fontId="24" fillId="0" borderId="68" xfId="12" applyFont="1" applyBorder="1" applyAlignment="1">
      <alignment horizontal="left" vertical="center"/>
    </xf>
    <xf numFmtId="0" fontId="24" fillId="0" borderId="69" xfId="12" applyFont="1" applyBorder="1" applyAlignment="1">
      <alignment horizontal="left" vertical="center"/>
    </xf>
    <xf numFmtId="0" fontId="24" fillId="0" borderId="70" xfId="12" applyFont="1" applyBorder="1" applyAlignment="1">
      <alignment horizontal="left" vertical="center"/>
    </xf>
    <xf numFmtId="0" fontId="24" fillId="0" borderId="23" xfId="12" applyFont="1" applyBorder="1" applyAlignment="1">
      <alignment horizontal="center" vertical="center"/>
    </xf>
    <xf numFmtId="0" fontId="24" fillId="4" borderId="1" xfId="12" applyFont="1" applyFill="1" applyBorder="1" applyAlignment="1">
      <alignment horizontal="center" vertical="center" shrinkToFit="1"/>
    </xf>
    <xf numFmtId="0" fontId="24" fillId="4" borderId="2" xfId="12" applyFont="1" applyFill="1" applyBorder="1" applyAlignment="1">
      <alignment horizontal="center" vertical="center" shrinkToFit="1"/>
    </xf>
    <xf numFmtId="0" fontId="24" fillId="4" borderId="3" xfId="12" applyFont="1" applyFill="1" applyBorder="1" applyAlignment="1">
      <alignment horizontal="center" vertical="center" shrinkToFit="1"/>
    </xf>
    <xf numFmtId="0" fontId="24" fillId="0" borderId="20" xfId="12" applyFont="1" applyBorder="1" applyAlignment="1">
      <alignment horizontal="left" vertical="center" wrapText="1"/>
    </xf>
    <xf numFmtId="0" fontId="24" fillId="0" borderId="6" xfId="12" applyFont="1" applyBorder="1" applyAlignment="1">
      <alignment horizontal="center" vertical="center" textRotation="255"/>
    </xf>
    <xf numFmtId="0" fontId="24" fillId="0" borderId="10" xfId="12" applyFont="1" applyBorder="1" applyAlignment="1">
      <alignment horizontal="center" vertical="center" textRotation="255"/>
    </xf>
    <xf numFmtId="0" fontId="24" fillId="0" borderId="22" xfId="12" applyFont="1" applyBorder="1" applyAlignment="1">
      <alignment horizontal="center" vertical="center" textRotation="255"/>
    </xf>
    <xf numFmtId="0" fontId="24" fillId="0" borderId="2" xfId="12" applyFont="1" applyBorder="1" applyAlignment="1">
      <alignment horizontal="center" vertical="center"/>
    </xf>
    <xf numFmtId="0" fontId="24" fillId="0" borderId="73" xfId="12" applyFont="1" applyBorder="1" applyAlignment="1">
      <alignment horizontal="left" vertical="center" wrapText="1"/>
    </xf>
    <xf numFmtId="0" fontId="24" fillId="0" borderId="74" xfId="12" applyFont="1" applyBorder="1" applyAlignment="1">
      <alignment horizontal="left" vertical="center"/>
    </xf>
    <xf numFmtId="0" fontId="24" fillId="0" borderId="75" xfId="12" applyFont="1" applyBorder="1" applyAlignment="1">
      <alignment horizontal="left" vertical="center"/>
    </xf>
    <xf numFmtId="0" fontId="24" fillId="0" borderId="60" xfId="12" applyFont="1" applyBorder="1" applyAlignment="1">
      <alignment horizontal="left" vertical="center"/>
    </xf>
    <xf numFmtId="0" fontId="24" fillId="0" borderId="61" xfId="12" applyFont="1" applyBorder="1" applyAlignment="1">
      <alignment horizontal="left" vertical="center"/>
    </xf>
    <xf numFmtId="0" fontId="24" fillId="0" borderId="62" xfId="12" applyFont="1" applyBorder="1" applyAlignment="1">
      <alignment horizontal="left" vertical="center"/>
    </xf>
    <xf numFmtId="0" fontId="24" fillId="0" borderId="17" xfId="12" applyFont="1" applyBorder="1" applyAlignment="1">
      <alignment horizontal="left" vertical="center"/>
    </xf>
    <xf numFmtId="0" fontId="24" fillId="0" borderId="0" xfId="12" applyFont="1" applyAlignment="1">
      <alignment horizontal="left" vertical="center"/>
    </xf>
    <xf numFmtId="0" fontId="24" fillId="0" borderId="18" xfId="12" applyFont="1" applyBorder="1" applyAlignment="1">
      <alignment horizontal="left" vertical="center"/>
    </xf>
    <xf numFmtId="49" fontId="25" fillId="0" borderId="0" xfId="1" applyNumberFormat="1" applyFont="1" applyAlignment="1">
      <alignment horizontal="center" vertical="center"/>
    </xf>
    <xf numFmtId="49" fontId="25" fillId="0" borderId="0" xfId="1" applyNumberFormat="1" applyFont="1" applyAlignment="1">
      <alignment horizontal="right" vertical="center"/>
    </xf>
    <xf numFmtId="176" fontId="25" fillId="4" borderId="0" xfId="1" applyNumberFormat="1" applyFont="1" applyFill="1" applyAlignment="1">
      <alignment horizontal="center" vertical="center" shrinkToFit="1"/>
    </xf>
    <xf numFmtId="49" fontId="25" fillId="4" borderId="0" xfId="1" applyNumberFormat="1" applyFont="1" applyFill="1" applyAlignment="1">
      <alignment vertical="center" shrinkToFit="1"/>
    </xf>
    <xf numFmtId="49" fontId="28" fillId="0" borderId="1" xfId="1" applyNumberFormat="1" applyFont="1" applyBorder="1" applyAlignment="1">
      <alignment horizontal="center" vertical="center"/>
    </xf>
    <xf numFmtId="49" fontId="28" fillId="0" borderId="2" xfId="1" applyNumberFormat="1" applyFont="1" applyBorder="1" applyAlignment="1">
      <alignment horizontal="center" vertical="center"/>
    </xf>
    <xf numFmtId="49" fontId="28" fillId="0" borderId="3" xfId="1" applyNumberFormat="1" applyFont="1" applyBorder="1" applyAlignment="1">
      <alignment horizontal="center" vertical="center"/>
    </xf>
    <xf numFmtId="49" fontId="26" fillId="2" borderId="6" xfId="1" applyNumberFormat="1" applyFont="1" applyFill="1" applyBorder="1" applyAlignment="1">
      <alignment horizontal="center" vertical="center" textRotation="255"/>
    </xf>
    <xf numFmtId="49" fontId="26" fillId="2" borderId="10" xfId="1" applyNumberFormat="1" applyFont="1" applyFill="1" applyBorder="1" applyAlignment="1">
      <alignment horizontal="center" vertical="center" textRotation="255"/>
    </xf>
    <xf numFmtId="49" fontId="26" fillId="2" borderId="22" xfId="1" applyNumberFormat="1" applyFont="1" applyFill="1" applyBorder="1" applyAlignment="1">
      <alignment horizontal="center" vertical="center" textRotation="255"/>
    </xf>
    <xf numFmtId="49" fontId="26" fillId="2" borderId="7" xfId="1" applyNumberFormat="1" applyFont="1" applyFill="1" applyBorder="1" applyAlignment="1">
      <alignment vertical="center" shrinkToFit="1"/>
    </xf>
    <xf numFmtId="49" fontId="26" fillId="2" borderId="8" xfId="1" applyNumberFormat="1" applyFont="1" applyFill="1" applyBorder="1" applyAlignment="1">
      <alignment vertical="center" shrinkToFit="1"/>
    </xf>
    <xf numFmtId="49" fontId="26" fillId="4" borderId="7" xfId="1" applyNumberFormat="1" applyFont="1" applyFill="1" applyBorder="1" applyAlignment="1">
      <alignment vertical="center" shrinkToFit="1"/>
    </xf>
    <xf numFmtId="49" fontId="26" fillId="4" borderId="9" xfId="1" applyNumberFormat="1" applyFont="1" applyFill="1" applyBorder="1" applyAlignment="1">
      <alignment vertical="center" shrinkToFit="1"/>
    </xf>
    <xf numFmtId="49" fontId="26" fillId="4" borderId="8" xfId="1" applyNumberFormat="1" applyFont="1" applyFill="1" applyBorder="1" applyAlignment="1">
      <alignment vertical="center" shrinkToFit="1"/>
    </xf>
    <xf numFmtId="49" fontId="26" fillId="2" borderId="11" xfId="1" applyNumberFormat="1" applyFont="1" applyFill="1" applyBorder="1" applyAlignment="1">
      <alignment vertical="center" shrinkToFit="1"/>
    </xf>
    <xf numFmtId="49" fontId="26" fillId="2" borderId="12" xfId="1" applyNumberFormat="1" applyFont="1" applyFill="1" applyBorder="1" applyAlignment="1">
      <alignment vertical="center" shrinkToFit="1"/>
    </xf>
    <xf numFmtId="49" fontId="29" fillId="4" borderId="11" xfId="1" applyNumberFormat="1" applyFont="1" applyFill="1" applyBorder="1" applyAlignment="1">
      <alignment vertical="center" shrinkToFit="1"/>
    </xf>
    <xf numFmtId="49" fontId="29" fillId="4" borderId="13" xfId="1" applyNumberFormat="1" applyFont="1" applyFill="1" applyBorder="1" applyAlignment="1">
      <alignment vertical="center" shrinkToFit="1"/>
    </xf>
    <xf numFmtId="49" fontId="29" fillId="4" borderId="12" xfId="1" applyNumberFormat="1" applyFont="1" applyFill="1" applyBorder="1" applyAlignment="1">
      <alignment vertical="center" shrinkToFit="1"/>
    </xf>
    <xf numFmtId="49" fontId="26" fillId="2" borderId="14" xfId="1" applyNumberFormat="1" applyFont="1" applyFill="1" applyBorder="1" applyAlignment="1">
      <alignment vertical="center" wrapText="1"/>
    </xf>
    <xf numFmtId="49" fontId="26" fillId="2" borderId="16" xfId="1" applyNumberFormat="1" applyFont="1" applyFill="1" applyBorder="1" applyAlignment="1">
      <alignment vertical="center" wrapText="1"/>
    </xf>
    <xf numFmtId="49" fontId="26" fillId="2" borderId="19" xfId="1" applyNumberFormat="1" applyFont="1" applyFill="1" applyBorder="1" applyAlignment="1">
      <alignment vertical="center" wrapText="1"/>
    </xf>
    <xf numFmtId="49" fontId="26" fillId="2" borderId="21" xfId="1" applyNumberFormat="1" applyFont="1" applyFill="1" applyBorder="1" applyAlignment="1">
      <alignment vertical="center" wrapText="1"/>
    </xf>
    <xf numFmtId="49" fontId="26" fillId="0" borderId="6" xfId="1" applyNumberFormat="1" applyFont="1" applyBorder="1" applyAlignment="1">
      <alignment horizontal="center" vertical="center" shrinkToFit="1"/>
    </xf>
    <xf numFmtId="49" fontId="26" fillId="0" borderId="22" xfId="1" applyNumberFormat="1" applyFont="1" applyBorder="1" applyAlignment="1">
      <alignment horizontal="center" vertical="center" shrinkToFit="1"/>
    </xf>
    <xf numFmtId="49" fontId="26" fillId="4" borderId="15" xfId="1" applyNumberFormat="1" applyFont="1" applyFill="1" applyBorder="1" applyAlignment="1">
      <alignment horizontal="center" vertical="center" shrinkToFit="1"/>
    </xf>
    <xf numFmtId="49" fontId="26" fillId="4" borderId="16" xfId="1" applyNumberFormat="1" applyFont="1" applyFill="1" applyBorder="1" applyAlignment="1">
      <alignment horizontal="center" vertical="center" shrinkToFit="1"/>
    </xf>
    <xf numFmtId="49" fontId="26" fillId="4" borderId="20" xfId="1" applyNumberFormat="1" applyFont="1" applyFill="1" applyBorder="1" applyAlignment="1">
      <alignment horizontal="center" vertical="center" shrinkToFit="1"/>
    </xf>
    <xf numFmtId="49" fontId="26" fillId="4" borderId="21" xfId="1" applyNumberFormat="1" applyFont="1" applyFill="1" applyBorder="1" applyAlignment="1">
      <alignment horizontal="center" vertical="center" shrinkToFit="1"/>
    </xf>
    <xf numFmtId="49" fontId="26" fillId="0" borderId="14" xfId="1" applyNumberFormat="1" applyFont="1" applyBorder="1" applyAlignment="1">
      <alignment vertical="center" wrapText="1"/>
    </xf>
    <xf numFmtId="49" fontId="26" fillId="0" borderId="16" xfId="1" applyNumberFormat="1" applyFont="1" applyBorder="1" applyAlignment="1">
      <alignment vertical="center" wrapText="1"/>
    </xf>
    <xf numFmtId="49" fontId="26" fillId="0" borderId="19" xfId="1" applyNumberFormat="1" applyFont="1" applyBorder="1" applyAlignment="1">
      <alignment vertical="center" wrapText="1"/>
    </xf>
    <xf numFmtId="49" fontId="26" fillId="0" borderId="21" xfId="1" applyNumberFormat="1" applyFont="1" applyBorder="1" applyAlignment="1">
      <alignment vertical="center" wrapText="1"/>
    </xf>
    <xf numFmtId="49" fontId="26" fillId="4" borderId="11" xfId="1" applyNumberFormat="1" applyFont="1" applyFill="1" applyBorder="1" applyAlignment="1">
      <alignment vertical="center" shrinkToFit="1"/>
    </xf>
    <xf numFmtId="49" fontId="26" fillId="4" borderId="13" xfId="1" applyNumberFormat="1" applyFont="1" applyFill="1" applyBorder="1" applyAlignment="1">
      <alignment vertical="center" shrinkToFit="1"/>
    </xf>
    <xf numFmtId="49" fontId="26" fillId="4" borderId="12" xfId="1" applyNumberFormat="1" applyFont="1" applyFill="1" applyBorder="1" applyAlignment="1">
      <alignment vertical="center" shrinkToFit="1"/>
    </xf>
    <xf numFmtId="49" fontId="26" fillId="2" borderId="15" xfId="1" applyNumberFormat="1" applyFont="1" applyFill="1" applyBorder="1" applyAlignment="1">
      <alignment vertical="center" wrapText="1"/>
    </xf>
    <xf numFmtId="49" fontId="26" fillId="2" borderId="17" xfId="1" applyNumberFormat="1" applyFont="1" applyFill="1" applyBorder="1" applyAlignment="1">
      <alignment vertical="center" wrapText="1"/>
    </xf>
    <xf numFmtId="49" fontId="26" fillId="2" borderId="0" xfId="1" applyNumberFormat="1" applyFont="1" applyFill="1" applyAlignment="1">
      <alignment vertical="center" wrapText="1"/>
    </xf>
    <xf numFmtId="49" fontId="26" fillId="2" borderId="20" xfId="1" applyNumberFormat="1" applyFont="1" applyFill="1" applyBorder="1" applyAlignment="1">
      <alignment vertical="center" wrapText="1"/>
    </xf>
    <xf numFmtId="176" fontId="26" fillId="4" borderId="15" xfId="1" applyNumberFormat="1" applyFont="1" applyFill="1" applyBorder="1" applyAlignment="1">
      <alignment horizontal="center" vertical="center" shrinkToFit="1"/>
    </xf>
    <xf numFmtId="49" fontId="26" fillId="4" borderId="0" xfId="1" applyNumberFormat="1" applyFont="1" applyFill="1" applyAlignment="1">
      <alignment horizontal="center" vertical="center" shrinkToFit="1"/>
    </xf>
    <xf numFmtId="49" fontId="26" fillId="4" borderId="0" xfId="1" applyNumberFormat="1" applyFont="1" applyFill="1" applyAlignment="1">
      <alignment vertical="center" shrinkToFit="1"/>
    </xf>
    <xf numFmtId="49" fontId="26" fillId="4" borderId="18" xfId="1" applyNumberFormat="1" applyFont="1" applyFill="1" applyBorder="1" applyAlignment="1">
      <alignment vertical="center" shrinkToFit="1"/>
    </xf>
    <xf numFmtId="49" fontId="26" fillId="4" borderId="19" xfId="1" applyNumberFormat="1" applyFont="1" applyFill="1" applyBorder="1" applyAlignment="1">
      <alignment vertical="center" shrinkToFit="1"/>
    </xf>
    <xf numFmtId="49" fontId="26" fillId="4" borderId="20" xfId="1" applyNumberFormat="1" applyFont="1" applyFill="1" applyBorder="1" applyAlignment="1">
      <alignment vertical="center" shrinkToFit="1"/>
    </xf>
    <xf numFmtId="49" fontId="26" fillId="4" borderId="21" xfId="1" applyNumberFormat="1" applyFont="1" applyFill="1" applyBorder="1" applyAlignment="1">
      <alignment vertical="center" shrinkToFit="1"/>
    </xf>
    <xf numFmtId="49" fontId="26" fillId="2" borderId="14" xfId="1" applyNumberFormat="1" applyFont="1" applyFill="1" applyBorder="1">
      <alignment vertical="center"/>
    </xf>
    <xf numFmtId="49" fontId="26" fillId="2" borderId="16" xfId="1" applyNumberFormat="1" applyFont="1" applyFill="1" applyBorder="1">
      <alignment vertical="center"/>
    </xf>
    <xf numFmtId="49" fontId="26" fillId="2" borderId="19" xfId="1" applyNumberFormat="1" applyFont="1" applyFill="1" applyBorder="1">
      <alignment vertical="center"/>
    </xf>
    <xf numFmtId="49" fontId="26" fillId="2" borderId="21" xfId="1" applyNumberFormat="1" applyFont="1" applyFill="1" applyBorder="1">
      <alignment vertical="center"/>
    </xf>
    <xf numFmtId="49" fontId="26" fillId="4" borderId="1" xfId="1" applyNumberFormat="1" applyFont="1" applyFill="1" applyBorder="1" applyAlignment="1">
      <alignment horizontal="center" vertical="center" shrinkToFit="1"/>
    </xf>
    <xf numFmtId="49" fontId="26" fillId="4" borderId="2" xfId="1" applyNumberFormat="1" applyFont="1" applyFill="1" applyBorder="1" applyAlignment="1">
      <alignment horizontal="center" vertical="center" shrinkToFit="1"/>
    </xf>
    <xf numFmtId="49" fontId="26" fillId="4" borderId="3" xfId="1" applyNumberFormat="1" applyFont="1" applyFill="1" applyBorder="1" applyAlignment="1">
      <alignment horizontal="center" vertical="center" shrinkToFit="1"/>
    </xf>
    <xf numFmtId="49" fontId="26" fillId="0" borderId="23" xfId="1" applyNumberFormat="1" applyFont="1" applyBorder="1" applyAlignment="1">
      <alignment horizontal="center" vertical="center" shrinkToFit="1"/>
    </xf>
    <xf numFmtId="49" fontId="26" fillId="0" borderId="1" xfId="1" applyNumberFormat="1" applyFont="1" applyBorder="1" applyAlignment="1">
      <alignment horizontal="left" vertical="center"/>
    </xf>
    <xf numFmtId="49" fontId="26" fillId="0" borderId="3" xfId="1" applyNumberFormat="1" applyFont="1" applyBorder="1" applyAlignment="1">
      <alignment horizontal="left" vertical="center"/>
    </xf>
    <xf numFmtId="49" fontId="26" fillId="4" borderId="2" xfId="1" applyNumberFormat="1" applyFont="1" applyFill="1" applyBorder="1" applyAlignment="1">
      <alignment vertical="center" shrinkToFit="1"/>
    </xf>
    <xf numFmtId="49" fontId="26" fillId="4" borderId="3" xfId="1" applyNumberFormat="1" applyFont="1" applyFill="1" applyBorder="1" applyAlignment="1">
      <alignment vertical="center" shrinkToFit="1"/>
    </xf>
    <xf numFmtId="49" fontId="26" fillId="2" borderId="18" xfId="1" applyNumberFormat="1" applyFont="1" applyFill="1" applyBorder="1" applyAlignment="1">
      <alignment vertical="center" wrapText="1"/>
    </xf>
    <xf numFmtId="176" fontId="26" fillId="4" borderId="15" xfId="1" applyNumberFormat="1" applyFont="1" applyFill="1" applyBorder="1" applyAlignment="1">
      <alignment vertical="center" shrinkToFit="1"/>
    </xf>
    <xf numFmtId="49" fontId="26" fillId="2" borderId="1" xfId="1" applyNumberFormat="1" applyFont="1" applyFill="1" applyBorder="1" applyAlignment="1">
      <alignment horizontal="center" vertical="center" wrapText="1"/>
    </xf>
    <xf numFmtId="49" fontId="26" fillId="2" borderId="2" xfId="1" applyNumberFormat="1" applyFont="1" applyFill="1" applyBorder="1" applyAlignment="1">
      <alignment horizontal="center" vertical="center" wrapText="1"/>
    </xf>
    <xf numFmtId="49" fontId="26" fillId="2" borderId="3" xfId="1" applyNumberFormat="1" applyFont="1" applyFill="1" applyBorder="1" applyAlignment="1">
      <alignment horizontal="center" vertical="center" wrapText="1"/>
    </xf>
    <xf numFmtId="49" fontId="26" fillId="0" borderId="1" xfId="1" applyNumberFormat="1" applyFont="1" applyBorder="1" applyAlignment="1">
      <alignment horizontal="center" vertical="center"/>
    </xf>
    <xf numFmtId="49" fontId="26" fillId="0" borderId="2" xfId="1" applyNumberFormat="1" applyFont="1" applyBorder="1" applyAlignment="1">
      <alignment horizontal="center" vertical="center"/>
    </xf>
    <xf numFmtId="49" fontId="26" fillId="0" borderId="3" xfId="1" applyNumberFormat="1" applyFont="1" applyBorder="1" applyAlignment="1">
      <alignment horizontal="center" vertical="center"/>
    </xf>
    <xf numFmtId="49" fontId="26" fillId="2" borderId="17" xfId="1" applyNumberFormat="1" applyFont="1" applyFill="1" applyBorder="1">
      <alignment vertical="center"/>
    </xf>
    <xf numFmtId="49" fontId="26" fillId="2" borderId="18" xfId="1" applyNumberFormat="1" applyFont="1" applyFill="1" applyBorder="1">
      <alignment vertical="center"/>
    </xf>
    <xf numFmtId="49" fontId="26" fillId="2" borderId="9" xfId="1" applyNumberFormat="1" applyFont="1" applyFill="1" applyBorder="1" applyAlignment="1">
      <alignment vertical="center" shrinkToFit="1"/>
    </xf>
    <xf numFmtId="49" fontId="26" fillId="4" borderId="14" xfId="1" applyNumberFormat="1" applyFont="1" applyFill="1" applyBorder="1" applyAlignment="1">
      <alignment vertical="center" shrinkToFit="1"/>
    </xf>
    <xf numFmtId="49" fontId="26" fillId="4" borderId="15" xfId="1" applyNumberFormat="1" applyFont="1" applyFill="1" applyBorder="1" applyAlignment="1">
      <alignment vertical="center" shrinkToFit="1"/>
    </xf>
    <xf numFmtId="49" fontId="26" fillId="4" borderId="16" xfId="1" applyNumberFormat="1" applyFont="1" applyFill="1" applyBorder="1" applyAlignment="1">
      <alignment vertical="center" shrinkToFit="1"/>
    </xf>
    <xf numFmtId="49" fontId="26" fillId="2" borderId="13" xfId="1" applyNumberFormat="1" applyFont="1" applyFill="1" applyBorder="1" applyAlignment="1">
      <alignment vertical="center" shrinkToFit="1"/>
    </xf>
    <xf numFmtId="49" fontId="26" fillId="0" borderId="14" xfId="1" applyNumberFormat="1" applyFont="1" applyBorder="1" applyAlignment="1">
      <alignment horizontal="center" vertical="center"/>
    </xf>
    <xf numFmtId="49" fontId="26" fillId="0" borderId="15" xfId="1" applyNumberFormat="1" applyFont="1" applyBorder="1" applyAlignment="1">
      <alignment horizontal="center" vertical="center"/>
    </xf>
    <xf numFmtId="49" fontId="26" fillId="0" borderId="16" xfId="1" applyNumberFormat="1" applyFont="1" applyBorder="1" applyAlignment="1">
      <alignment horizontal="center" vertical="center"/>
    </xf>
    <xf numFmtId="49" fontId="26" fillId="0" borderId="1" xfId="1" applyNumberFormat="1" applyFont="1" applyBorder="1" applyAlignment="1">
      <alignment vertical="center" shrinkToFit="1"/>
    </xf>
    <xf numFmtId="0" fontId="26" fillId="0" borderId="2" xfId="1" applyFont="1" applyBorder="1" applyAlignment="1">
      <alignment vertical="center" shrinkToFit="1"/>
    </xf>
    <xf numFmtId="49" fontId="26" fillId="0" borderId="1" xfId="1" applyNumberFormat="1" applyFont="1" applyBorder="1" applyAlignment="1">
      <alignment horizontal="center" vertical="center" shrinkToFit="1"/>
    </xf>
    <xf numFmtId="49" fontId="26" fillId="0" borderId="3" xfId="1" applyNumberFormat="1" applyFont="1" applyBorder="1" applyAlignment="1">
      <alignment horizontal="center" vertical="center" shrinkToFit="1"/>
    </xf>
    <xf numFmtId="49" fontId="26" fillId="0" borderId="2" xfId="1" applyNumberFormat="1" applyFont="1" applyBorder="1" applyAlignment="1">
      <alignment horizontal="center" vertical="center" shrinkToFit="1"/>
    </xf>
    <xf numFmtId="49" fontId="26" fillId="2" borderId="15" xfId="1" applyNumberFormat="1" applyFont="1" applyFill="1" applyBorder="1" applyAlignment="1">
      <alignment horizontal="center" vertical="center" wrapText="1" shrinkToFit="1"/>
    </xf>
    <xf numFmtId="49" fontId="26" fillId="2" borderId="20" xfId="1" applyNumberFormat="1" applyFont="1" applyFill="1" applyBorder="1" applyAlignment="1">
      <alignment horizontal="center" vertical="center" wrapText="1" shrinkToFit="1"/>
    </xf>
    <xf numFmtId="49" fontId="30" fillId="2" borderId="23" xfId="1" applyNumberFormat="1" applyFont="1" applyFill="1" applyBorder="1" applyAlignment="1">
      <alignment horizontal="center" vertical="center" wrapText="1" shrinkToFit="1"/>
    </xf>
    <xf numFmtId="0" fontId="30" fillId="2" borderId="23" xfId="1" applyFont="1" applyFill="1" applyBorder="1" applyAlignment="1">
      <alignment horizontal="center" vertical="center" wrapText="1" shrinkToFit="1"/>
    </xf>
    <xf numFmtId="49" fontId="30" fillId="2" borderId="14" xfId="1" applyNumberFormat="1" applyFont="1" applyFill="1" applyBorder="1" applyAlignment="1">
      <alignment horizontal="center" vertical="center" wrapText="1" shrinkToFit="1"/>
    </xf>
    <xf numFmtId="49" fontId="30" fillId="2" borderId="15" xfId="1" applyNumberFormat="1" applyFont="1" applyFill="1" applyBorder="1" applyAlignment="1">
      <alignment horizontal="center" vertical="center" wrapText="1" shrinkToFit="1"/>
    </xf>
    <xf numFmtId="49" fontId="30" fillId="2" borderId="16" xfId="1" applyNumberFormat="1" applyFont="1" applyFill="1" applyBorder="1" applyAlignment="1">
      <alignment horizontal="center" vertical="center" wrapText="1" shrinkToFit="1"/>
    </xf>
    <xf numFmtId="49" fontId="30" fillId="2" borderId="19" xfId="1" applyNumberFormat="1" applyFont="1" applyFill="1" applyBorder="1" applyAlignment="1">
      <alignment horizontal="center" vertical="center" wrapText="1" shrinkToFit="1"/>
    </xf>
    <xf numFmtId="49" fontId="30" fillId="2" borderId="20" xfId="1" applyNumberFormat="1" applyFont="1" applyFill="1" applyBorder="1" applyAlignment="1">
      <alignment horizontal="center" vertical="center" wrapText="1" shrinkToFit="1"/>
    </xf>
    <xf numFmtId="49" fontId="30" fillId="2" borderId="21" xfId="1" applyNumberFormat="1" applyFont="1" applyFill="1" applyBorder="1" applyAlignment="1">
      <alignment horizontal="center" vertical="center" wrapText="1" shrinkToFit="1"/>
    </xf>
    <xf numFmtId="49" fontId="26" fillId="0" borderId="6" xfId="1" applyNumberFormat="1" applyFont="1" applyBorder="1" applyAlignment="1">
      <alignment horizontal="center" vertical="center" textRotation="255" wrapText="1"/>
    </xf>
    <xf numFmtId="49" fontId="26" fillId="0" borderId="10" xfId="1" applyNumberFormat="1" applyFont="1" applyBorder="1" applyAlignment="1">
      <alignment horizontal="center" vertical="center" textRotation="255" wrapText="1"/>
    </xf>
    <xf numFmtId="49" fontId="26" fillId="0" borderId="22" xfId="1" applyNumberFormat="1" applyFont="1" applyBorder="1" applyAlignment="1">
      <alignment horizontal="center" vertical="center" textRotation="255" wrapText="1"/>
    </xf>
    <xf numFmtId="49" fontId="26" fillId="0" borderId="19" xfId="1" applyNumberFormat="1" applyFont="1" applyBorder="1" applyAlignment="1">
      <alignment vertical="center" shrinkToFit="1"/>
    </xf>
    <xf numFmtId="0" fontId="26" fillId="0" borderId="20" xfId="1" applyFont="1" applyBorder="1" applyAlignment="1">
      <alignment vertical="center" shrinkToFit="1"/>
    </xf>
    <xf numFmtId="49" fontId="26" fillId="0" borderId="3" xfId="1" applyNumberFormat="1" applyFont="1" applyBorder="1" applyAlignment="1">
      <alignment vertical="center" shrinkToFit="1"/>
    </xf>
    <xf numFmtId="49" fontId="26" fillId="0" borderId="2" xfId="1" applyNumberFormat="1" applyFont="1" applyBorder="1" applyAlignment="1">
      <alignment vertical="center" shrinkToFit="1"/>
    </xf>
    <xf numFmtId="49" fontId="28" fillId="0" borderId="1" xfId="1" applyNumberFormat="1" applyFont="1" applyBorder="1" applyAlignment="1">
      <alignment vertical="center" wrapText="1"/>
    </xf>
    <xf numFmtId="49" fontId="28" fillId="0" borderId="2" xfId="1" applyNumberFormat="1" applyFont="1" applyBorder="1" applyAlignment="1">
      <alignment vertical="center" wrapText="1"/>
    </xf>
    <xf numFmtId="49" fontId="28" fillId="0" borderId="3" xfId="1" applyNumberFormat="1" applyFont="1" applyBorder="1" applyAlignment="1">
      <alignment vertical="center" wrapText="1"/>
    </xf>
    <xf numFmtId="49" fontId="30" fillId="0" borderId="3" xfId="1" applyNumberFormat="1" applyFont="1" applyBorder="1" applyAlignment="1">
      <alignment vertical="center" wrapText="1"/>
    </xf>
    <xf numFmtId="49" fontId="28" fillId="0" borderId="20" xfId="1" applyNumberFormat="1" applyFont="1" applyBorder="1">
      <alignment vertical="center"/>
    </xf>
    <xf numFmtId="49" fontId="30" fillId="0" borderId="15" xfId="1" applyNumberFormat="1" applyFont="1" applyBorder="1" applyAlignment="1">
      <alignment vertical="center" wrapText="1"/>
    </xf>
    <xf numFmtId="49" fontId="30" fillId="0" borderId="0" xfId="1" applyNumberFormat="1" applyFont="1" applyAlignment="1">
      <alignment vertical="center" wrapText="1"/>
    </xf>
    <xf numFmtId="49" fontId="30" fillId="0" borderId="20" xfId="1" applyNumberFormat="1" applyFont="1" applyBorder="1" applyAlignment="1">
      <alignment vertical="center" wrapText="1"/>
    </xf>
    <xf numFmtId="182" fontId="26" fillId="4" borderId="14" xfId="1" applyNumberFormat="1" applyFont="1" applyFill="1" applyBorder="1" applyAlignment="1">
      <alignment horizontal="center" vertical="center"/>
    </xf>
    <xf numFmtId="182" fontId="26" fillId="4" borderId="15" xfId="1" applyNumberFormat="1" applyFont="1" applyFill="1" applyBorder="1" applyAlignment="1">
      <alignment horizontal="center" vertical="center"/>
    </xf>
    <xf numFmtId="182" fontId="26" fillId="4" borderId="16" xfId="1" applyNumberFormat="1" applyFont="1" applyFill="1" applyBorder="1" applyAlignment="1">
      <alignment horizontal="center" vertical="center"/>
    </xf>
    <xf numFmtId="182" fontId="26" fillId="4" borderId="19" xfId="1" applyNumberFormat="1" applyFont="1" applyFill="1" applyBorder="1" applyAlignment="1">
      <alignment horizontal="center" vertical="center"/>
    </xf>
    <xf numFmtId="182" fontId="26" fillId="4" borderId="20" xfId="1" applyNumberFormat="1" applyFont="1" applyFill="1" applyBorder="1" applyAlignment="1">
      <alignment horizontal="center" vertical="center"/>
    </xf>
    <xf numFmtId="182" fontId="26" fillId="4" borderId="21" xfId="1" applyNumberFormat="1" applyFont="1" applyFill="1" applyBorder="1" applyAlignment="1">
      <alignment horizontal="center" vertical="center"/>
    </xf>
    <xf numFmtId="49" fontId="26" fillId="4" borderId="1" xfId="1" applyNumberFormat="1" applyFont="1" applyFill="1" applyBorder="1" applyAlignment="1">
      <alignment vertical="center" shrinkToFit="1"/>
    </xf>
    <xf numFmtId="49" fontId="26" fillId="0" borderId="0" xfId="1" applyNumberFormat="1" applyFont="1" applyAlignment="1">
      <alignment horizontal="left" vertical="top" wrapText="1"/>
    </xf>
    <xf numFmtId="0" fontId="26" fillId="2" borderId="1" xfId="0" applyFont="1" applyFill="1" applyBorder="1">
      <alignment vertical="center"/>
    </xf>
    <xf numFmtId="0" fontId="26" fillId="2" borderId="2" xfId="0" applyFont="1" applyFill="1" applyBorder="1">
      <alignment vertical="center"/>
    </xf>
    <xf numFmtId="0" fontId="26" fillId="2" borderId="3" xfId="0" applyFont="1" applyFill="1" applyBorder="1">
      <alignment vertical="center"/>
    </xf>
    <xf numFmtId="49" fontId="26" fillId="0" borderId="0" xfId="1" applyNumberFormat="1" applyFont="1" applyAlignment="1">
      <alignment vertical="top" wrapText="1"/>
    </xf>
    <xf numFmtId="49" fontId="26" fillId="0" borderId="0" xfId="1" applyNumberFormat="1" applyFont="1" applyAlignment="1">
      <alignment vertical="top" wrapText="1" shrinkToFit="1"/>
    </xf>
    <xf numFmtId="0" fontId="26" fillId="0" borderId="0" xfId="1" applyFont="1" applyAlignment="1">
      <alignment vertical="top" wrapText="1" shrinkToFit="1"/>
    </xf>
    <xf numFmtId="49" fontId="26" fillId="0" borderId="14" xfId="1" applyNumberFormat="1" applyFont="1" applyBorder="1">
      <alignment vertical="center"/>
    </xf>
    <xf numFmtId="49" fontId="26" fillId="0" borderId="15" xfId="1" applyNumberFormat="1" applyFont="1" applyBorder="1">
      <alignment vertical="center"/>
    </xf>
    <xf numFmtId="49" fontId="26" fillId="0" borderId="16" xfId="1" applyNumberFormat="1" applyFont="1" applyBorder="1">
      <alignment vertical="center"/>
    </xf>
    <xf numFmtId="49" fontId="26" fillId="0" borderId="23" xfId="1" applyNumberFormat="1" applyFont="1" applyBorder="1" applyAlignment="1">
      <alignment horizontal="center" vertical="center"/>
    </xf>
    <xf numFmtId="0" fontId="35" fillId="0" borderId="0" xfId="4" applyFont="1" applyAlignment="1">
      <alignment horizontal="center" vertical="center"/>
    </xf>
    <xf numFmtId="0" fontId="23" fillId="0" borderId="0" xfId="4" applyFont="1" applyAlignment="1">
      <alignment horizontal="center" vertical="center"/>
    </xf>
    <xf numFmtId="0" fontId="23" fillId="0" borderId="14" xfId="4" applyFont="1" applyBorder="1" applyAlignment="1">
      <alignment horizontal="center" vertical="center"/>
    </xf>
    <xf numFmtId="0" fontId="23" fillId="0" borderId="15" xfId="4" applyFont="1" applyBorder="1" applyAlignment="1">
      <alignment horizontal="center" vertical="center"/>
    </xf>
    <xf numFmtId="0" fontId="23" fillId="0" borderId="16" xfId="4" applyFont="1" applyBorder="1" applyAlignment="1">
      <alignment horizontal="center" vertical="center"/>
    </xf>
    <xf numFmtId="0" fontId="23" fillId="0" borderId="19" xfId="4" applyFont="1" applyBorder="1" applyAlignment="1">
      <alignment horizontal="center" vertical="center"/>
    </xf>
    <xf numFmtId="0" fontId="23" fillId="0" borderId="20" xfId="4" applyFont="1" applyBorder="1" applyAlignment="1">
      <alignment horizontal="center" vertical="center"/>
    </xf>
    <xf numFmtId="0" fontId="23" fillId="0" borderId="21" xfId="4" applyFont="1" applyBorder="1" applyAlignment="1">
      <alignment horizontal="center" vertical="center"/>
    </xf>
    <xf numFmtId="0" fontId="23" fillId="0" borderId="15" xfId="4" applyFont="1" applyBorder="1"/>
    <xf numFmtId="0" fontId="23" fillId="0" borderId="16" xfId="4" applyFont="1" applyBorder="1"/>
    <xf numFmtId="0" fontId="23" fillId="0" borderId="17" xfId="4" applyFont="1" applyBorder="1"/>
    <xf numFmtId="0" fontId="23" fillId="0" borderId="0" xfId="4" applyFont="1"/>
    <xf numFmtId="0" fontId="23" fillId="0" borderId="18" xfId="4" applyFont="1" applyBorder="1"/>
    <xf numFmtId="49" fontId="23" fillId="4" borderId="23" xfId="4" applyNumberFormat="1" applyFont="1" applyFill="1" applyBorder="1" applyAlignment="1">
      <alignment vertical="center" shrinkToFit="1"/>
    </xf>
    <xf numFmtId="183" fontId="23" fillId="4" borderId="1" xfId="4" applyNumberFormat="1" applyFont="1" applyFill="1" applyBorder="1" applyAlignment="1">
      <alignment horizontal="center" vertical="center" shrinkToFit="1"/>
    </xf>
    <xf numFmtId="183" fontId="23" fillId="4" borderId="2" xfId="4" applyNumberFormat="1" applyFont="1" applyFill="1" applyBorder="1" applyAlignment="1">
      <alignment horizontal="center" vertical="center" shrinkToFit="1"/>
    </xf>
    <xf numFmtId="183" fontId="23" fillId="4" borderId="3" xfId="4" applyNumberFormat="1" applyFont="1" applyFill="1" applyBorder="1" applyAlignment="1">
      <alignment horizontal="center" vertical="center" shrinkToFit="1"/>
    </xf>
    <xf numFmtId="183" fontId="23" fillId="4" borderId="23" xfId="4" applyNumberFormat="1" applyFont="1" applyFill="1" applyBorder="1" applyAlignment="1">
      <alignment vertical="center" shrinkToFit="1"/>
    </xf>
    <xf numFmtId="0" fontId="35" fillId="0" borderId="0" xfId="4" applyFont="1" applyAlignment="1">
      <alignment horizontal="center"/>
    </xf>
    <xf numFmtId="0" fontId="23" fillId="0" borderId="0" xfId="4" applyFont="1" applyAlignment="1">
      <alignment horizontal="center"/>
    </xf>
    <xf numFmtId="183" fontId="23" fillId="4" borderId="23" xfId="4" applyNumberFormat="1" applyFont="1" applyFill="1" applyBorder="1" applyAlignment="1">
      <alignment horizontal="center" vertical="center" shrinkToFit="1"/>
    </xf>
    <xf numFmtId="49" fontId="23" fillId="4" borderId="23" xfId="6" applyNumberFormat="1" applyFont="1" applyFill="1" applyBorder="1" applyAlignment="1">
      <alignment vertical="center" shrinkToFit="1"/>
    </xf>
    <xf numFmtId="183" fontId="23" fillId="4" borderId="1" xfId="6" applyNumberFormat="1" applyFont="1" applyFill="1" applyBorder="1" applyAlignment="1">
      <alignment horizontal="center" vertical="center" shrinkToFit="1"/>
    </xf>
    <xf numFmtId="183" fontId="23" fillId="4" borderId="2" xfId="6" applyNumberFormat="1" applyFont="1" applyFill="1" applyBorder="1" applyAlignment="1">
      <alignment horizontal="center" vertical="center" shrinkToFit="1"/>
    </xf>
    <xf numFmtId="183" fontId="23" fillId="4" borderId="3" xfId="6" applyNumberFormat="1" applyFont="1" applyFill="1" applyBorder="1" applyAlignment="1">
      <alignment horizontal="center" vertical="center" shrinkToFit="1"/>
    </xf>
    <xf numFmtId="0" fontId="20" fillId="0" borderId="1" xfId="2" applyFont="1" applyBorder="1" applyAlignment="1">
      <alignment horizontal="center" vertical="center" shrinkToFit="1"/>
    </xf>
    <xf numFmtId="0" fontId="20" fillId="0" borderId="2" xfId="2" applyFont="1" applyBorder="1" applyAlignment="1">
      <alignment horizontal="center" vertical="center" shrinkToFit="1"/>
    </xf>
    <xf numFmtId="0" fontId="20" fillId="0" borderId="3" xfId="2" applyFont="1" applyBorder="1" applyAlignment="1">
      <alignment horizontal="center" vertical="center" shrinkToFit="1"/>
    </xf>
    <xf numFmtId="176" fontId="20" fillId="4" borderId="15" xfId="2" applyNumberFormat="1" applyFont="1" applyFill="1" applyBorder="1" applyAlignment="1" applyProtection="1">
      <alignment horizontal="center" vertical="center" shrinkToFit="1"/>
      <protection locked="0"/>
    </xf>
    <xf numFmtId="49" fontId="20" fillId="4" borderId="31" xfId="2" applyNumberFormat="1" applyFont="1" applyFill="1" applyBorder="1" applyAlignment="1" applyProtection="1">
      <alignment vertical="center" shrinkToFit="1"/>
      <protection locked="0"/>
    </xf>
    <xf numFmtId="49" fontId="20" fillId="4" borderId="32" xfId="2" applyNumberFormat="1" applyFont="1" applyFill="1" applyBorder="1" applyAlignment="1" applyProtection="1">
      <alignment vertical="center" shrinkToFit="1"/>
      <protection locked="0"/>
    </xf>
    <xf numFmtId="49" fontId="20" fillId="4" borderId="31" xfId="1" applyNumberFormat="1" applyFont="1" applyFill="1" applyBorder="1" applyAlignment="1">
      <alignment vertical="center" shrinkToFit="1"/>
    </xf>
    <xf numFmtId="49" fontId="20" fillId="4" borderId="32" xfId="1" applyNumberFormat="1" applyFont="1" applyFill="1" applyBorder="1" applyAlignment="1">
      <alignment vertical="center" shrinkToFit="1"/>
    </xf>
    <xf numFmtId="49" fontId="20" fillId="4" borderId="73" xfId="2" applyNumberFormat="1" applyFont="1" applyFill="1" applyBorder="1" applyAlignment="1" applyProtection="1">
      <alignment vertical="center" shrinkToFit="1"/>
      <protection locked="0"/>
    </xf>
    <xf numFmtId="49" fontId="20" fillId="4" borderId="74" xfId="2" applyNumberFormat="1" applyFont="1" applyFill="1" applyBorder="1" applyAlignment="1" applyProtection="1">
      <alignment vertical="center" shrinkToFit="1"/>
      <protection locked="0"/>
    </xf>
    <xf numFmtId="49" fontId="20" fillId="4" borderId="75" xfId="2" applyNumberFormat="1" applyFont="1" applyFill="1" applyBorder="1" applyAlignment="1" applyProtection="1">
      <alignment vertical="center" shrinkToFit="1"/>
      <protection locked="0"/>
    </xf>
    <xf numFmtId="176" fontId="20" fillId="4" borderId="15" xfId="2" applyNumberFormat="1" applyFont="1" applyFill="1" applyBorder="1" applyAlignment="1">
      <alignment horizontal="center" vertical="center" shrinkToFit="1"/>
    </xf>
    <xf numFmtId="0" fontId="20" fillId="0" borderId="23" xfId="2" applyFont="1" applyBorder="1" applyAlignment="1">
      <alignment horizontal="center" vertical="center" shrinkToFit="1"/>
    </xf>
    <xf numFmtId="49" fontId="20" fillId="4" borderId="57" xfId="2" applyNumberFormat="1" applyFont="1" applyFill="1" applyBorder="1" applyAlignment="1" applyProtection="1">
      <alignment horizontal="right" vertical="center" shrinkToFit="1"/>
      <protection locked="0"/>
    </xf>
    <xf numFmtId="49" fontId="20" fillId="4" borderId="31" xfId="2" applyNumberFormat="1" applyFont="1" applyFill="1" applyBorder="1" applyAlignment="1" applyProtection="1">
      <alignment horizontal="right" vertical="center" shrinkToFit="1"/>
      <protection locked="0"/>
    </xf>
    <xf numFmtId="49" fontId="20" fillId="4" borderId="31" xfId="1" applyNumberFormat="1" applyFont="1" applyFill="1" applyBorder="1" applyAlignment="1">
      <alignment horizontal="center" vertical="center" shrinkToFit="1"/>
    </xf>
    <xf numFmtId="49" fontId="20" fillId="4" borderId="60" xfId="2" applyNumberFormat="1" applyFont="1" applyFill="1" applyBorder="1" applyAlignment="1" applyProtection="1">
      <alignment vertical="center" shrinkToFit="1"/>
      <protection locked="0"/>
    </xf>
    <xf numFmtId="49" fontId="20" fillId="4" borderId="61" xfId="2" applyNumberFormat="1" applyFont="1" applyFill="1" applyBorder="1" applyAlignment="1" applyProtection="1">
      <alignment vertical="center" shrinkToFit="1"/>
      <protection locked="0"/>
    </xf>
    <xf numFmtId="49" fontId="20" fillId="4" borderId="62" xfId="2" applyNumberFormat="1" applyFont="1" applyFill="1" applyBorder="1" applyAlignment="1" applyProtection="1">
      <alignment vertical="center" shrinkToFit="1"/>
      <protection locked="0"/>
    </xf>
    <xf numFmtId="176" fontId="20" fillId="4" borderId="1" xfId="2" applyNumberFormat="1" applyFont="1" applyFill="1" applyBorder="1" applyAlignment="1">
      <alignment horizontal="center" vertical="center" shrinkToFit="1"/>
    </xf>
    <xf numFmtId="176" fontId="20" fillId="4" borderId="2" xfId="2" applyNumberFormat="1" applyFont="1" applyFill="1" applyBorder="1" applyAlignment="1">
      <alignment horizontal="center" vertical="center" shrinkToFit="1"/>
    </xf>
    <xf numFmtId="0" fontId="20" fillId="0" borderId="14" xfId="2" applyFont="1" applyBorder="1" applyAlignment="1">
      <alignment horizontal="left" vertical="center"/>
    </xf>
    <xf numFmtId="0" fontId="20" fillId="0" borderId="15" xfId="2" applyFont="1" applyBorder="1" applyAlignment="1">
      <alignment horizontal="left" vertical="center"/>
    </xf>
    <xf numFmtId="0" fontId="20" fillId="0" borderId="17" xfId="2" applyFont="1" applyBorder="1" applyAlignment="1">
      <alignment horizontal="left" vertical="center"/>
    </xf>
    <xf numFmtId="0" fontId="20" fillId="0" borderId="0" xfId="2" applyFont="1" applyAlignment="1">
      <alignment horizontal="left" vertical="center"/>
    </xf>
    <xf numFmtId="0" fontId="20" fillId="0" borderId="19" xfId="2" applyFont="1" applyBorder="1" applyAlignment="1">
      <alignment horizontal="left" vertical="center"/>
    </xf>
    <xf numFmtId="0" fontId="20" fillId="0" borderId="20" xfId="2" applyFont="1" applyBorder="1" applyAlignment="1">
      <alignment horizontal="left" vertical="center"/>
    </xf>
    <xf numFmtId="0" fontId="20" fillId="0" borderId="1" xfId="2" applyFont="1" applyBorder="1" applyAlignment="1">
      <alignment horizontal="left" vertical="center" wrapText="1"/>
    </xf>
    <xf numFmtId="0" fontId="20" fillId="0" borderId="3" xfId="2" applyFont="1" applyBorder="1" applyAlignment="1">
      <alignment horizontal="left" vertical="center" wrapText="1"/>
    </xf>
    <xf numFmtId="0" fontId="20" fillId="0" borderId="14" xfId="2" applyFont="1" applyBorder="1" applyAlignment="1">
      <alignment horizontal="left" vertical="center" wrapText="1"/>
    </xf>
    <xf numFmtId="0" fontId="20" fillId="0" borderId="16" xfId="2" applyFont="1" applyBorder="1" applyAlignment="1">
      <alignment horizontal="left" vertical="center" wrapText="1"/>
    </xf>
    <xf numFmtId="0" fontId="20" fillId="0" borderId="17" xfId="2" applyFont="1" applyBorder="1" applyAlignment="1">
      <alignment horizontal="left" vertical="center" wrapText="1"/>
    </xf>
    <xf numFmtId="0" fontId="20" fillId="0" borderId="18" xfId="2" applyFont="1" applyBorder="1" applyAlignment="1">
      <alignment horizontal="left" vertical="center" wrapText="1"/>
    </xf>
    <xf numFmtId="0" fontId="20" fillId="0" borderId="19" xfId="2" applyFont="1" applyBorder="1" applyAlignment="1">
      <alignment horizontal="left" vertical="center" wrapText="1"/>
    </xf>
    <xf numFmtId="0" fontId="20" fillId="0" borderId="21" xfId="2" applyFont="1" applyBorder="1" applyAlignment="1">
      <alignment horizontal="left" vertical="center" wrapText="1"/>
    </xf>
    <xf numFmtId="49" fontId="34" fillId="4" borderId="2" xfId="2" applyNumberFormat="1" applyFont="1" applyFill="1" applyBorder="1" applyAlignment="1" applyProtection="1">
      <alignment horizontal="center" vertical="center" shrinkToFit="1"/>
      <protection locked="0"/>
    </xf>
    <xf numFmtId="49" fontId="20" fillId="0" borderId="1" xfId="1" applyNumberFormat="1" applyFont="1" applyBorder="1" applyAlignment="1">
      <alignment horizontal="center" vertical="center" shrinkToFit="1"/>
    </xf>
    <xf numFmtId="49" fontId="20" fillId="0" borderId="3" xfId="1" applyNumberFormat="1" applyFont="1" applyBorder="1" applyAlignment="1">
      <alignment horizontal="center" vertical="center" shrinkToFit="1"/>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36" fillId="0" borderId="1" xfId="3" applyFont="1" applyBorder="1" applyAlignment="1">
      <alignment horizontal="left" vertical="center" shrinkToFit="1"/>
    </xf>
    <xf numFmtId="0" fontId="36" fillId="0" borderId="2" xfId="3" applyFont="1" applyBorder="1" applyAlignment="1">
      <alignment horizontal="left" vertical="center" shrinkToFit="1"/>
    </xf>
    <xf numFmtId="0" fontId="36" fillId="0" borderId="3" xfId="3" applyFont="1" applyBorder="1" applyAlignment="1">
      <alignment horizontal="left" vertical="center" shrinkToFit="1"/>
    </xf>
    <xf numFmtId="0" fontId="20" fillId="0" borderId="6" xfId="2" applyFont="1" applyBorder="1" applyAlignment="1">
      <alignment horizontal="center" vertical="center" textRotation="255" wrapText="1"/>
    </xf>
    <xf numFmtId="0" fontId="20" fillId="0" borderId="10" xfId="2" applyFont="1" applyBorder="1" applyAlignment="1">
      <alignment horizontal="center" vertical="center" textRotation="255" wrapText="1"/>
    </xf>
    <xf numFmtId="0" fontId="20" fillId="0" borderId="22" xfId="2" applyFont="1" applyBorder="1" applyAlignment="1">
      <alignment horizontal="center" vertical="center" textRotation="255" wrapText="1"/>
    </xf>
    <xf numFmtId="49" fontId="20" fillId="4" borderId="25" xfId="2" applyNumberFormat="1" applyFont="1" applyFill="1" applyBorder="1" applyAlignment="1" applyProtection="1">
      <alignment vertical="center" shrinkToFit="1"/>
      <protection locked="0"/>
    </xf>
    <xf numFmtId="49" fontId="20" fillId="4" borderId="26" xfId="2" applyNumberFormat="1" applyFont="1" applyFill="1" applyBorder="1" applyAlignment="1" applyProtection="1">
      <alignment vertical="center" shrinkToFit="1"/>
      <protection locked="0"/>
    </xf>
    <xf numFmtId="49" fontId="20" fillId="4" borderId="27" xfId="2" applyNumberFormat="1" applyFont="1" applyFill="1" applyBorder="1" applyAlignment="1" applyProtection="1">
      <alignment vertical="center" shrinkToFit="1"/>
      <protection locked="0"/>
    </xf>
    <xf numFmtId="49" fontId="20" fillId="4" borderId="28" xfId="2" applyNumberFormat="1" applyFont="1" applyFill="1" applyBorder="1" applyAlignment="1" applyProtection="1">
      <alignment vertical="center" shrinkToFit="1"/>
      <protection locked="0"/>
    </xf>
    <xf numFmtId="49" fontId="20" fillId="4" borderId="29" xfId="2" applyNumberFormat="1" applyFont="1" applyFill="1" applyBorder="1" applyAlignment="1" applyProtection="1">
      <alignment vertical="center" shrinkToFit="1"/>
      <protection locked="0"/>
    </xf>
    <xf numFmtId="49" fontId="20" fillId="4" borderId="30" xfId="2" applyNumberFormat="1" applyFont="1" applyFill="1" applyBorder="1" applyAlignment="1" applyProtection="1">
      <alignment vertical="center" shrinkToFit="1"/>
      <protection locked="0"/>
    </xf>
    <xf numFmtId="0" fontId="20" fillId="0" borderId="15" xfId="2" applyFont="1" applyBorder="1" applyAlignment="1">
      <alignment horizontal="center" vertical="center"/>
    </xf>
    <xf numFmtId="0" fontId="20" fillId="0" borderId="0" xfId="2" applyFont="1" applyAlignment="1">
      <alignment horizontal="center" vertical="center"/>
    </xf>
    <xf numFmtId="0" fontId="20" fillId="0" borderId="20" xfId="2" applyFont="1" applyBorder="1" applyAlignment="1">
      <alignment horizontal="center" vertical="center"/>
    </xf>
    <xf numFmtId="49" fontId="20" fillId="4" borderId="11" xfId="2" applyNumberFormat="1" applyFont="1" applyFill="1" applyBorder="1" applyAlignment="1" applyProtection="1">
      <alignment vertical="center" shrinkToFit="1"/>
      <protection locked="0"/>
    </xf>
    <xf numFmtId="49" fontId="20" fillId="4" borderId="13" xfId="2" applyNumberFormat="1" applyFont="1" applyFill="1" applyBorder="1" applyAlignment="1" applyProtection="1">
      <alignment vertical="center" shrinkToFit="1"/>
      <protection locked="0"/>
    </xf>
    <xf numFmtId="49" fontId="20" fillId="4" borderId="12" xfId="2" applyNumberFormat="1" applyFont="1" applyFill="1" applyBorder="1" applyAlignment="1" applyProtection="1">
      <alignment vertical="center" shrinkToFit="1"/>
      <protection locked="0"/>
    </xf>
    <xf numFmtId="0" fontId="20" fillId="4" borderId="1" xfId="2" applyFont="1" applyFill="1" applyBorder="1" applyAlignment="1" applyProtection="1">
      <alignment horizontal="center" vertical="center" shrinkToFit="1"/>
      <protection locked="0"/>
    </xf>
    <xf numFmtId="0" fontId="20" fillId="4" borderId="2" xfId="2" applyFont="1" applyFill="1" applyBorder="1" applyAlignment="1" applyProtection="1">
      <alignment horizontal="center" vertical="center" shrinkToFit="1"/>
      <protection locked="0"/>
    </xf>
    <xf numFmtId="0" fontId="20" fillId="4" borderId="3" xfId="2" applyFont="1" applyFill="1" applyBorder="1" applyAlignment="1" applyProtection="1">
      <alignment horizontal="center" vertical="center" shrinkToFit="1"/>
      <protection locked="0"/>
    </xf>
    <xf numFmtId="0" fontId="20" fillId="4" borderId="1" xfId="2" applyFont="1" applyFill="1" applyBorder="1" applyAlignment="1">
      <alignment horizontal="center" vertical="center" shrinkToFit="1"/>
    </xf>
    <xf numFmtId="0" fontId="20" fillId="4" borderId="2" xfId="2" applyFont="1" applyFill="1" applyBorder="1" applyAlignment="1">
      <alignment horizontal="center" vertical="center" shrinkToFit="1"/>
    </xf>
    <xf numFmtId="0" fontId="20" fillId="4" borderId="3" xfId="2" applyFont="1" applyFill="1" applyBorder="1" applyAlignment="1">
      <alignment horizontal="center" vertical="center" shrinkToFit="1"/>
    </xf>
    <xf numFmtId="0" fontId="20" fillId="4" borderId="23" xfId="2" applyFont="1" applyFill="1" applyBorder="1" applyAlignment="1" applyProtection="1">
      <alignment horizontal="center" vertical="center"/>
      <protection locked="0"/>
    </xf>
    <xf numFmtId="0" fontId="20" fillId="0" borderId="23" xfId="2" applyFont="1" applyBorder="1" applyAlignment="1">
      <alignment horizontal="center" vertical="center"/>
    </xf>
    <xf numFmtId="0" fontId="20" fillId="0" borderId="14" xfId="2" applyFont="1" applyBorder="1" applyAlignment="1">
      <alignment horizontal="center" vertical="center"/>
    </xf>
    <xf numFmtId="0" fontId="20" fillId="0" borderId="16" xfId="2" applyFont="1" applyBorder="1" applyAlignment="1">
      <alignment horizontal="center" vertical="center"/>
    </xf>
    <xf numFmtId="0" fontId="20" fillId="0" borderId="19" xfId="2" applyFont="1" applyBorder="1" applyAlignment="1">
      <alignment horizontal="center" vertical="center"/>
    </xf>
    <xf numFmtId="0" fontId="20" fillId="0" borderId="21" xfId="2" applyFont="1" applyBorder="1" applyAlignment="1">
      <alignment horizontal="center" vertical="center"/>
    </xf>
    <xf numFmtId="0" fontId="33" fillId="0" borderId="14" xfId="2" applyFont="1" applyBorder="1" applyAlignment="1">
      <alignment horizontal="left" vertical="center" wrapText="1" shrinkToFit="1"/>
    </xf>
    <xf numFmtId="0" fontId="33" fillId="0" borderId="15" xfId="2" applyFont="1" applyBorder="1" applyAlignment="1">
      <alignment horizontal="left" vertical="center" wrapText="1" shrinkToFit="1"/>
    </xf>
    <xf numFmtId="0" fontId="33" fillId="0" borderId="17" xfId="2" applyFont="1" applyBorder="1" applyAlignment="1">
      <alignment horizontal="left" vertical="center" wrapText="1" shrinkToFit="1"/>
    </xf>
    <xf numFmtId="0" fontId="33" fillId="0" borderId="0" xfId="2" applyFont="1" applyAlignment="1">
      <alignment horizontal="left" vertical="center" wrapText="1" shrinkToFit="1"/>
    </xf>
    <xf numFmtId="0" fontId="33" fillId="0" borderId="19" xfId="2" applyFont="1" applyBorder="1" applyAlignment="1">
      <alignment horizontal="left" vertical="center" wrapText="1" shrinkToFit="1"/>
    </xf>
    <xf numFmtId="0" fontId="33" fillId="0" borderId="20" xfId="2" applyFont="1" applyBorder="1" applyAlignment="1">
      <alignment horizontal="left" vertical="center" wrapText="1" shrinkToFit="1"/>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15" xfId="2" applyFont="1" applyBorder="1" applyAlignment="1">
      <alignment horizontal="left" vertical="center" wrapText="1"/>
    </xf>
    <xf numFmtId="0" fontId="20" fillId="0" borderId="16" xfId="2" applyFont="1" applyBorder="1" applyAlignment="1">
      <alignment vertical="center"/>
    </xf>
    <xf numFmtId="0" fontId="20" fillId="0" borderId="19" xfId="2" applyFont="1" applyBorder="1" applyAlignment="1">
      <alignment vertical="center"/>
    </xf>
    <xf numFmtId="0" fontId="20" fillId="0" borderId="20" xfId="2" applyFont="1" applyBorder="1" applyAlignment="1">
      <alignment vertical="center"/>
    </xf>
    <xf numFmtId="0" fontId="20" fillId="0" borderId="21" xfId="2" applyFont="1" applyBorder="1" applyAlignment="1">
      <alignment vertical="center"/>
    </xf>
    <xf numFmtId="0" fontId="20" fillId="0" borderId="23" xfId="3" applyFont="1" applyBorder="1" applyAlignment="1">
      <alignment horizontal="center" vertical="center" shrinkToFit="1"/>
    </xf>
    <xf numFmtId="0" fontId="20" fillId="4" borderId="2" xfId="3" applyFont="1" applyFill="1" applyBorder="1" applyAlignment="1">
      <alignment horizontal="center" vertical="center" shrinkToFit="1"/>
    </xf>
    <xf numFmtId="0" fontId="20" fillId="4" borderId="3" xfId="3" applyFont="1" applyFill="1" applyBorder="1" applyAlignment="1">
      <alignment horizontal="center" vertical="center" shrinkToFit="1"/>
    </xf>
    <xf numFmtId="0" fontId="20" fillId="4" borderId="25" xfId="2" applyFont="1" applyFill="1" applyBorder="1" applyAlignment="1" applyProtection="1">
      <alignment vertical="center" shrinkToFit="1"/>
      <protection locked="0"/>
    </xf>
    <xf numFmtId="0" fontId="20" fillId="4" borderId="26" xfId="2" applyFont="1" applyFill="1" applyBorder="1" applyAlignment="1" applyProtection="1">
      <alignment vertical="center" shrinkToFit="1"/>
      <protection locked="0"/>
    </xf>
    <xf numFmtId="0" fontId="20" fillId="4" borderId="27" xfId="2" applyFont="1" applyFill="1" applyBorder="1" applyAlignment="1" applyProtection="1">
      <alignment vertical="center" shrinkToFit="1"/>
      <protection locked="0"/>
    </xf>
    <xf numFmtId="0" fontId="20" fillId="4" borderId="28" xfId="2" applyFont="1" applyFill="1" applyBorder="1" applyAlignment="1" applyProtection="1">
      <alignment vertical="center" shrinkToFit="1"/>
      <protection locked="0"/>
    </xf>
    <xf numFmtId="0" fontId="20" fillId="4" borderId="29" xfId="2" applyFont="1" applyFill="1" applyBorder="1" applyAlignment="1" applyProtection="1">
      <alignment vertical="center" shrinkToFit="1"/>
      <protection locked="0"/>
    </xf>
    <xf numFmtId="0" fontId="20" fillId="4" borderId="30" xfId="2" applyFont="1" applyFill="1" applyBorder="1" applyAlignment="1" applyProtection="1">
      <alignment vertical="center" shrinkToFit="1"/>
      <protection locked="0"/>
    </xf>
    <xf numFmtId="0" fontId="20" fillId="4" borderId="11" xfId="2" applyFont="1" applyFill="1" applyBorder="1" applyAlignment="1" applyProtection="1">
      <alignment vertical="center" shrinkToFit="1"/>
      <protection locked="0"/>
    </xf>
    <xf numFmtId="0" fontId="20" fillId="4" borderId="13" xfId="2" applyFont="1" applyFill="1" applyBorder="1" applyAlignment="1" applyProtection="1">
      <alignment vertical="center" shrinkToFit="1"/>
      <protection locked="0"/>
    </xf>
    <xf numFmtId="0" fontId="20" fillId="4" borderId="12" xfId="2" applyFont="1" applyFill="1" applyBorder="1" applyAlignment="1" applyProtection="1">
      <alignment vertical="center" shrinkToFit="1"/>
      <protection locked="0"/>
    </xf>
    <xf numFmtId="0" fontId="20" fillId="0" borderId="1"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4" borderId="1" xfId="3" applyFont="1" applyFill="1" applyBorder="1" applyAlignment="1">
      <alignment horizontal="center" vertical="center" shrinkToFit="1"/>
    </xf>
    <xf numFmtId="0" fontId="37" fillId="4" borderId="1" xfId="13" applyFill="1" applyBorder="1" applyAlignment="1" applyProtection="1">
      <alignment vertical="center" shrinkToFit="1"/>
      <protection locked="0"/>
    </xf>
    <xf numFmtId="0" fontId="20" fillId="4" borderId="2" xfId="2" applyFont="1" applyFill="1" applyBorder="1" applyAlignment="1" applyProtection="1">
      <alignment vertical="center" shrinkToFit="1"/>
      <protection locked="0"/>
    </xf>
    <xf numFmtId="0" fontId="20" fillId="4" borderId="3" xfId="2" applyFont="1" applyFill="1" applyBorder="1" applyAlignment="1" applyProtection="1">
      <alignment vertical="center" shrinkToFit="1"/>
      <protection locked="0"/>
    </xf>
    <xf numFmtId="176" fontId="20" fillId="4" borderId="20" xfId="2" applyNumberFormat="1" applyFont="1" applyFill="1" applyBorder="1" applyAlignment="1" applyProtection="1">
      <alignment horizontal="center" vertical="center" shrinkToFit="1"/>
      <protection locked="0"/>
    </xf>
    <xf numFmtId="0" fontId="20" fillId="0" borderId="14" xfId="2" applyFont="1" applyBorder="1" applyAlignment="1">
      <alignment horizontal="center" vertical="center" wrapText="1"/>
    </xf>
    <xf numFmtId="0" fontId="20" fillId="0" borderId="10" xfId="2" applyFont="1" applyBorder="1" applyAlignment="1">
      <alignment horizontal="center" vertical="center" textRotation="255"/>
    </xf>
    <xf numFmtId="0" fontId="20" fillId="0" borderId="22" xfId="2" applyFont="1" applyBorder="1" applyAlignment="1">
      <alignment horizontal="center" vertical="center" textRotation="255"/>
    </xf>
    <xf numFmtId="0" fontId="20" fillId="0" borderId="17" xfId="2" applyFont="1" applyBorder="1" applyAlignment="1">
      <alignment horizontal="center" vertical="center"/>
    </xf>
    <xf numFmtId="0" fontId="20" fillId="0" borderId="1" xfId="2" applyFont="1" applyBorder="1" applyAlignment="1">
      <alignment horizontal="right" vertical="center"/>
    </xf>
    <xf numFmtId="0" fontId="20" fillId="0" borderId="2" xfId="2" applyFont="1" applyBorder="1" applyAlignment="1">
      <alignment horizontal="right" vertical="center"/>
    </xf>
    <xf numFmtId="0" fontId="20" fillId="0" borderId="3" xfId="2" applyFont="1" applyBorder="1" applyAlignment="1">
      <alignment horizontal="right" vertical="center"/>
    </xf>
    <xf numFmtId="0" fontId="20" fillId="4" borderId="1" xfId="2" applyFont="1" applyFill="1" applyBorder="1" applyAlignment="1">
      <alignment vertical="center" shrinkToFit="1"/>
    </xf>
    <xf numFmtId="0" fontId="20" fillId="4" borderId="2" xfId="2" applyFont="1" applyFill="1" applyBorder="1" applyAlignment="1">
      <alignment vertical="center" shrinkToFit="1"/>
    </xf>
    <xf numFmtId="0" fontId="20" fillId="4" borderId="3" xfId="2" applyFont="1" applyFill="1" applyBorder="1" applyAlignment="1">
      <alignment vertical="center" shrinkToFit="1"/>
    </xf>
    <xf numFmtId="49" fontId="20" fillId="4" borderId="60" xfId="2" applyNumberFormat="1" applyFont="1" applyFill="1" applyBorder="1" applyAlignment="1">
      <alignment vertical="center" shrinkToFit="1"/>
    </xf>
    <xf numFmtId="49" fontId="20" fillId="4" borderId="61" xfId="2" applyNumberFormat="1" applyFont="1" applyFill="1" applyBorder="1" applyAlignment="1">
      <alignment vertical="center" shrinkToFit="1"/>
    </xf>
    <xf numFmtId="49" fontId="20" fillId="4" borderId="62" xfId="2" applyNumberFormat="1" applyFont="1" applyFill="1" applyBorder="1" applyAlignment="1">
      <alignment vertical="center" shrinkToFit="1"/>
    </xf>
    <xf numFmtId="49" fontId="20" fillId="4" borderId="73" xfId="2" applyNumberFormat="1" applyFont="1" applyFill="1" applyBorder="1" applyAlignment="1">
      <alignment vertical="center" shrinkToFit="1"/>
    </xf>
    <xf numFmtId="49" fontId="20" fillId="4" borderId="74" xfId="2" applyNumberFormat="1" applyFont="1" applyFill="1" applyBorder="1" applyAlignment="1">
      <alignment vertical="center" shrinkToFit="1"/>
    </xf>
    <xf numFmtId="49" fontId="20" fillId="4" borderId="75" xfId="2" applyNumberFormat="1" applyFont="1" applyFill="1" applyBorder="1" applyAlignment="1">
      <alignment vertical="center" shrinkToFit="1"/>
    </xf>
    <xf numFmtId="0" fontId="20" fillId="0" borderId="1" xfId="3" applyFont="1" applyBorder="1" applyAlignment="1" applyProtection="1">
      <alignment horizontal="center" vertical="center"/>
      <protection locked="0"/>
    </xf>
    <xf numFmtId="0" fontId="20" fillId="0" borderId="2" xfId="3" applyFont="1" applyBorder="1" applyAlignment="1" applyProtection="1">
      <alignment horizontal="center" vertical="center"/>
      <protection locked="0"/>
    </xf>
    <xf numFmtId="0" fontId="20" fillId="0" borderId="3" xfId="3" applyFont="1" applyBorder="1" applyAlignment="1" applyProtection="1">
      <alignment horizontal="center" vertical="center"/>
      <protection locked="0"/>
    </xf>
    <xf numFmtId="0" fontId="33" fillId="0" borderId="1" xfId="2" applyFont="1" applyBorder="1" applyAlignment="1">
      <alignment horizontal="center" vertical="center"/>
    </xf>
    <xf numFmtId="0" fontId="33" fillId="0" borderId="2" xfId="2" applyFont="1" applyBorder="1" applyAlignment="1">
      <alignment horizontal="center" vertical="center"/>
    </xf>
    <xf numFmtId="0" fontId="20" fillId="0" borderId="1" xfId="3" applyFont="1" applyBorder="1" applyAlignment="1">
      <alignment horizontal="center" vertical="center" shrinkToFit="1"/>
    </xf>
    <xf numFmtId="0" fontId="20" fillId="0" borderId="2" xfId="3" applyFont="1" applyBorder="1" applyAlignment="1">
      <alignment horizontal="center" vertical="center" shrinkToFit="1"/>
    </xf>
    <xf numFmtId="0" fontId="20" fillId="0" borderId="3" xfId="3" applyFont="1" applyBorder="1" applyAlignment="1">
      <alignment horizontal="center" vertical="center" shrinkToFit="1"/>
    </xf>
    <xf numFmtId="0" fontId="20" fillId="4" borderId="23" xfId="2" applyFont="1" applyFill="1" applyBorder="1" applyAlignment="1" applyProtection="1">
      <alignment horizontal="center"/>
      <protection locked="0"/>
    </xf>
    <xf numFmtId="49" fontId="20" fillId="4" borderId="1" xfId="2" applyNumberFormat="1" applyFont="1" applyFill="1" applyBorder="1" applyAlignment="1" applyProtection="1">
      <alignment horizontal="left" vertical="center" wrapText="1"/>
      <protection locked="0"/>
    </xf>
    <xf numFmtId="49" fontId="20" fillId="4" borderId="2" xfId="2" applyNumberFormat="1" applyFont="1" applyFill="1" applyBorder="1" applyAlignment="1" applyProtection="1">
      <alignment horizontal="left" vertical="center" wrapText="1"/>
      <protection locked="0"/>
    </xf>
    <xf numFmtId="49" fontId="20" fillId="4" borderId="3" xfId="2" applyNumberFormat="1" applyFont="1" applyFill="1" applyBorder="1" applyAlignment="1" applyProtection="1">
      <alignment horizontal="left" vertical="center" wrapText="1"/>
      <protection locked="0"/>
    </xf>
    <xf numFmtId="49" fontId="20" fillId="4" borderId="1" xfId="2" applyNumberFormat="1" applyFont="1" applyFill="1" applyBorder="1" applyAlignment="1" applyProtection="1">
      <alignment vertical="center" shrinkToFit="1"/>
      <protection locked="0"/>
    </xf>
    <xf numFmtId="49" fontId="20" fillId="4" borderId="2" xfId="2" applyNumberFormat="1" applyFont="1" applyFill="1" applyBorder="1" applyAlignment="1" applyProtection="1">
      <alignment vertical="center" shrinkToFit="1"/>
      <protection locked="0"/>
    </xf>
    <xf numFmtId="49" fontId="20" fillId="4" borderId="3" xfId="2" applyNumberFormat="1" applyFont="1" applyFill="1" applyBorder="1" applyAlignment="1" applyProtection="1">
      <alignment vertical="center" shrinkToFit="1"/>
      <protection locked="0"/>
    </xf>
    <xf numFmtId="49" fontId="20" fillId="0" borderId="1" xfId="1" applyNumberFormat="1" applyFont="1" applyBorder="1" applyAlignment="1">
      <alignment horizontal="center" vertical="center"/>
    </xf>
    <xf numFmtId="49" fontId="20" fillId="0" borderId="3" xfId="1" applyNumberFormat="1" applyFont="1" applyBorder="1" applyAlignment="1">
      <alignment horizontal="center" vertical="center"/>
    </xf>
    <xf numFmtId="0" fontId="34" fillId="0" borderId="1" xfId="2" applyFont="1" applyBorder="1" applyAlignment="1">
      <alignment horizontal="center" vertical="center"/>
    </xf>
    <xf numFmtId="0" fontId="34" fillId="0" borderId="3" xfId="2" applyFont="1" applyBorder="1" applyAlignment="1">
      <alignment horizontal="center" vertical="center"/>
    </xf>
    <xf numFmtId="49" fontId="20" fillId="4" borderId="1" xfId="2" applyNumberFormat="1" applyFont="1" applyFill="1" applyBorder="1" applyAlignment="1">
      <alignment vertical="center" shrinkToFit="1"/>
    </xf>
    <xf numFmtId="49" fontId="20" fillId="4" borderId="2" xfId="2" applyNumberFormat="1" applyFont="1" applyFill="1" applyBorder="1" applyAlignment="1">
      <alignment vertical="center" shrinkToFit="1"/>
    </xf>
    <xf numFmtId="49" fontId="20" fillId="4" borderId="3" xfId="2" applyNumberFormat="1" applyFont="1" applyFill="1" applyBorder="1" applyAlignment="1">
      <alignment vertical="center" shrinkToFit="1"/>
    </xf>
    <xf numFmtId="49" fontId="20" fillId="4" borderId="60" xfId="2" applyNumberFormat="1" applyFont="1" applyFill="1" applyBorder="1" applyAlignment="1" applyProtection="1">
      <alignment vertical="center"/>
      <protection locked="0"/>
    </xf>
    <xf numFmtId="49" fontId="20" fillId="4" borderId="61" xfId="2" applyNumberFormat="1" applyFont="1" applyFill="1" applyBorder="1" applyAlignment="1" applyProtection="1">
      <alignment vertical="center"/>
      <protection locked="0"/>
    </xf>
    <xf numFmtId="49" fontId="20" fillId="4" borderId="62" xfId="2" applyNumberFormat="1" applyFont="1" applyFill="1" applyBorder="1" applyAlignment="1" applyProtection="1">
      <alignment vertical="center"/>
      <protection locked="0"/>
    </xf>
    <xf numFmtId="176" fontId="20" fillId="4" borderId="1" xfId="2" applyNumberFormat="1" applyFont="1" applyFill="1" applyBorder="1" applyAlignment="1">
      <alignment horizontal="center" vertical="center"/>
    </xf>
    <xf numFmtId="176" fontId="20" fillId="4" borderId="2" xfId="2" applyNumberFormat="1" applyFont="1" applyFill="1" applyBorder="1" applyAlignment="1">
      <alignment horizontal="center" vertical="center"/>
    </xf>
    <xf numFmtId="49" fontId="20" fillId="4" borderId="73" xfId="2" applyNumberFormat="1" applyFont="1" applyFill="1" applyBorder="1" applyAlignment="1" applyProtection="1">
      <alignment vertical="center"/>
      <protection locked="0"/>
    </xf>
    <xf numFmtId="49" fontId="20" fillId="4" borderId="74" xfId="2" applyNumberFormat="1" applyFont="1" applyFill="1" applyBorder="1" applyAlignment="1" applyProtection="1">
      <alignment vertical="center"/>
      <protection locked="0"/>
    </xf>
    <xf numFmtId="49" fontId="20" fillId="4" borderId="75" xfId="2" applyNumberFormat="1" applyFont="1" applyFill="1" applyBorder="1" applyAlignment="1" applyProtection="1">
      <alignment vertical="center"/>
      <protection locked="0"/>
    </xf>
    <xf numFmtId="49" fontId="20" fillId="4" borderId="1" xfId="2" applyNumberFormat="1" applyFont="1" applyFill="1" applyBorder="1" applyAlignment="1" applyProtection="1">
      <alignment vertical="center"/>
      <protection locked="0"/>
    </xf>
    <xf numFmtId="49" fontId="20" fillId="4" borderId="2" xfId="2" applyNumberFormat="1" applyFont="1" applyFill="1" applyBorder="1" applyAlignment="1" applyProtection="1">
      <alignment vertical="center"/>
      <protection locked="0"/>
    </xf>
    <xf numFmtId="49" fontId="20" fillId="4" borderId="3" xfId="2" applyNumberFormat="1" applyFont="1" applyFill="1" applyBorder="1" applyAlignment="1" applyProtection="1">
      <alignment vertical="center"/>
      <protection locked="0"/>
    </xf>
    <xf numFmtId="0" fontId="20" fillId="0" borderId="0" xfId="2" applyFont="1" applyAlignment="1">
      <alignment horizontal="left" vertical="center" wrapText="1"/>
    </xf>
    <xf numFmtId="0" fontId="20" fillId="0" borderId="0" xfId="2" applyFont="1" applyAlignment="1">
      <alignment vertical="center" wrapText="1"/>
    </xf>
    <xf numFmtId="49" fontId="39" fillId="4" borderId="1" xfId="3" applyNumberFormat="1" applyFont="1" applyFill="1" applyBorder="1" applyAlignment="1">
      <alignment vertical="center" shrinkToFit="1"/>
    </xf>
    <xf numFmtId="49" fontId="39" fillId="4" borderId="2" xfId="3" applyNumberFormat="1" applyFont="1" applyFill="1" applyBorder="1" applyAlignment="1">
      <alignment vertical="center" shrinkToFit="1"/>
    </xf>
    <xf numFmtId="49" fontId="39" fillId="4" borderId="3" xfId="3" applyNumberFormat="1" applyFont="1" applyFill="1" applyBorder="1" applyAlignment="1">
      <alignment vertical="center" shrinkToFit="1"/>
    </xf>
    <xf numFmtId="49" fontId="39" fillId="4" borderId="58" xfId="3" applyNumberFormat="1" applyFont="1" applyFill="1" applyBorder="1" applyAlignment="1">
      <alignment vertical="center" shrinkToFit="1"/>
    </xf>
    <xf numFmtId="49" fontId="39" fillId="4" borderId="51" xfId="3" applyNumberFormat="1" applyFont="1" applyFill="1" applyBorder="1" applyAlignment="1">
      <alignment vertical="center" shrinkToFit="1"/>
    </xf>
    <xf numFmtId="49" fontId="39" fillId="4" borderId="49" xfId="3" applyNumberFormat="1" applyFont="1" applyFill="1" applyBorder="1" applyAlignment="1">
      <alignment vertical="center" shrinkToFit="1"/>
    </xf>
    <xf numFmtId="49" fontId="39" fillId="4" borderId="52" xfId="3" applyNumberFormat="1" applyFont="1" applyFill="1" applyBorder="1" applyAlignment="1">
      <alignment vertical="center" shrinkToFit="1"/>
    </xf>
    <xf numFmtId="49" fontId="39" fillId="4" borderId="50" xfId="3" applyNumberFormat="1" applyFont="1" applyFill="1" applyBorder="1" applyAlignment="1">
      <alignment vertical="center" shrinkToFit="1"/>
    </xf>
    <xf numFmtId="49" fontId="39" fillId="4" borderId="54" xfId="3" applyNumberFormat="1" applyFont="1" applyFill="1" applyBorder="1" applyAlignment="1">
      <alignment vertical="center" shrinkToFit="1"/>
    </xf>
    <xf numFmtId="49" fontId="39" fillId="4" borderId="42" xfId="3" applyNumberFormat="1" applyFont="1" applyFill="1" applyBorder="1" applyAlignment="1">
      <alignment vertical="center" shrinkToFit="1"/>
    </xf>
    <xf numFmtId="49" fontId="39" fillId="4" borderId="44" xfId="3" applyNumberFormat="1" applyFont="1" applyFill="1" applyBorder="1" applyAlignment="1">
      <alignment vertical="center" shrinkToFit="1"/>
    </xf>
    <xf numFmtId="49" fontId="39" fillId="0" borderId="1" xfId="3" applyNumberFormat="1" applyFont="1" applyBorder="1" applyAlignment="1">
      <alignment horizontal="center" vertical="center" shrinkToFit="1"/>
    </xf>
    <xf numFmtId="49" fontId="39" fillId="0" borderId="2" xfId="3" applyNumberFormat="1" applyFont="1" applyBorder="1" applyAlignment="1">
      <alignment horizontal="center" vertical="center" shrinkToFit="1"/>
    </xf>
    <xf numFmtId="49" fontId="39" fillId="0" borderId="3" xfId="3" applyNumberFormat="1" applyFont="1" applyBorder="1" applyAlignment="1">
      <alignment horizontal="center" vertical="center" shrinkToFit="1"/>
    </xf>
    <xf numFmtId="0" fontId="39" fillId="0" borderId="37" xfId="3" applyFont="1" applyBorder="1" applyAlignment="1">
      <alignment horizontal="center" vertical="center" wrapText="1"/>
    </xf>
    <xf numFmtId="0" fontId="39" fillId="0" borderId="38" xfId="3" applyFont="1" applyBorder="1" applyAlignment="1">
      <alignment horizontal="center" vertical="center" wrapText="1"/>
    </xf>
    <xf numFmtId="0" fontId="39" fillId="0" borderId="39" xfId="3" applyFont="1" applyBorder="1" applyAlignment="1">
      <alignment horizontal="center" vertical="center" wrapText="1"/>
    </xf>
    <xf numFmtId="0" fontId="39" fillId="0" borderId="40" xfId="3" applyFont="1" applyBorder="1" applyAlignment="1">
      <alignment horizontal="center" vertical="center" textRotation="255"/>
    </xf>
    <xf numFmtId="0" fontId="39" fillId="0" borderId="41" xfId="3" applyFont="1" applyBorder="1" applyAlignment="1">
      <alignment horizontal="center" vertical="center" textRotation="255"/>
    </xf>
    <xf numFmtId="0" fontId="39" fillId="0" borderId="45" xfId="3" applyFont="1" applyBorder="1" applyAlignment="1">
      <alignment horizontal="center" vertical="center" textRotation="255"/>
    </xf>
    <xf numFmtId="0" fontId="39" fillId="0" borderId="46" xfId="3" applyFont="1" applyBorder="1" applyAlignment="1">
      <alignment horizontal="center" vertical="center" textRotation="255"/>
    </xf>
    <xf numFmtId="0" fontId="39" fillId="0" borderId="47" xfId="3" applyFont="1" applyBorder="1" applyAlignment="1">
      <alignment horizontal="center" vertical="center" textRotation="255"/>
    </xf>
    <xf numFmtId="0" fontId="39" fillId="0" borderId="48" xfId="3" applyFont="1" applyBorder="1" applyAlignment="1">
      <alignment horizontal="center" vertical="center" textRotation="255"/>
    </xf>
    <xf numFmtId="0" fontId="39" fillId="0" borderId="42" xfId="3" applyFont="1" applyBorder="1" applyAlignment="1">
      <alignment horizontal="center" vertical="center" wrapText="1"/>
    </xf>
    <xf numFmtId="0" fontId="25" fillId="0" borderId="42" xfId="3" applyFont="1" applyBorder="1"/>
    <xf numFmtId="0" fontId="25" fillId="0" borderId="43" xfId="3" applyFont="1" applyBorder="1"/>
    <xf numFmtId="0" fontId="39" fillId="0" borderId="19" xfId="3" applyFont="1" applyBorder="1" applyAlignment="1">
      <alignment horizontal="center" vertical="center"/>
    </xf>
    <xf numFmtId="0" fontId="39" fillId="0" borderId="20" xfId="3" applyFont="1" applyBorder="1" applyAlignment="1">
      <alignment horizontal="center" vertical="center"/>
    </xf>
    <xf numFmtId="0" fontId="39" fillId="0" borderId="21" xfId="3" applyFont="1" applyBorder="1" applyAlignment="1">
      <alignment horizontal="center" vertical="center"/>
    </xf>
    <xf numFmtId="0" fontId="39" fillId="0" borderId="20" xfId="3" applyFont="1" applyBorder="1" applyAlignment="1">
      <alignment horizontal="center" vertical="center" shrinkToFit="1"/>
    </xf>
    <xf numFmtId="0" fontId="39" fillId="0" borderId="21" xfId="3" applyFont="1" applyBorder="1" applyAlignment="1">
      <alignment horizontal="center" vertical="center" shrinkToFit="1"/>
    </xf>
    <xf numFmtId="0" fontId="39" fillId="0" borderId="1" xfId="3" applyFont="1" applyBorder="1" applyAlignment="1">
      <alignment horizontal="center" vertical="center"/>
    </xf>
    <xf numFmtId="0" fontId="39" fillId="0" borderId="2" xfId="3" applyFont="1" applyBorder="1" applyAlignment="1">
      <alignment horizontal="center" vertical="center"/>
    </xf>
    <xf numFmtId="0" fontId="39" fillId="0" borderId="3" xfId="3" applyFont="1" applyBorder="1" applyAlignment="1">
      <alignment horizontal="center" vertical="center"/>
    </xf>
    <xf numFmtId="0" fontId="39" fillId="0" borderId="49" xfId="3" applyFont="1" applyBorder="1" applyAlignment="1">
      <alignment horizontal="center" vertical="center" shrinkToFit="1"/>
    </xf>
    <xf numFmtId="0" fontId="39" fillId="0" borderId="50" xfId="3" applyFont="1" applyBorder="1" applyAlignment="1">
      <alignment horizontal="center" vertical="center" shrinkToFit="1"/>
    </xf>
    <xf numFmtId="0" fontId="39" fillId="0" borderId="51" xfId="3" applyFont="1" applyBorder="1" applyAlignment="1">
      <alignment horizontal="center" vertical="center"/>
    </xf>
    <xf numFmtId="0" fontId="39" fillId="0" borderId="49" xfId="3" applyFont="1" applyBorder="1" applyAlignment="1">
      <alignment horizontal="center" vertical="center"/>
    </xf>
    <xf numFmtId="0" fontId="39" fillId="0" borderId="50" xfId="3" applyFont="1" applyBorder="1" applyAlignment="1">
      <alignment horizontal="center" vertical="center"/>
    </xf>
    <xf numFmtId="0" fontId="39" fillId="0" borderId="56" xfId="3" applyFont="1" applyBorder="1" applyAlignment="1">
      <alignment horizontal="center" vertical="center" shrinkToFit="1"/>
    </xf>
    <xf numFmtId="0" fontId="39" fillId="0" borderId="53" xfId="3" applyFont="1" applyBorder="1" applyAlignment="1">
      <alignment horizontal="center" vertical="center" shrinkToFit="1"/>
    </xf>
    <xf numFmtId="0" fontId="39" fillId="0" borderId="42" xfId="3" applyFont="1" applyBorder="1" applyAlignment="1">
      <alignment horizontal="center" vertical="center" shrinkToFit="1"/>
    </xf>
    <xf numFmtId="0" fontId="39" fillId="0" borderId="43" xfId="3" applyFont="1" applyBorder="1" applyAlignment="1">
      <alignment horizontal="center" vertical="center" shrinkToFit="1"/>
    </xf>
    <xf numFmtId="0" fontId="39" fillId="0" borderId="54" xfId="3" applyFont="1" applyBorder="1" applyAlignment="1">
      <alignment horizontal="center" vertical="center"/>
    </xf>
    <xf numFmtId="0" fontId="39" fillId="0" borderId="42" xfId="3" applyFont="1" applyBorder="1" applyAlignment="1">
      <alignment horizontal="center" vertical="center"/>
    </xf>
    <xf numFmtId="0" fontId="39" fillId="0" borderId="43" xfId="3" applyFont="1" applyBorder="1" applyAlignment="1">
      <alignment horizontal="center" vertical="center"/>
    </xf>
    <xf numFmtId="0" fontId="39" fillId="0" borderId="55" xfId="3" applyFont="1" applyBorder="1" applyAlignment="1">
      <alignment horizontal="center" vertical="center" shrinkToFit="1"/>
    </xf>
    <xf numFmtId="0" fontId="39" fillId="0" borderId="2" xfId="3" applyFont="1" applyBorder="1" applyAlignment="1">
      <alignment horizontal="center" vertical="center" shrinkToFit="1"/>
    </xf>
    <xf numFmtId="0" fontId="39" fillId="0" borderId="3" xfId="3" applyFont="1" applyBorder="1" applyAlignment="1">
      <alignment horizontal="center" vertical="center" shrinkToFit="1"/>
    </xf>
    <xf numFmtId="0" fontId="40" fillId="0" borderId="0" xfId="8" applyFont="1" applyAlignment="1">
      <alignment horizontal="center" vertical="center"/>
    </xf>
    <xf numFmtId="0" fontId="44" fillId="0" borderId="0" xfId="8" applyFont="1" applyAlignment="1">
      <alignment horizontal="right" vertical="center"/>
    </xf>
    <xf numFmtId="0" fontId="40" fillId="0" borderId="0" xfId="8" applyFont="1" applyAlignment="1">
      <alignment horizontal="right"/>
    </xf>
    <xf numFmtId="49" fontId="45" fillId="4" borderId="0" xfId="8" applyNumberFormat="1" applyFont="1" applyFill="1" applyAlignment="1">
      <alignment horizontal="left" vertical="center" wrapText="1"/>
    </xf>
    <xf numFmtId="49" fontId="45" fillId="4" borderId="20" xfId="8" applyNumberFormat="1" applyFont="1" applyFill="1" applyBorder="1" applyAlignment="1">
      <alignment horizontal="left" vertical="center" wrapText="1"/>
    </xf>
    <xf numFmtId="49" fontId="45" fillId="4" borderId="15" xfId="8" applyNumberFormat="1" applyFont="1" applyFill="1" applyBorder="1" applyAlignment="1">
      <alignment vertical="center" wrapText="1"/>
    </xf>
    <xf numFmtId="49" fontId="45" fillId="4" borderId="20" xfId="8" applyNumberFormat="1" applyFont="1" applyFill="1" applyBorder="1" applyAlignment="1">
      <alignment vertical="center" wrapText="1"/>
    </xf>
    <xf numFmtId="0" fontId="44" fillId="4" borderId="0" xfId="8" applyFont="1" applyFill="1" applyAlignment="1">
      <alignment horizontal="center" vertical="center" shrinkToFit="1"/>
    </xf>
    <xf numFmtId="0" fontId="44" fillId="0" borderId="1" xfId="8" applyFont="1" applyBorder="1" applyAlignment="1">
      <alignment horizontal="left" vertical="center"/>
    </xf>
    <xf numFmtId="0" fontId="44" fillId="0" borderId="2" xfId="8" applyFont="1" applyBorder="1" applyAlignment="1">
      <alignment horizontal="left" vertical="center"/>
    </xf>
    <xf numFmtId="0" fontId="44" fillId="0" borderId="3" xfId="8" applyFont="1" applyBorder="1" applyAlignment="1">
      <alignment horizontal="left" vertical="center"/>
    </xf>
    <xf numFmtId="0" fontId="44" fillId="0" borderId="23" xfId="8" applyFont="1" applyBorder="1" applyAlignment="1">
      <alignment horizontal="left" vertical="center"/>
    </xf>
    <xf numFmtId="0" fontId="44" fillId="0" borderId="0" xfId="8" applyFont="1" applyAlignment="1">
      <alignment horizontal="center" vertical="top"/>
    </xf>
    <xf numFmtId="49" fontId="20" fillId="4" borderId="23" xfId="10" applyNumberFormat="1" applyFont="1" applyFill="1" applyBorder="1" applyAlignment="1">
      <alignment horizontal="center" vertical="center" wrapText="1"/>
    </xf>
    <xf numFmtId="0" fontId="20" fillId="4" borderId="20" xfId="10" applyFont="1" applyFill="1" applyBorder="1" applyAlignment="1">
      <alignment horizontal="center" vertical="center"/>
    </xf>
    <xf numFmtId="0" fontId="20" fillId="0" borderId="20" xfId="10" applyFont="1" applyBorder="1" applyAlignment="1">
      <alignment horizontal="center" vertical="center"/>
    </xf>
    <xf numFmtId="49" fontId="20" fillId="4" borderId="23" xfId="10" applyNumberFormat="1" applyFont="1" applyFill="1" applyBorder="1" applyAlignment="1">
      <alignment horizontal="center" vertical="center"/>
    </xf>
    <xf numFmtId="176" fontId="47" fillId="4" borderId="23" xfId="0" applyNumberFormat="1" applyFont="1" applyFill="1" applyBorder="1" applyAlignment="1">
      <alignment vertical="center" shrinkToFit="1"/>
    </xf>
    <xf numFmtId="0" fontId="20" fillId="0" borderId="23" xfId="10" applyFont="1" applyBorder="1">
      <alignment vertical="center"/>
    </xf>
    <xf numFmtId="0" fontId="33" fillId="0" borderId="23" xfId="10" applyFont="1" applyBorder="1" applyAlignment="1">
      <alignment horizontal="center" vertical="center"/>
    </xf>
    <xf numFmtId="0" fontId="33" fillId="0" borderId="14" xfId="10" applyFont="1" applyBorder="1" applyAlignment="1">
      <alignment horizontal="center" vertical="center" wrapText="1"/>
    </xf>
    <xf numFmtId="0" fontId="33" fillId="0" borderId="17" xfId="10" applyFont="1" applyBorder="1" applyAlignment="1">
      <alignment horizontal="center" vertical="center" wrapText="1"/>
    </xf>
    <xf numFmtId="0" fontId="33" fillId="0" borderId="19" xfId="10" applyFont="1" applyBorder="1" applyAlignment="1">
      <alignment horizontal="center" vertical="center" wrapText="1"/>
    </xf>
    <xf numFmtId="0" fontId="33" fillId="0" borderId="1" xfId="10" applyFont="1" applyBorder="1" applyAlignment="1">
      <alignment horizontal="center" vertical="center"/>
    </xf>
    <xf numFmtId="49" fontId="33" fillId="0" borderId="23" xfId="10" applyNumberFormat="1" applyFont="1" applyBorder="1" applyAlignment="1">
      <alignment horizontal="center" vertical="center"/>
    </xf>
    <xf numFmtId="0" fontId="33" fillId="0" borderId="3" xfId="10" applyFont="1" applyBorder="1" applyAlignment="1">
      <alignment horizontal="center" vertical="center" wrapText="1"/>
    </xf>
    <xf numFmtId="0" fontId="20" fillId="4" borderId="23" xfId="10" applyFont="1" applyFill="1" applyBorder="1">
      <alignment vertical="center"/>
    </xf>
    <xf numFmtId="0" fontId="33" fillId="0" borderId="23" xfId="10" applyFont="1" applyBorder="1" applyAlignment="1">
      <alignment horizontal="center" vertical="center" wrapText="1"/>
    </xf>
    <xf numFmtId="0" fontId="20" fillId="0" borderId="23" xfId="10" applyFont="1" applyBorder="1" applyAlignment="1">
      <alignment horizontal="center" vertical="center" wrapText="1"/>
    </xf>
    <xf numFmtId="0" fontId="33" fillId="0" borderId="2" xfId="10" applyFont="1" applyBorder="1" applyAlignment="1">
      <alignment horizontal="center" vertical="center"/>
    </xf>
    <xf numFmtId="0" fontId="33" fillId="0" borderId="3" xfId="10" applyFont="1" applyBorder="1" applyAlignment="1">
      <alignment horizontal="center" vertical="center"/>
    </xf>
    <xf numFmtId="180" fontId="33" fillId="0" borderId="23" xfId="10" applyNumberFormat="1" applyFont="1" applyBorder="1" applyAlignment="1">
      <alignment horizontal="center" vertical="center"/>
    </xf>
    <xf numFmtId="179" fontId="33" fillId="0" borderId="23" xfId="10" applyNumberFormat="1" applyFont="1" applyBorder="1">
      <alignment vertical="center"/>
    </xf>
    <xf numFmtId="0" fontId="33" fillId="0" borderId="23" xfId="10" applyFont="1" applyBorder="1" applyAlignment="1">
      <alignment horizontal="left" vertical="center"/>
    </xf>
    <xf numFmtId="0" fontId="33" fillId="4" borderId="23" xfId="10" applyFont="1" applyFill="1" applyBorder="1" applyAlignment="1">
      <alignment horizontal="right" vertical="center"/>
    </xf>
    <xf numFmtId="0" fontId="33" fillId="0" borderId="23" xfId="10" applyFont="1" applyBorder="1">
      <alignment vertical="center"/>
    </xf>
    <xf numFmtId="0" fontId="33" fillId="0" borderId="23" xfId="1" applyFont="1" applyBorder="1" applyAlignment="1">
      <alignment horizontal="center" vertical="center" wrapText="1"/>
    </xf>
    <xf numFmtId="0" fontId="33" fillId="0" borderId="1" xfId="1" applyFont="1" applyBorder="1" applyAlignment="1">
      <alignment horizontal="center" vertical="center" wrapText="1"/>
    </xf>
    <xf numFmtId="0" fontId="33" fillId="0" borderId="2"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23" xfId="1" applyFont="1" applyBorder="1" applyAlignment="1">
      <alignment horizontal="center" vertical="center"/>
    </xf>
    <xf numFmtId="0" fontId="33" fillId="0" borderId="1" xfId="1" applyFont="1" applyBorder="1" applyAlignment="1">
      <alignment horizontal="center" vertical="center"/>
    </xf>
    <xf numFmtId="0" fontId="33" fillId="0" borderId="2" xfId="1" applyFont="1" applyBorder="1" applyAlignment="1">
      <alignment horizontal="center" vertical="center"/>
    </xf>
    <xf numFmtId="0" fontId="33" fillId="0" borderId="3" xfId="1" applyFont="1" applyBorder="1" applyAlignment="1">
      <alignment horizontal="center" vertical="center"/>
    </xf>
  </cellXfs>
  <cellStyles count="14">
    <cellStyle name="Normal 2" xfId="2" xr:uid="{27280EA3-A915-48EC-A0FA-8776E30A04E9}"/>
    <cellStyle name="ハイパーリンク" xfId="13" builtinId="8"/>
    <cellStyle name="標準" xfId="0" builtinId="0"/>
    <cellStyle name="標準 2" xfId="1" xr:uid="{C5F8F339-0A3C-4666-858C-C3B3A8797466}"/>
    <cellStyle name="標準 2 2" xfId="7" xr:uid="{816C8B9E-D28B-4DE6-A541-B26843B002ED}"/>
    <cellStyle name="標準 2 3" xfId="9" xr:uid="{FA603D81-E4BD-46A8-91E5-0B9BE20E926C}"/>
    <cellStyle name="標準 3" xfId="3" xr:uid="{5CF9F4B8-42FB-4AEF-955F-9D856A76925C}"/>
    <cellStyle name="標準 3 2" xfId="12" xr:uid="{C69E291F-8508-47F0-BC0E-46AE39ACED3C}"/>
    <cellStyle name="標準 4" xfId="8" xr:uid="{B8765938-0357-46B1-8E69-958265FC9415}"/>
    <cellStyle name="標準 5" xfId="11" xr:uid="{9DC1DF87-E99A-4B20-B7CC-655551B16C68}"/>
    <cellStyle name="標準_③-２加算様式（就労）" xfId="10" xr:uid="{34F14D5D-0DA5-482A-9CCB-E1C1959972FA}"/>
    <cellStyle name="標準_居宅申請書（記入例）" xfId="6" xr:uid="{054EC8DC-819A-49FB-9F12-5C934F6C6F8B}"/>
    <cellStyle name="標準_指定申請書" xfId="4" xr:uid="{BE4E0C07-EF2A-4756-8706-0BFE2E4EFE21}"/>
    <cellStyle name="標準_指定申請書（記載見本）" xfId="5" xr:uid="{6971B54A-A0B8-4472-A625-680B90A1A9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72B33-DEB5-4A90-8D48-4D41D75D9F07}">
  <sheetPr>
    <tabColor indexed="10"/>
  </sheetPr>
  <dimension ref="A1:F36"/>
  <sheetViews>
    <sheetView showGridLines="0" tabSelected="1" view="pageBreakPreview" zoomScaleNormal="100" zoomScaleSheetLayoutView="100" workbookViewId="0">
      <selection activeCell="C3" sqref="C3:D3"/>
    </sheetView>
  </sheetViews>
  <sheetFormatPr defaultColWidth="8.125" defaultRowHeight="14.25"/>
  <cols>
    <col min="1" max="1" width="3.625" style="11" customWidth="1"/>
    <col min="2" max="2" width="10.875" style="11" customWidth="1"/>
    <col min="3" max="3" width="6.125" style="11" customWidth="1"/>
    <col min="4" max="4" width="36.125" style="10" customWidth="1"/>
    <col min="5" max="5" width="6.375" style="10" bestFit="1" customWidth="1"/>
    <col min="6" max="6" width="24" style="10" bestFit="1" customWidth="1"/>
    <col min="7" max="255" width="8.125" style="10"/>
    <col min="256" max="256" width="3.625" style="10" customWidth="1"/>
    <col min="257" max="257" width="10.875" style="10" customWidth="1"/>
    <col min="258" max="258" width="6.125" style="10" customWidth="1"/>
    <col min="259" max="259" width="39.375" style="10" customWidth="1"/>
    <col min="260" max="260" width="11.375" style="10" customWidth="1"/>
    <col min="261" max="261" width="10.125" style="10" customWidth="1"/>
    <col min="262" max="262" width="3.375" style="10" customWidth="1"/>
    <col min="263" max="511" width="8.125" style="10"/>
    <col min="512" max="512" width="3.625" style="10" customWidth="1"/>
    <col min="513" max="513" width="10.875" style="10" customWidth="1"/>
    <col min="514" max="514" width="6.125" style="10" customWidth="1"/>
    <col min="515" max="515" width="39.375" style="10" customWidth="1"/>
    <col min="516" max="516" width="11.375" style="10" customWidth="1"/>
    <col min="517" max="517" width="10.125" style="10" customWidth="1"/>
    <col min="518" max="518" width="3.375" style="10" customWidth="1"/>
    <col min="519" max="767" width="8.125" style="10"/>
    <col min="768" max="768" width="3.625" style="10" customWidth="1"/>
    <col min="769" max="769" width="10.875" style="10" customWidth="1"/>
    <col min="770" max="770" width="6.125" style="10" customWidth="1"/>
    <col min="771" max="771" width="39.375" style="10" customWidth="1"/>
    <col min="772" max="772" width="11.375" style="10" customWidth="1"/>
    <col min="773" max="773" width="10.125" style="10" customWidth="1"/>
    <col min="774" max="774" width="3.375" style="10" customWidth="1"/>
    <col min="775" max="1023" width="8.125" style="10"/>
    <col min="1024" max="1024" width="3.625" style="10" customWidth="1"/>
    <col min="1025" max="1025" width="10.875" style="10" customWidth="1"/>
    <col min="1026" max="1026" width="6.125" style="10" customWidth="1"/>
    <col min="1027" max="1027" width="39.375" style="10" customWidth="1"/>
    <col min="1028" max="1028" width="11.375" style="10" customWidth="1"/>
    <col min="1029" max="1029" width="10.125" style="10" customWidth="1"/>
    <col min="1030" max="1030" width="3.375" style="10" customWidth="1"/>
    <col min="1031" max="1279" width="8.125" style="10"/>
    <col min="1280" max="1280" width="3.625" style="10" customWidth="1"/>
    <col min="1281" max="1281" width="10.875" style="10" customWidth="1"/>
    <col min="1282" max="1282" width="6.125" style="10" customWidth="1"/>
    <col min="1283" max="1283" width="39.375" style="10" customWidth="1"/>
    <col min="1284" max="1284" width="11.375" style="10" customWidth="1"/>
    <col min="1285" max="1285" width="10.125" style="10" customWidth="1"/>
    <col min="1286" max="1286" width="3.375" style="10" customWidth="1"/>
    <col min="1287" max="1535" width="8.125" style="10"/>
    <col min="1536" max="1536" width="3.625" style="10" customWidth="1"/>
    <col min="1537" max="1537" width="10.875" style="10" customWidth="1"/>
    <col min="1538" max="1538" width="6.125" style="10" customWidth="1"/>
    <col min="1539" max="1539" width="39.375" style="10" customWidth="1"/>
    <col min="1540" max="1540" width="11.375" style="10" customWidth="1"/>
    <col min="1541" max="1541" width="10.125" style="10" customWidth="1"/>
    <col min="1542" max="1542" width="3.375" style="10" customWidth="1"/>
    <col min="1543" max="1791" width="8.125" style="10"/>
    <col min="1792" max="1792" width="3.625" style="10" customWidth="1"/>
    <col min="1793" max="1793" width="10.875" style="10" customWidth="1"/>
    <col min="1794" max="1794" width="6.125" style="10" customWidth="1"/>
    <col min="1795" max="1795" width="39.375" style="10" customWidth="1"/>
    <col min="1796" max="1796" width="11.375" style="10" customWidth="1"/>
    <col min="1797" max="1797" width="10.125" style="10" customWidth="1"/>
    <col min="1798" max="1798" width="3.375" style="10" customWidth="1"/>
    <col min="1799" max="2047" width="8.125" style="10"/>
    <col min="2048" max="2048" width="3.625" style="10" customWidth="1"/>
    <col min="2049" max="2049" width="10.875" style="10" customWidth="1"/>
    <col min="2050" max="2050" width="6.125" style="10" customWidth="1"/>
    <col min="2051" max="2051" width="39.375" style="10" customWidth="1"/>
    <col min="2052" max="2052" width="11.375" style="10" customWidth="1"/>
    <col min="2053" max="2053" width="10.125" style="10" customWidth="1"/>
    <col min="2054" max="2054" width="3.375" style="10" customWidth="1"/>
    <col min="2055" max="2303" width="8.125" style="10"/>
    <col min="2304" max="2304" width="3.625" style="10" customWidth="1"/>
    <col min="2305" max="2305" width="10.875" style="10" customWidth="1"/>
    <col min="2306" max="2306" width="6.125" style="10" customWidth="1"/>
    <col min="2307" max="2307" width="39.375" style="10" customWidth="1"/>
    <col min="2308" max="2308" width="11.375" style="10" customWidth="1"/>
    <col min="2309" max="2309" width="10.125" style="10" customWidth="1"/>
    <col min="2310" max="2310" width="3.375" style="10" customWidth="1"/>
    <col min="2311" max="2559" width="8.125" style="10"/>
    <col min="2560" max="2560" width="3.625" style="10" customWidth="1"/>
    <col min="2561" max="2561" width="10.875" style="10" customWidth="1"/>
    <col min="2562" max="2562" width="6.125" style="10" customWidth="1"/>
    <col min="2563" max="2563" width="39.375" style="10" customWidth="1"/>
    <col min="2564" max="2564" width="11.375" style="10" customWidth="1"/>
    <col min="2565" max="2565" width="10.125" style="10" customWidth="1"/>
    <col min="2566" max="2566" width="3.375" style="10" customWidth="1"/>
    <col min="2567" max="2815" width="8.125" style="10"/>
    <col min="2816" max="2816" width="3.625" style="10" customWidth="1"/>
    <col min="2817" max="2817" width="10.875" style="10" customWidth="1"/>
    <col min="2818" max="2818" width="6.125" style="10" customWidth="1"/>
    <col min="2819" max="2819" width="39.375" style="10" customWidth="1"/>
    <col min="2820" max="2820" width="11.375" style="10" customWidth="1"/>
    <col min="2821" max="2821" width="10.125" style="10" customWidth="1"/>
    <col min="2822" max="2822" width="3.375" style="10" customWidth="1"/>
    <col min="2823" max="3071" width="8.125" style="10"/>
    <col min="3072" max="3072" width="3.625" style="10" customWidth="1"/>
    <col min="3073" max="3073" width="10.875" style="10" customWidth="1"/>
    <col min="3074" max="3074" width="6.125" style="10" customWidth="1"/>
    <col min="3075" max="3075" width="39.375" style="10" customWidth="1"/>
    <col min="3076" max="3076" width="11.375" style="10" customWidth="1"/>
    <col min="3077" max="3077" width="10.125" style="10" customWidth="1"/>
    <col min="3078" max="3078" width="3.375" style="10" customWidth="1"/>
    <col min="3079" max="3327" width="8.125" style="10"/>
    <col min="3328" max="3328" width="3.625" style="10" customWidth="1"/>
    <col min="3329" max="3329" width="10.875" style="10" customWidth="1"/>
    <col min="3330" max="3330" width="6.125" style="10" customWidth="1"/>
    <col min="3331" max="3331" width="39.375" style="10" customWidth="1"/>
    <col min="3332" max="3332" width="11.375" style="10" customWidth="1"/>
    <col min="3333" max="3333" width="10.125" style="10" customWidth="1"/>
    <col min="3334" max="3334" width="3.375" style="10" customWidth="1"/>
    <col min="3335" max="3583" width="8.125" style="10"/>
    <col min="3584" max="3584" width="3.625" style="10" customWidth="1"/>
    <col min="3585" max="3585" width="10.875" style="10" customWidth="1"/>
    <col min="3586" max="3586" width="6.125" style="10" customWidth="1"/>
    <col min="3587" max="3587" width="39.375" style="10" customWidth="1"/>
    <col min="3588" max="3588" width="11.375" style="10" customWidth="1"/>
    <col min="3589" max="3589" width="10.125" style="10" customWidth="1"/>
    <col min="3590" max="3590" width="3.375" style="10" customWidth="1"/>
    <col min="3591" max="3839" width="8.125" style="10"/>
    <col min="3840" max="3840" width="3.625" style="10" customWidth="1"/>
    <col min="3841" max="3841" width="10.875" style="10" customWidth="1"/>
    <col min="3842" max="3842" width="6.125" style="10" customWidth="1"/>
    <col min="3843" max="3843" width="39.375" style="10" customWidth="1"/>
    <col min="3844" max="3844" width="11.375" style="10" customWidth="1"/>
    <col min="3845" max="3845" width="10.125" style="10" customWidth="1"/>
    <col min="3846" max="3846" width="3.375" style="10" customWidth="1"/>
    <col min="3847" max="4095" width="8.125" style="10"/>
    <col min="4096" max="4096" width="3.625" style="10" customWidth="1"/>
    <col min="4097" max="4097" width="10.875" style="10" customWidth="1"/>
    <col min="4098" max="4098" width="6.125" style="10" customWidth="1"/>
    <col min="4099" max="4099" width="39.375" style="10" customWidth="1"/>
    <col min="4100" max="4100" width="11.375" style="10" customWidth="1"/>
    <col min="4101" max="4101" width="10.125" style="10" customWidth="1"/>
    <col min="4102" max="4102" width="3.375" style="10" customWidth="1"/>
    <col min="4103" max="4351" width="8.125" style="10"/>
    <col min="4352" max="4352" width="3.625" style="10" customWidth="1"/>
    <col min="4353" max="4353" width="10.875" style="10" customWidth="1"/>
    <col min="4354" max="4354" width="6.125" style="10" customWidth="1"/>
    <col min="4355" max="4355" width="39.375" style="10" customWidth="1"/>
    <col min="4356" max="4356" width="11.375" style="10" customWidth="1"/>
    <col min="4357" max="4357" width="10.125" style="10" customWidth="1"/>
    <col min="4358" max="4358" width="3.375" style="10" customWidth="1"/>
    <col min="4359" max="4607" width="8.125" style="10"/>
    <col min="4608" max="4608" width="3.625" style="10" customWidth="1"/>
    <col min="4609" max="4609" width="10.875" style="10" customWidth="1"/>
    <col min="4610" max="4610" width="6.125" style="10" customWidth="1"/>
    <col min="4611" max="4611" width="39.375" style="10" customWidth="1"/>
    <col min="4612" max="4612" width="11.375" style="10" customWidth="1"/>
    <col min="4613" max="4613" width="10.125" style="10" customWidth="1"/>
    <col min="4614" max="4614" width="3.375" style="10" customWidth="1"/>
    <col min="4615" max="4863" width="8.125" style="10"/>
    <col min="4864" max="4864" width="3.625" style="10" customWidth="1"/>
    <col min="4865" max="4865" width="10.875" style="10" customWidth="1"/>
    <col min="4866" max="4866" width="6.125" style="10" customWidth="1"/>
    <col min="4867" max="4867" width="39.375" style="10" customWidth="1"/>
    <col min="4868" max="4868" width="11.375" style="10" customWidth="1"/>
    <col min="4869" max="4869" width="10.125" style="10" customWidth="1"/>
    <col min="4870" max="4870" width="3.375" style="10" customWidth="1"/>
    <col min="4871" max="5119" width="8.125" style="10"/>
    <col min="5120" max="5120" width="3.625" style="10" customWidth="1"/>
    <col min="5121" max="5121" width="10.875" style="10" customWidth="1"/>
    <col min="5122" max="5122" width="6.125" style="10" customWidth="1"/>
    <col min="5123" max="5123" width="39.375" style="10" customWidth="1"/>
    <col min="5124" max="5124" width="11.375" style="10" customWidth="1"/>
    <col min="5125" max="5125" width="10.125" style="10" customWidth="1"/>
    <col min="5126" max="5126" width="3.375" style="10" customWidth="1"/>
    <col min="5127" max="5375" width="8.125" style="10"/>
    <col min="5376" max="5376" width="3.625" style="10" customWidth="1"/>
    <col min="5377" max="5377" width="10.875" style="10" customWidth="1"/>
    <col min="5378" max="5378" width="6.125" style="10" customWidth="1"/>
    <col min="5379" max="5379" width="39.375" style="10" customWidth="1"/>
    <col min="5380" max="5380" width="11.375" style="10" customWidth="1"/>
    <col min="5381" max="5381" width="10.125" style="10" customWidth="1"/>
    <col min="5382" max="5382" width="3.375" style="10" customWidth="1"/>
    <col min="5383" max="5631" width="8.125" style="10"/>
    <col min="5632" max="5632" width="3.625" style="10" customWidth="1"/>
    <col min="5633" max="5633" width="10.875" style="10" customWidth="1"/>
    <col min="5634" max="5634" width="6.125" style="10" customWidth="1"/>
    <col min="5635" max="5635" width="39.375" style="10" customWidth="1"/>
    <col min="5636" max="5636" width="11.375" style="10" customWidth="1"/>
    <col min="5637" max="5637" width="10.125" style="10" customWidth="1"/>
    <col min="5638" max="5638" width="3.375" style="10" customWidth="1"/>
    <col min="5639" max="5887" width="8.125" style="10"/>
    <col min="5888" max="5888" width="3.625" style="10" customWidth="1"/>
    <col min="5889" max="5889" width="10.875" style="10" customWidth="1"/>
    <col min="5890" max="5890" width="6.125" style="10" customWidth="1"/>
    <col min="5891" max="5891" width="39.375" style="10" customWidth="1"/>
    <col min="5892" max="5892" width="11.375" style="10" customWidth="1"/>
    <col min="5893" max="5893" width="10.125" style="10" customWidth="1"/>
    <col min="5894" max="5894" width="3.375" style="10" customWidth="1"/>
    <col min="5895" max="6143" width="8.125" style="10"/>
    <col min="6144" max="6144" width="3.625" style="10" customWidth="1"/>
    <col min="6145" max="6145" width="10.875" style="10" customWidth="1"/>
    <col min="6146" max="6146" width="6.125" style="10" customWidth="1"/>
    <col min="6147" max="6147" width="39.375" style="10" customWidth="1"/>
    <col min="6148" max="6148" width="11.375" style="10" customWidth="1"/>
    <col min="6149" max="6149" width="10.125" style="10" customWidth="1"/>
    <col min="6150" max="6150" width="3.375" style="10" customWidth="1"/>
    <col min="6151" max="6399" width="8.125" style="10"/>
    <col min="6400" max="6400" width="3.625" style="10" customWidth="1"/>
    <col min="6401" max="6401" width="10.875" style="10" customWidth="1"/>
    <col min="6402" max="6402" width="6.125" style="10" customWidth="1"/>
    <col min="6403" max="6403" width="39.375" style="10" customWidth="1"/>
    <col min="6404" max="6404" width="11.375" style="10" customWidth="1"/>
    <col min="6405" max="6405" width="10.125" style="10" customWidth="1"/>
    <col min="6406" max="6406" width="3.375" style="10" customWidth="1"/>
    <col min="6407" max="6655" width="8.125" style="10"/>
    <col min="6656" max="6656" width="3.625" style="10" customWidth="1"/>
    <col min="6657" max="6657" width="10.875" style="10" customWidth="1"/>
    <col min="6658" max="6658" width="6.125" style="10" customWidth="1"/>
    <col min="6659" max="6659" width="39.375" style="10" customWidth="1"/>
    <col min="6660" max="6660" width="11.375" style="10" customWidth="1"/>
    <col min="6661" max="6661" width="10.125" style="10" customWidth="1"/>
    <col min="6662" max="6662" width="3.375" style="10" customWidth="1"/>
    <col min="6663" max="6911" width="8.125" style="10"/>
    <col min="6912" max="6912" width="3.625" style="10" customWidth="1"/>
    <col min="6913" max="6913" width="10.875" style="10" customWidth="1"/>
    <col min="6914" max="6914" width="6.125" style="10" customWidth="1"/>
    <col min="6915" max="6915" width="39.375" style="10" customWidth="1"/>
    <col min="6916" max="6916" width="11.375" style="10" customWidth="1"/>
    <col min="6917" max="6917" width="10.125" style="10" customWidth="1"/>
    <col min="6918" max="6918" width="3.375" style="10" customWidth="1"/>
    <col min="6919" max="7167" width="8.125" style="10"/>
    <col min="7168" max="7168" width="3.625" style="10" customWidth="1"/>
    <col min="7169" max="7169" width="10.875" style="10" customWidth="1"/>
    <col min="7170" max="7170" width="6.125" style="10" customWidth="1"/>
    <col min="7171" max="7171" width="39.375" style="10" customWidth="1"/>
    <col min="7172" max="7172" width="11.375" style="10" customWidth="1"/>
    <col min="7173" max="7173" width="10.125" style="10" customWidth="1"/>
    <col min="7174" max="7174" width="3.375" style="10" customWidth="1"/>
    <col min="7175" max="7423" width="8.125" style="10"/>
    <col min="7424" max="7424" width="3.625" style="10" customWidth="1"/>
    <col min="7425" max="7425" width="10.875" style="10" customWidth="1"/>
    <col min="7426" max="7426" width="6.125" style="10" customWidth="1"/>
    <col min="7427" max="7427" width="39.375" style="10" customWidth="1"/>
    <col min="7428" max="7428" width="11.375" style="10" customWidth="1"/>
    <col min="7429" max="7429" width="10.125" style="10" customWidth="1"/>
    <col min="7430" max="7430" width="3.375" style="10" customWidth="1"/>
    <col min="7431" max="7679" width="8.125" style="10"/>
    <col min="7680" max="7680" width="3.625" style="10" customWidth="1"/>
    <col min="7681" max="7681" width="10.875" style="10" customWidth="1"/>
    <col min="7682" max="7682" width="6.125" style="10" customWidth="1"/>
    <col min="7683" max="7683" width="39.375" style="10" customWidth="1"/>
    <col min="7684" max="7684" width="11.375" style="10" customWidth="1"/>
    <col min="7685" max="7685" width="10.125" style="10" customWidth="1"/>
    <col min="7686" max="7686" width="3.375" style="10" customWidth="1"/>
    <col min="7687" max="7935" width="8.125" style="10"/>
    <col min="7936" max="7936" width="3.625" style="10" customWidth="1"/>
    <col min="7937" max="7937" width="10.875" style="10" customWidth="1"/>
    <col min="7938" max="7938" width="6.125" style="10" customWidth="1"/>
    <col min="7939" max="7939" width="39.375" style="10" customWidth="1"/>
    <col min="7940" max="7940" width="11.375" style="10" customWidth="1"/>
    <col min="7941" max="7941" width="10.125" style="10" customWidth="1"/>
    <col min="7942" max="7942" width="3.375" style="10" customWidth="1"/>
    <col min="7943" max="8191" width="8.125" style="10"/>
    <col min="8192" max="8192" width="3.625" style="10" customWidth="1"/>
    <col min="8193" max="8193" width="10.875" style="10" customWidth="1"/>
    <col min="8194" max="8194" width="6.125" style="10" customWidth="1"/>
    <col min="8195" max="8195" width="39.375" style="10" customWidth="1"/>
    <col min="8196" max="8196" width="11.375" style="10" customWidth="1"/>
    <col min="8197" max="8197" width="10.125" style="10" customWidth="1"/>
    <col min="8198" max="8198" width="3.375" style="10" customWidth="1"/>
    <col min="8199" max="8447" width="8.125" style="10"/>
    <col min="8448" max="8448" width="3.625" style="10" customWidth="1"/>
    <col min="8449" max="8449" width="10.875" style="10" customWidth="1"/>
    <col min="8450" max="8450" width="6.125" style="10" customWidth="1"/>
    <col min="8451" max="8451" width="39.375" style="10" customWidth="1"/>
    <col min="8452" max="8452" width="11.375" style="10" customWidth="1"/>
    <col min="8453" max="8453" width="10.125" style="10" customWidth="1"/>
    <col min="8454" max="8454" width="3.375" style="10" customWidth="1"/>
    <col min="8455" max="8703" width="8.125" style="10"/>
    <col min="8704" max="8704" width="3.625" style="10" customWidth="1"/>
    <col min="8705" max="8705" width="10.875" style="10" customWidth="1"/>
    <col min="8706" max="8706" width="6.125" style="10" customWidth="1"/>
    <col min="8707" max="8707" width="39.375" style="10" customWidth="1"/>
    <col min="8708" max="8708" width="11.375" style="10" customWidth="1"/>
    <col min="8709" max="8709" width="10.125" style="10" customWidth="1"/>
    <col min="8710" max="8710" width="3.375" style="10" customWidth="1"/>
    <col min="8711" max="8959" width="8.125" style="10"/>
    <col min="8960" max="8960" width="3.625" style="10" customWidth="1"/>
    <col min="8961" max="8961" width="10.875" style="10" customWidth="1"/>
    <col min="8962" max="8962" width="6.125" style="10" customWidth="1"/>
    <col min="8963" max="8963" width="39.375" style="10" customWidth="1"/>
    <col min="8964" max="8964" width="11.375" style="10" customWidth="1"/>
    <col min="8965" max="8965" width="10.125" style="10" customWidth="1"/>
    <col min="8966" max="8966" width="3.375" style="10" customWidth="1"/>
    <col min="8967" max="9215" width="8.125" style="10"/>
    <col min="9216" max="9216" width="3.625" style="10" customWidth="1"/>
    <col min="9217" max="9217" width="10.875" style="10" customWidth="1"/>
    <col min="9218" max="9218" width="6.125" style="10" customWidth="1"/>
    <col min="9219" max="9219" width="39.375" style="10" customWidth="1"/>
    <col min="9220" max="9220" width="11.375" style="10" customWidth="1"/>
    <col min="9221" max="9221" width="10.125" style="10" customWidth="1"/>
    <col min="9222" max="9222" width="3.375" style="10" customWidth="1"/>
    <col min="9223" max="9471" width="8.125" style="10"/>
    <col min="9472" max="9472" width="3.625" style="10" customWidth="1"/>
    <col min="9473" max="9473" width="10.875" style="10" customWidth="1"/>
    <col min="9474" max="9474" width="6.125" style="10" customWidth="1"/>
    <col min="9475" max="9475" width="39.375" style="10" customWidth="1"/>
    <col min="9476" max="9476" width="11.375" style="10" customWidth="1"/>
    <col min="9477" max="9477" width="10.125" style="10" customWidth="1"/>
    <col min="9478" max="9478" width="3.375" style="10" customWidth="1"/>
    <col min="9479" max="9727" width="8.125" style="10"/>
    <col min="9728" max="9728" width="3.625" style="10" customWidth="1"/>
    <col min="9729" max="9729" width="10.875" style="10" customWidth="1"/>
    <col min="9730" max="9730" width="6.125" style="10" customWidth="1"/>
    <col min="9731" max="9731" width="39.375" style="10" customWidth="1"/>
    <col min="9732" max="9732" width="11.375" style="10" customWidth="1"/>
    <col min="9733" max="9733" width="10.125" style="10" customWidth="1"/>
    <col min="9734" max="9734" width="3.375" style="10" customWidth="1"/>
    <col min="9735" max="9983" width="8.125" style="10"/>
    <col min="9984" max="9984" width="3.625" style="10" customWidth="1"/>
    <col min="9985" max="9985" width="10.875" style="10" customWidth="1"/>
    <col min="9986" max="9986" width="6.125" style="10" customWidth="1"/>
    <col min="9987" max="9987" width="39.375" style="10" customWidth="1"/>
    <col min="9988" max="9988" width="11.375" style="10" customWidth="1"/>
    <col min="9989" max="9989" width="10.125" style="10" customWidth="1"/>
    <col min="9990" max="9990" width="3.375" style="10" customWidth="1"/>
    <col min="9991" max="10239" width="8.125" style="10"/>
    <col min="10240" max="10240" width="3.625" style="10" customWidth="1"/>
    <col min="10241" max="10241" width="10.875" style="10" customWidth="1"/>
    <col min="10242" max="10242" width="6.125" style="10" customWidth="1"/>
    <col min="10243" max="10243" width="39.375" style="10" customWidth="1"/>
    <col min="10244" max="10244" width="11.375" style="10" customWidth="1"/>
    <col min="10245" max="10245" width="10.125" style="10" customWidth="1"/>
    <col min="10246" max="10246" width="3.375" style="10" customWidth="1"/>
    <col min="10247" max="10495" width="8.125" style="10"/>
    <col min="10496" max="10496" width="3.625" style="10" customWidth="1"/>
    <col min="10497" max="10497" width="10.875" style="10" customWidth="1"/>
    <col min="10498" max="10498" width="6.125" style="10" customWidth="1"/>
    <col min="10499" max="10499" width="39.375" style="10" customWidth="1"/>
    <col min="10500" max="10500" width="11.375" style="10" customWidth="1"/>
    <col min="10501" max="10501" width="10.125" style="10" customWidth="1"/>
    <col min="10502" max="10502" width="3.375" style="10" customWidth="1"/>
    <col min="10503" max="10751" width="8.125" style="10"/>
    <col min="10752" max="10752" width="3.625" style="10" customWidth="1"/>
    <col min="10753" max="10753" width="10.875" style="10" customWidth="1"/>
    <col min="10754" max="10754" width="6.125" style="10" customWidth="1"/>
    <col min="10755" max="10755" width="39.375" style="10" customWidth="1"/>
    <col min="10756" max="10756" width="11.375" style="10" customWidth="1"/>
    <col min="10757" max="10757" width="10.125" style="10" customWidth="1"/>
    <col min="10758" max="10758" width="3.375" style="10" customWidth="1"/>
    <col min="10759" max="11007" width="8.125" style="10"/>
    <col min="11008" max="11008" width="3.625" style="10" customWidth="1"/>
    <col min="11009" max="11009" width="10.875" style="10" customWidth="1"/>
    <col min="11010" max="11010" width="6.125" style="10" customWidth="1"/>
    <col min="11011" max="11011" width="39.375" style="10" customWidth="1"/>
    <col min="11012" max="11012" width="11.375" style="10" customWidth="1"/>
    <col min="11013" max="11013" width="10.125" style="10" customWidth="1"/>
    <col min="11014" max="11014" width="3.375" style="10" customWidth="1"/>
    <col min="11015" max="11263" width="8.125" style="10"/>
    <col min="11264" max="11264" width="3.625" style="10" customWidth="1"/>
    <col min="11265" max="11265" width="10.875" style="10" customWidth="1"/>
    <col min="11266" max="11266" width="6.125" style="10" customWidth="1"/>
    <col min="11267" max="11267" width="39.375" style="10" customWidth="1"/>
    <col min="11268" max="11268" width="11.375" style="10" customWidth="1"/>
    <col min="11269" max="11269" width="10.125" style="10" customWidth="1"/>
    <col min="11270" max="11270" width="3.375" style="10" customWidth="1"/>
    <col min="11271" max="11519" width="8.125" style="10"/>
    <col min="11520" max="11520" width="3.625" style="10" customWidth="1"/>
    <col min="11521" max="11521" width="10.875" style="10" customWidth="1"/>
    <col min="11522" max="11522" width="6.125" style="10" customWidth="1"/>
    <col min="11523" max="11523" width="39.375" style="10" customWidth="1"/>
    <col min="11524" max="11524" width="11.375" style="10" customWidth="1"/>
    <col min="11525" max="11525" width="10.125" style="10" customWidth="1"/>
    <col min="11526" max="11526" width="3.375" style="10" customWidth="1"/>
    <col min="11527" max="11775" width="8.125" style="10"/>
    <col min="11776" max="11776" width="3.625" style="10" customWidth="1"/>
    <col min="11777" max="11777" width="10.875" style="10" customWidth="1"/>
    <col min="11778" max="11778" width="6.125" style="10" customWidth="1"/>
    <col min="11779" max="11779" width="39.375" style="10" customWidth="1"/>
    <col min="11780" max="11780" width="11.375" style="10" customWidth="1"/>
    <col min="11781" max="11781" width="10.125" style="10" customWidth="1"/>
    <col min="11782" max="11782" width="3.375" style="10" customWidth="1"/>
    <col min="11783" max="12031" width="8.125" style="10"/>
    <col min="12032" max="12032" width="3.625" style="10" customWidth="1"/>
    <col min="12033" max="12033" width="10.875" style="10" customWidth="1"/>
    <col min="12034" max="12034" width="6.125" style="10" customWidth="1"/>
    <col min="12035" max="12035" width="39.375" style="10" customWidth="1"/>
    <col min="12036" max="12036" width="11.375" style="10" customWidth="1"/>
    <col min="12037" max="12037" width="10.125" style="10" customWidth="1"/>
    <col min="12038" max="12038" width="3.375" style="10" customWidth="1"/>
    <col min="12039" max="12287" width="8.125" style="10"/>
    <col min="12288" max="12288" width="3.625" style="10" customWidth="1"/>
    <col min="12289" max="12289" width="10.875" style="10" customWidth="1"/>
    <col min="12290" max="12290" width="6.125" style="10" customWidth="1"/>
    <col min="12291" max="12291" width="39.375" style="10" customWidth="1"/>
    <col min="12292" max="12292" width="11.375" style="10" customWidth="1"/>
    <col min="12293" max="12293" width="10.125" style="10" customWidth="1"/>
    <col min="12294" max="12294" width="3.375" style="10" customWidth="1"/>
    <col min="12295" max="12543" width="8.125" style="10"/>
    <col min="12544" max="12544" width="3.625" style="10" customWidth="1"/>
    <col min="12545" max="12545" width="10.875" style="10" customWidth="1"/>
    <col min="12546" max="12546" width="6.125" style="10" customWidth="1"/>
    <col min="12547" max="12547" width="39.375" style="10" customWidth="1"/>
    <col min="12548" max="12548" width="11.375" style="10" customWidth="1"/>
    <col min="12549" max="12549" width="10.125" style="10" customWidth="1"/>
    <col min="12550" max="12550" width="3.375" style="10" customWidth="1"/>
    <col min="12551" max="12799" width="8.125" style="10"/>
    <col min="12800" max="12800" width="3.625" style="10" customWidth="1"/>
    <col min="12801" max="12801" width="10.875" style="10" customWidth="1"/>
    <col min="12802" max="12802" width="6.125" style="10" customWidth="1"/>
    <col min="12803" max="12803" width="39.375" style="10" customWidth="1"/>
    <col min="12804" max="12804" width="11.375" style="10" customWidth="1"/>
    <col min="12805" max="12805" width="10.125" style="10" customWidth="1"/>
    <col min="12806" max="12806" width="3.375" style="10" customWidth="1"/>
    <col min="12807" max="13055" width="8.125" style="10"/>
    <col min="13056" max="13056" width="3.625" style="10" customWidth="1"/>
    <col min="13057" max="13057" width="10.875" style="10" customWidth="1"/>
    <col min="13058" max="13058" width="6.125" style="10" customWidth="1"/>
    <col min="13059" max="13059" width="39.375" style="10" customWidth="1"/>
    <col min="13060" max="13060" width="11.375" style="10" customWidth="1"/>
    <col min="13061" max="13061" width="10.125" style="10" customWidth="1"/>
    <col min="13062" max="13062" width="3.375" style="10" customWidth="1"/>
    <col min="13063" max="13311" width="8.125" style="10"/>
    <col min="13312" max="13312" width="3.625" style="10" customWidth="1"/>
    <col min="13313" max="13313" width="10.875" style="10" customWidth="1"/>
    <col min="13314" max="13314" width="6.125" style="10" customWidth="1"/>
    <col min="13315" max="13315" width="39.375" style="10" customWidth="1"/>
    <col min="13316" max="13316" width="11.375" style="10" customWidth="1"/>
    <col min="13317" max="13317" width="10.125" style="10" customWidth="1"/>
    <col min="13318" max="13318" width="3.375" style="10" customWidth="1"/>
    <col min="13319" max="13567" width="8.125" style="10"/>
    <col min="13568" max="13568" width="3.625" style="10" customWidth="1"/>
    <col min="13569" max="13569" width="10.875" style="10" customWidth="1"/>
    <col min="13570" max="13570" width="6.125" style="10" customWidth="1"/>
    <col min="13571" max="13571" width="39.375" style="10" customWidth="1"/>
    <col min="13572" max="13572" width="11.375" style="10" customWidth="1"/>
    <col min="13573" max="13573" width="10.125" style="10" customWidth="1"/>
    <col min="13574" max="13574" width="3.375" style="10" customWidth="1"/>
    <col min="13575" max="13823" width="8.125" style="10"/>
    <col min="13824" max="13824" width="3.625" style="10" customWidth="1"/>
    <col min="13825" max="13825" width="10.875" style="10" customWidth="1"/>
    <col min="13826" max="13826" width="6.125" style="10" customWidth="1"/>
    <col min="13827" max="13827" width="39.375" style="10" customWidth="1"/>
    <col min="13828" max="13828" width="11.375" style="10" customWidth="1"/>
    <col min="13829" max="13829" width="10.125" style="10" customWidth="1"/>
    <col min="13830" max="13830" width="3.375" style="10" customWidth="1"/>
    <col min="13831" max="14079" width="8.125" style="10"/>
    <col min="14080" max="14080" width="3.625" style="10" customWidth="1"/>
    <col min="14081" max="14081" width="10.875" style="10" customWidth="1"/>
    <col min="14082" max="14082" width="6.125" style="10" customWidth="1"/>
    <col min="14083" max="14083" width="39.375" style="10" customWidth="1"/>
    <col min="14084" max="14084" width="11.375" style="10" customWidth="1"/>
    <col min="14085" max="14085" width="10.125" style="10" customWidth="1"/>
    <col min="14086" max="14086" width="3.375" style="10" customWidth="1"/>
    <col min="14087" max="14335" width="8.125" style="10"/>
    <col min="14336" max="14336" width="3.625" style="10" customWidth="1"/>
    <col min="14337" max="14337" width="10.875" style="10" customWidth="1"/>
    <col min="14338" max="14338" width="6.125" style="10" customWidth="1"/>
    <col min="14339" max="14339" width="39.375" style="10" customWidth="1"/>
    <col min="14340" max="14340" width="11.375" style="10" customWidth="1"/>
    <col min="14341" max="14341" width="10.125" style="10" customWidth="1"/>
    <col min="14342" max="14342" width="3.375" style="10" customWidth="1"/>
    <col min="14343" max="14591" width="8.125" style="10"/>
    <col min="14592" max="14592" width="3.625" style="10" customWidth="1"/>
    <col min="14593" max="14593" width="10.875" style="10" customWidth="1"/>
    <col min="14594" max="14594" width="6.125" style="10" customWidth="1"/>
    <col min="14595" max="14595" width="39.375" style="10" customWidth="1"/>
    <col min="14596" max="14596" width="11.375" style="10" customWidth="1"/>
    <col min="14597" max="14597" width="10.125" style="10" customWidth="1"/>
    <col min="14598" max="14598" width="3.375" style="10" customWidth="1"/>
    <col min="14599" max="14847" width="8.125" style="10"/>
    <col min="14848" max="14848" width="3.625" style="10" customWidth="1"/>
    <col min="14849" max="14849" width="10.875" style="10" customWidth="1"/>
    <col min="14850" max="14850" width="6.125" style="10" customWidth="1"/>
    <col min="14851" max="14851" width="39.375" style="10" customWidth="1"/>
    <col min="14852" max="14852" width="11.375" style="10" customWidth="1"/>
    <col min="14853" max="14853" width="10.125" style="10" customWidth="1"/>
    <col min="14854" max="14854" width="3.375" style="10" customWidth="1"/>
    <col min="14855" max="15103" width="8.125" style="10"/>
    <col min="15104" max="15104" width="3.625" style="10" customWidth="1"/>
    <col min="15105" max="15105" width="10.875" style="10" customWidth="1"/>
    <col min="15106" max="15106" width="6.125" style="10" customWidth="1"/>
    <col min="15107" max="15107" width="39.375" style="10" customWidth="1"/>
    <col min="15108" max="15108" width="11.375" style="10" customWidth="1"/>
    <col min="15109" max="15109" width="10.125" style="10" customWidth="1"/>
    <col min="15110" max="15110" width="3.375" style="10" customWidth="1"/>
    <col min="15111" max="15359" width="8.125" style="10"/>
    <col min="15360" max="15360" width="3.625" style="10" customWidth="1"/>
    <col min="15361" max="15361" width="10.875" style="10" customWidth="1"/>
    <col min="15362" max="15362" width="6.125" style="10" customWidth="1"/>
    <col min="15363" max="15363" width="39.375" style="10" customWidth="1"/>
    <col min="15364" max="15364" width="11.375" style="10" customWidth="1"/>
    <col min="15365" max="15365" width="10.125" style="10" customWidth="1"/>
    <col min="15366" max="15366" width="3.375" style="10" customWidth="1"/>
    <col min="15367" max="15615" width="8.125" style="10"/>
    <col min="15616" max="15616" width="3.625" style="10" customWidth="1"/>
    <col min="15617" max="15617" width="10.875" style="10" customWidth="1"/>
    <col min="15618" max="15618" width="6.125" style="10" customWidth="1"/>
    <col min="15619" max="15619" width="39.375" style="10" customWidth="1"/>
    <col min="15620" max="15620" width="11.375" style="10" customWidth="1"/>
    <col min="15621" max="15621" width="10.125" style="10" customWidth="1"/>
    <col min="15622" max="15622" width="3.375" style="10" customWidth="1"/>
    <col min="15623" max="15871" width="8.125" style="10"/>
    <col min="15872" max="15872" width="3.625" style="10" customWidth="1"/>
    <col min="15873" max="15873" width="10.875" style="10" customWidth="1"/>
    <col min="15874" max="15874" width="6.125" style="10" customWidth="1"/>
    <col min="15875" max="15875" width="39.375" style="10" customWidth="1"/>
    <col min="15876" max="15876" width="11.375" style="10" customWidth="1"/>
    <col min="15877" max="15877" width="10.125" style="10" customWidth="1"/>
    <col min="15878" max="15878" width="3.375" style="10" customWidth="1"/>
    <col min="15879" max="16127" width="8.125" style="10"/>
    <col min="16128" max="16128" width="3.625" style="10" customWidth="1"/>
    <col min="16129" max="16129" width="10.875" style="10" customWidth="1"/>
    <col min="16130" max="16130" width="6.125" style="10" customWidth="1"/>
    <col min="16131" max="16131" width="39.375" style="10" customWidth="1"/>
    <col min="16132" max="16132" width="11.375" style="10" customWidth="1"/>
    <col min="16133" max="16133" width="10.125" style="10" customWidth="1"/>
    <col min="16134" max="16134" width="3.375" style="10" customWidth="1"/>
    <col min="16135" max="16384" width="8.125" style="10"/>
  </cols>
  <sheetData>
    <row r="1" spans="1:6" ht="21" customHeight="1">
      <c r="A1" s="61" t="s">
        <v>386</v>
      </c>
      <c r="B1" s="61"/>
      <c r="C1" s="61"/>
      <c r="D1" s="61"/>
      <c r="E1" s="61"/>
      <c r="F1" s="61"/>
    </row>
    <row r="2" spans="1:6" ht="18" customHeight="1">
      <c r="A2" s="62" t="s">
        <v>0</v>
      </c>
      <c r="B2" s="62"/>
      <c r="C2" s="62"/>
      <c r="D2" s="62"/>
      <c r="E2" s="62"/>
      <c r="F2" s="62"/>
    </row>
    <row r="3" spans="1:6" s="14" customFormat="1" ht="45" customHeight="1">
      <c r="A3" s="225" t="s">
        <v>1</v>
      </c>
      <c r="B3" s="225"/>
      <c r="C3" s="227"/>
      <c r="D3" s="228"/>
      <c r="E3" s="13" t="s">
        <v>2</v>
      </c>
      <c r="F3" s="67" t="s">
        <v>3</v>
      </c>
    </row>
    <row r="4" spans="1:6" s="14" customFormat="1" ht="11.25" customHeight="1">
      <c r="A4" s="15"/>
      <c r="B4" s="16"/>
      <c r="C4" s="16"/>
      <c r="D4" s="16"/>
    </row>
    <row r="5" spans="1:6" s="14" customFormat="1" ht="21.75" customHeight="1">
      <c r="A5" s="14" t="s">
        <v>4</v>
      </c>
    </row>
    <row r="6" spans="1:6" s="14" customFormat="1" ht="27.75" customHeight="1">
      <c r="A6" s="214" t="s">
        <v>5</v>
      </c>
      <c r="B6" s="233"/>
      <c r="C6" s="233"/>
      <c r="D6" s="233"/>
      <c r="E6" s="13" t="s">
        <v>323</v>
      </c>
      <c r="F6" s="12" t="s">
        <v>6</v>
      </c>
    </row>
    <row r="7" spans="1:6" s="14" customFormat="1" ht="45" customHeight="1">
      <c r="A7" s="231" t="s">
        <v>7</v>
      </c>
      <c r="B7" s="237" t="s">
        <v>387</v>
      </c>
      <c r="C7" s="238"/>
      <c r="D7" s="239"/>
      <c r="E7" s="68" t="b">
        <v>0</v>
      </c>
      <c r="F7" s="64" t="s">
        <v>388</v>
      </c>
    </row>
    <row r="8" spans="1:6" s="14" customFormat="1" ht="45" customHeight="1">
      <c r="A8" s="231"/>
      <c r="B8" s="240" t="s">
        <v>8</v>
      </c>
      <c r="C8" s="241"/>
      <c r="D8" s="242"/>
      <c r="E8" s="69" t="b">
        <v>0</v>
      </c>
      <c r="F8" s="65" t="s">
        <v>9</v>
      </c>
    </row>
    <row r="9" spans="1:6" s="14" customFormat="1" ht="45" customHeight="1">
      <c r="A9" s="230" t="s">
        <v>390</v>
      </c>
      <c r="B9" s="219" t="s">
        <v>11</v>
      </c>
      <c r="C9" s="220"/>
      <c r="D9" s="221"/>
      <c r="E9" s="68" t="b">
        <v>0</v>
      </c>
      <c r="F9" s="63" t="s">
        <v>12</v>
      </c>
    </row>
    <row r="10" spans="1:6" s="14" customFormat="1" ht="45" customHeight="1">
      <c r="A10" s="231"/>
      <c r="B10" s="222" t="s">
        <v>392</v>
      </c>
      <c r="C10" s="223"/>
      <c r="D10" s="224"/>
      <c r="E10" s="70" t="b">
        <v>0</v>
      </c>
      <c r="F10" s="66" t="s">
        <v>393</v>
      </c>
    </row>
    <row r="11" spans="1:6" s="14" customFormat="1" ht="45" customHeight="1">
      <c r="A11" s="232"/>
      <c r="B11" s="234" t="s">
        <v>391</v>
      </c>
      <c r="C11" s="235"/>
      <c r="D11" s="236"/>
      <c r="E11" s="192" t="b">
        <v>0</v>
      </c>
      <c r="F11" s="193"/>
    </row>
    <row r="12" spans="1:6" ht="23.25" customHeight="1">
      <c r="A12" s="14" t="s">
        <v>324</v>
      </c>
    </row>
    <row r="13" spans="1:6" s="14" customFormat="1" ht="7.5" customHeight="1">
      <c r="A13" s="18"/>
      <c r="B13" s="18"/>
      <c r="C13" s="18"/>
      <c r="D13" s="17"/>
    </row>
    <row r="14" spans="1:6" s="14" customFormat="1" ht="15" customHeight="1">
      <c r="B14" s="14" t="s">
        <v>13</v>
      </c>
    </row>
    <row r="15" spans="1:6" s="14" customFormat="1" ht="19.5" customHeight="1">
      <c r="B15" s="229" t="s">
        <v>14</v>
      </c>
      <c r="C15" s="229"/>
      <c r="D15" s="229"/>
      <c r="E15" s="229"/>
      <c r="F15" s="229"/>
    </row>
    <row r="16" spans="1:6" s="14" customFormat="1" ht="45" customHeight="1">
      <c r="B16" s="214" t="s">
        <v>15</v>
      </c>
      <c r="C16" s="215"/>
      <c r="D16" s="216"/>
      <c r="E16" s="217"/>
      <c r="F16" s="218"/>
    </row>
    <row r="17" spans="1:6" s="14" customFormat="1" ht="45" customHeight="1">
      <c r="B17" s="225" t="s">
        <v>16</v>
      </c>
      <c r="C17" s="225"/>
      <c r="D17" s="216"/>
      <c r="E17" s="217"/>
      <c r="F17" s="218"/>
    </row>
    <row r="18" spans="1:6" s="14" customFormat="1" ht="45" customHeight="1">
      <c r="A18" s="19"/>
      <c r="B18" s="225" t="s">
        <v>17</v>
      </c>
      <c r="C18" s="225"/>
      <c r="D18" s="216"/>
      <c r="E18" s="217"/>
      <c r="F18" s="218"/>
    </row>
    <row r="19" spans="1:6" s="14" customFormat="1" ht="45" customHeight="1">
      <c r="A19" s="19"/>
      <c r="B19" s="225" t="s">
        <v>18</v>
      </c>
      <c r="C19" s="225"/>
      <c r="D19" s="226" t="s">
        <v>394</v>
      </c>
      <c r="E19" s="227"/>
      <c r="F19" s="228"/>
    </row>
    <row r="20" spans="1:6" ht="18.75" customHeight="1">
      <c r="D20" s="20"/>
    </row>
    <row r="21" spans="1:6" ht="18.75" customHeight="1">
      <c r="D21" s="20"/>
    </row>
    <row r="22" spans="1:6">
      <c r="D22" s="20" t="s">
        <v>10</v>
      </c>
    </row>
    <row r="23" spans="1:6">
      <c r="D23" s="20"/>
    </row>
    <row r="24" spans="1:6">
      <c r="D24" s="20"/>
    </row>
    <row r="25" spans="1:6">
      <c r="D25" s="20"/>
    </row>
    <row r="26" spans="1:6">
      <c r="D26" s="20"/>
    </row>
    <row r="27" spans="1:6">
      <c r="D27" s="20" t="s">
        <v>19</v>
      </c>
    </row>
    <row r="28" spans="1:6">
      <c r="D28" s="20" t="s">
        <v>19</v>
      </c>
    </row>
    <row r="29" spans="1:6">
      <c r="D29" s="20"/>
    </row>
    <row r="30" spans="1:6">
      <c r="D30" s="20"/>
    </row>
    <row r="31" spans="1:6">
      <c r="D31" s="20"/>
    </row>
    <row r="32" spans="1:6">
      <c r="D32" s="20"/>
    </row>
    <row r="33" spans="4:4">
      <c r="D33" s="20"/>
    </row>
    <row r="34" spans="4:4">
      <c r="D34" s="20"/>
    </row>
    <row r="35" spans="4:4">
      <c r="D35" s="20" t="s">
        <v>19</v>
      </c>
    </row>
    <row r="36" spans="4:4">
      <c r="D36" s="20"/>
    </row>
  </sheetData>
  <mergeCells count="19">
    <mergeCell ref="A9:A11"/>
    <mergeCell ref="A6:D6"/>
    <mergeCell ref="A3:B3"/>
    <mergeCell ref="C3:D3"/>
    <mergeCell ref="B11:D11"/>
    <mergeCell ref="A7:A8"/>
    <mergeCell ref="B7:D7"/>
    <mergeCell ref="B8:D8"/>
    <mergeCell ref="B16:C16"/>
    <mergeCell ref="D16:F16"/>
    <mergeCell ref="B9:D9"/>
    <mergeCell ref="B10:D10"/>
    <mergeCell ref="B19:C19"/>
    <mergeCell ref="D19:F19"/>
    <mergeCell ref="B15:F15"/>
    <mergeCell ref="B17:C17"/>
    <mergeCell ref="D17:F17"/>
    <mergeCell ref="B18:C18"/>
    <mergeCell ref="D18:F18"/>
  </mergeCells>
  <phoneticPr fontId="4"/>
  <printOptions horizontalCentered="1"/>
  <pageMargins left="0.39370078740157483" right="0.39370078740157483" top="0.39370078740157483" bottom="0.39370078740157483" header="0.51181102362204722" footer="0.51181102362204722"/>
  <pageSetup paperSize="9" firstPageNumber="0" orientation="portrait" blackAndWhite="1"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B5E0-9476-4108-8173-67A4CF2B95BF}">
  <sheetPr>
    <tabColor theme="8" tint="0.79998168889431442"/>
  </sheetPr>
  <dimension ref="A1:AG68"/>
  <sheetViews>
    <sheetView showGridLines="0" view="pageBreakPreview" zoomScaleNormal="100" zoomScaleSheetLayoutView="100" workbookViewId="0">
      <selection activeCell="K5" sqref="K5:N5"/>
    </sheetView>
  </sheetViews>
  <sheetFormatPr defaultColWidth="2.125" defaultRowHeight="13.5" customHeight="1"/>
  <cols>
    <col min="1" max="1" width="2.625" style="21" customWidth="1"/>
    <col min="2" max="2" width="6.625" style="21" customWidth="1"/>
    <col min="3" max="3" width="8.625" style="21" customWidth="1"/>
    <col min="4" max="4" width="10.625" style="21" customWidth="1"/>
    <col min="5" max="5" width="8.625" style="21" customWidth="1"/>
    <col min="6" max="6" width="6.625" style="21" customWidth="1"/>
    <col min="7" max="7" width="8.125" style="21" customWidth="1"/>
    <col min="8" max="21" width="2.625" style="21" customWidth="1"/>
    <col min="22" max="16384" width="2.125" style="21"/>
  </cols>
  <sheetData>
    <row r="1" spans="1:33" ht="15" customHeight="1">
      <c r="A1" s="243" t="s">
        <v>20</v>
      </c>
      <c r="B1" s="243"/>
      <c r="C1" s="243"/>
      <c r="D1" s="243"/>
      <c r="E1" s="243"/>
      <c r="F1" s="243"/>
      <c r="G1" s="243"/>
      <c r="H1" s="243"/>
      <c r="I1" s="243"/>
      <c r="J1" s="243"/>
      <c r="K1" s="243"/>
      <c r="L1" s="243"/>
      <c r="M1" s="243"/>
      <c r="N1" s="243"/>
      <c r="O1" s="243"/>
      <c r="P1" s="243"/>
      <c r="Q1" s="243"/>
      <c r="R1" s="243"/>
      <c r="S1" s="243"/>
      <c r="T1" s="243"/>
      <c r="U1" s="243"/>
    </row>
    <row r="2" spans="1:33" ht="15" customHeight="1">
      <c r="A2" s="243" t="s">
        <v>21</v>
      </c>
      <c r="B2" s="243"/>
      <c r="C2" s="243"/>
      <c r="D2" s="243"/>
      <c r="E2" s="243"/>
      <c r="F2" s="243"/>
      <c r="G2" s="243"/>
      <c r="H2" s="243"/>
      <c r="I2" s="243"/>
      <c r="J2" s="243"/>
      <c r="K2" s="243"/>
      <c r="L2" s="243"/>
      <c r="M2" s="243"/>
      <c r="N2" s="243"/>
      <c r="O2" s="243"/>
      <c r="P2" s="243"/>
      <c r="Q2" s="243"/>
      <c r="R2" s="243"/>
      <c r="S2" s="243"/>
      <c r="T2" s="243"/>
      <c r="U2" s="243"/>
    </row>
    <row r="3" spans="1:33" ht="15" customHeight="1">
      <c r="A3" s="243" t="s">
        <v>22</v>
      </c>
      <c r="B3" s="243"/>
      <c r="C3" s="243"/>
      <c r="D3" s="243"/>
      <c r="E3" s="243"/>
      <c r="F3" s="243"/>
      <c r="G3" s="243"/>
      <c r="H3" s="243"/>
      <c r="I3" s="243"/>
      <c r="J3" s="243"/>
      <c r="K3" s="243"/>
      <c r="L3" s="243"/>
      <c r="M3" s="243"/>
      <c r="N3" s="243"/>
      <c r="O3" s="243"/>
      <c r="P3" s="243"/>
      <c r="Q3" s="243"/>
      <c r="R3" s="243"/>
      <c r="S3" s="243"/>
      <c r="T3" s="243"/>
      <c r="U3" s="243"/>
    </row>
    <row r="4" spans="1:33" ht="15" customHeight="1">
      <c r="A4" s="22"/>
      <c r="B4" s="22"/>
      <c r="C4" s="22"/>
      <c r="D4" s="22"/>
      <c r="E4" s="244" t="s">
        <v>389</v>
      </c>
      <c r="F4" s="244"/>
      <c r="G4" s="22" t="s">
        <v>23</v>
      </c>
      <c r="H4" s="22"/>
      <c r="I4" s="22"/>
      <c r="J4" s="22"/>
      <c r="K4" s="22"/>
      <c r="L4" s="22"/>
      <c r="M4" s="22"/>
      <c r="N4" s="22"/>
      <c r="O4" s="22"/>
      <c r="P4" s="22"/>
      <c r="Q4" s="22"/>
      <c r="R4" s="22"/>
      <c r="S4" s="22"/>
      <c r="T4" s="22"/>
      <c r="U4" s="22"/>
    </row>
    <row r="5" spans="1:33" ht="15" customHeight="1">
      <c r="A5" s="22"/>
      <c r="B5" s="22"/>
      <c r="C5" s="22"/>
      <c r="D5" s="22"/>
      <c r="E5" s="22"/>
      <c r="F5" s="22"/>
      <c r="G5" s="22"/>
      <c r="H5" s="22"/>
      <c r="I5" s="22"/>
      <c r="J5" s="22"/>
      <c r="K5" s="245"/>
      <c r="L5" s="245"/>
      <c r="M5" s="245"/>
      <c r="N5" s="245"/>
      <c r="O5" s="22" t="s">
        <v>24</v>
      </c>
      <c r="P5" s="245"/>
      <c r="Q5" s="245"/>
      <c r="R5" s="22" t="s">
        <v>25</v>
      </c>
      <c r="S5" s="245"/>
      <c r="T5" s="245"/>
      <c r="U5" s="22" t="s">
        <v>26</v>
      </c>
    </row>
    <row r="6" spans="1:33" ht="15" customHeight="1">
      <c r="A6" s="22"/>
      <c r="B6" s="243" t="s">
        <v>27</v>
      </c>
      <c r="C6" s="243"/>
      <c r="D6" s="22" t="s">
        <v>28</v>
      </c>
      <c r="E6" s="22"/>
      <c r="F6" s="22"/>
      <c r="G6" s="22"/>
      <c r="H6" s="22"/>
      <c r="I6" s="22"/>
      <c r="J6" s="22"/>
      <c r="K6" s="23"/>
      <c r="L6" s="23"/>
      <c r="M6" s="23"/>
      <c r="N6" s="23"/>
      <c r="O6" s="22"/>
      <c r="P6" s="23"/>
      <c r="Q6" s="23"/>
      <c r="R6" s="22"/>
      <c r="S6" s="23"/>
      <c r="T6" s="23"/>
      <c r="U6" s="22"/>
    </row>
    <row r="7" spans="1:33" ht="15" customHeight="1">
      <c r="A7" s="22"/>
      <c r="B7" s="22"/>
      <c r="C7" s="22"/>
      <c r="D7" s="22"/>
      <c r="E7" s="22"/>
      <c r="F7" s="22"/>
      <c r="G7" s="22"/>
      <c r="H7" s="22" t="s">
        <v>29</v>
      </c>
      <c r="I7" s="22"/>
      <c r="J7" s="24"/>
      <c r="K7" s="246"/>
      <c r="L7" s="246"/>
      <c r="M7" s="246"/>
      <c r="N7" s="246"/>
      <c r="O7" s="246"/>
      <c r="P7" s="246"/>
      <c r="Q7" s="246"/>
      <c r="R7" s="246"/>
      <c r="S7" s="246"/>
      <c r="T7" s="246"/>
      <c r="U7" s="246"/>
    </row>
    <row r="8" spans="1:33" ht="15" customHeight="1">
      <c r="A8" s="22"/>
      <c r="B8" s="22"/>
      <c r="C8" s="22"/>
      <c r="D8" s="22"/>
      <c r="E8" s="22"/>
      <c r="F8" s="22"/>
      <c r="G8" s="22" t="s">
        <v>30</v>
      </c>
      <c r="H8" s="22" t="s">
        <v>31</v>
      </c>
      <c r="I8" s="22"/>
      <c r="J8" s="24"/>
      <c r="K8" s="246"/>
      <c r="L8" s="246"/>
      <c r="M8" s="246"/>
      <c r="N8" s="246"/>
      <c r="O8" s="246"/>
      <c r="P8" s="246"/>
      <c r="Q8" s="246"/>
      <c r="R8" s="246"/>
      <c r="S8" s="246"/>
      <c r="T8" s="246"/>
      <c r="U8" s="246"/>
    </row>
    <row r="9" spans="1:33" ht="15" customHeight="1">
      <c r="A9" s="22"/>
      <c r="B9" s="22"/>
      <c r="C9" s="22"/>
      <c r="D9" s="22"/>
      <c r="E9" s="22"/>
      <c r="F9" s="22"/>
      <c r="G9" s="22"/>
      <c r="H9" s="22" t="s">
        <v>32</v>
      </c>
      <c r="I9" s="22"/>
      <c r="J9" s="24"/>
      <c r="K9" s="246"/>
      <c r="L9" s="246"/>
      <c r="M9" s="246"/>
      <c r="N9" s="246"/>
      <c r="O9" s="246"/>
      <c r="P9" s="246"/>
      <c r="Q9" s="246"/>
      <c r="R9" s="246"/>
      <c r="S9" s="246"/>
      <c r="T9" s="246"/>
      <c r="U9" s="246"/>
    </row>
    <row r="10" spans="1:33" ht="15" customHeight="1"/>
    <row r="11" spans="1:33" ht="15" customHeight="1">
      <c r="B11" s="25" t="s">
        <v>33</v>
      </c>
    </row>
    <row r="12" spans="1:33" ht="15" customHeight="1">
      <c r="A12" s="26"/>
    </row>
    <row r="13" spans="1:33" ht="15" customHeight="1">
      <c r="A13" s="26"/>
      <c r="F13" s="247" t="s">
        <v>34</v>
      </c>
      <c r="G13" s="248"/>
      <c r="H13" s="249"/>
      <c r="I13" s="197"/>
      <c r="J13" s="197"/>
      <c r="K13" s="197"/>
      <c r="L13" s="197"/>
      <c r="M13" s="197"/>
      <c r="N13" s="197"/>
      <c r="O13" s="197"/>
      <c r="P13" s="197"/>
      <c r="Q13" s="197"/>
      <c r="R13" s="197"/>
      <c r="S13" s="197"/>
      <c r="T13" s="197"/>
      <c r="U13" s="198"/>
    </row>
    <row r="14" spans="1:33" ht="15" customHeight="1">
      <c r="A14" s="250" t="s">
        <v>35</v>
      </c>
      <c r="B14" s="253" t="s">
        <v>36</v>
      </c>
      <c r="C14" s="254"/>
      <c r="D14" s="255"/>
      <c r="E14" s="256"/>
      <c r="F14" s="256"/>
      <c r="G14" s="256"/>
      <c r="H14" s="256"/>
      <c r="I14" s="256"/>
      <c r="J14" s="256"/>
      <c r="K14" s="256"/>
      <c r="L14" s="256"/>
      <c r="M14" s="256"/>
      <c r="N14" s="256"/>
      <c r="O14" s="256"/>
      <c r="P14" s="256"/>
      <c r="Q14" s="256"/>
      <c r="R14" s="256"/>
      <c r="S14" s="256"/>
      <c r="T14" s="256"/>
      <c r="U14" s="257"/>
    </row>
    <row r="15" spans="1:33" ht="15" customHeight="1">
      <c r="A15" s="251"/>
      <c r="B15" s="258" t="s">
        <v>37</v>
      </c>
      <c r="C15" s="259"/>
      <c r="D15" s="260"/>
      <c r="E15" s="261"/>
      <c r="F15" s="261"/>
      <c r="G15" s="261"/>
      <c r="H15" s="261"/>
      <c r="I15" s="261"/>
      <c r="J15" s="261"/>
      <c r="K15" s="261"/>
      <c r="L15" s="261"/>
      <c r="M15" s="261"/>
      <c r="N15" s="261"/>
      <c r="O15" s="261"/>
      <c r="P15" s="261"/>
      <c r="Q15" s="261"/>
      <c r="R15" s="261"/>
      <c r="S15" s="261"/>
      <c r="T15" s="261"/>
      <c r="U15" s="262"/>
      <c r="AG15" s="21" t="s">
        <v>339</v>
      </c>
    </row>
    <row r="16" spans="1:33" ht="15" customHeight="1">
      <c r="A16" s="251"/>
      <c r="B16" s="263" t="s">
        <v>38</v>
      </c>
      <c r="C16" s="280"/>
      <c r="D16" s="27" t="s">
        <v>39</v>
      </c>
      <c r="E16" s="199"/>
      <c r="F16" s="42" t="s">
        <v>40</v>
      </c>
      <c r="G16" s="284"/>
      <c r="H16" s="284"/>
      <c r="I16" s="28" t="s">
        <v>41</v>
      </c>
      <c r="J16" s="28"/>
      <c r="K16" s="28"/>
      <c r="L16" s="28"/>
      <c r="M16" s="28"/>
      <c r="N16" s="28"/>
      <c r="O16" s="28"/>
      <c r="P16" s="28"/>
      <c r="Q16" s="28"/>
      <c r="R16" s="28"/>
      <c r="S16" s="28"/>
      <c r="T16" s="28"/>
      <c r="U16" s="29"/>
      <c r="Y16" s="21" t="s">
        <v>340</v>
      </c>
      <c r="AG16" s="21" t="s">
        <v>325</v>
      </c>
    </row>
    <row r="17" spans="1:33" ht="15" customHeight="1">
      <c r="A17" s="251"/>
      <c r="B17" s="281"/>
      <c r="C17" s="282"/>
      <c r="D17" s="71"/>
      <c r="E17" s="30" t="s">
        <v>340</v>
      </c>
      <c r="F17" s="285"/>
      <c r="G17" s="285"/>
      <c r="H17" s="31" t="s">
        <v>134</v>
      </c>
      <c r="I17" s="286"/>
      <c r="J17" s="286"/>
      <c r="K17" s="286"/>
      <c r="L17" s="286"/>
      <c r="M17" s="286"/>
      <c r="N17" s="286"/>
      <c r="O17" s="286"/>
      <c r="P17" s="286"/>
      <c r="Q17" s="286"/>
      <c r="R17" s="286"/>
      <c r="S17" s="286"/>
      <c r="T17" s="286"/>
      <c r="U17" s="287"/>
      <c r="Y17" s="21" t="s">
        <v>341</v>
      </c>
      <c r="AG17" s="21" t="s">
        <v>326</v>
      </c>
    </row>
    <row r="18" spans="1:33" ht="15" customHeight="1">
      <c r="A18" s="251"/>
      <c r="B18" s="265"/>
      <c r="C18" s="283"/>
      <c r="D18" s="288"/>
      <c r="E18" s="289"/>
      <c r="F18" s="289"/>
      <c r="G18" s="289"/>
      <c r="H18" s="289"/>
      <c r="I18" s="289"/>
      <c r="J18" s="289"/>
      <c r="K18" s="289"/>
      <c r="L18" s="289"/>
      <c r="M18" s="289"/>
      <c r="N18" s="289"/>
      <c r="O18" s="289"/>
      <c r="P18" s="289"/>
      <c r="Q18" s="289"/>
      <c r="R18" s="289"/>
      <c r="S18" s="289"/>
      <c r="T18" s="289"/>
      <c r="U18" s="290"/>
      <c r="Y18" s="21" t="s">
        <v>342</v>
      </c>
      <c r="AG18" s="21" t="s">
        <v>327</v>
      </c>
    </row>
    <row r="19" spans="1:33" ht="15" customHeight="1">
      <c r="A19" s="251"/>
      <c r="B19" s="291" t="s">
        <v>42</v>
      </c>
      <c r="C19" s="292"/>
      <c r="D19" s="32" t="s">
        <v>43</v>
      </c>
      <c r="E19" s="295" t="s">
        <v>44</v>
      </c>
      <c r="F19" s="296"/>
      <c r="G19" s="296"/>
      <c r="H19" s="296"/>
      <c r="I19" s="296"/>
      <c r="J19" s="296"/>
      <c r="K19" s="297"/>
      <c r="L19" s="298" t="s">
        <v>45</v>
      </c>
      <c r="M19" s="298"/>
      <c r="N19" s="298"/>
      <c r="O19" s="298"/>
      <c r="P19" s="295"/>
      <c r="Q19" s="296"/>
      <c r="R19" s="296"/>
      <c r="S19" s="296"/>
      <c r="T19" s="296"/>
      <c r="U19" s="297"/>
      <c r="Y19" s="21" t="s">
        <v>343</v>
      </c>
      <c r="AG19" s="21" t="s">
        <v>328</v>
      </c>
    </row>
    <row r="20" spans="1:33" ht="15" customHeight="1">
      <c r="A20" s="251"/>
      <c r="B20" s="293"/>
      <c r="C20" s="294"/>
      <c r="D20" s="299" t="s">
        <v>46</v>
      </c>
      <c r="E20" s="300"/>
      <c r="F20" s="301"/>
      <c r="G20" s="301"/>
      <c r="H20" s="301"/>
      <c r="I20" s="301"/>
      <c r="J20" s="301"/>
      <c r="K20" s="301"/>
      <c r="L20" s="301"/>
      <c r="M20" s="301"/>
      <c r="N20" s="301"/>
      <c r="O20" s="301"/>
      <c r="P20" s="301"/>
      <c r="Q20" s="301"/>
      <c r="R20" s="301"/>
      <c r="S20" s="301"/>
      <c r="T20" s="301"/>
      <c r="U20" s="302"/>
      <c r="AG20" s="21" t="s">
        <v>329</v>
      </c>
    </row>
    <row r="21" spans="1:33" ht="15" customHeight="1">
      <c r="A21" s="251"/>
      <c r="B21" s="33" t="s">
        <v>47</v>
      </c>
      <c r="C21" s="34"/>
      <c r="D21" s="357" t="s">
        <v>339</v>
      </c>
      <c r="E21" s="301"/>
      <c r="F21" s="35"/>
      <c r="G21" s="35"/>
      <c r="H21" s="35"/>
      <c r="I21" s="35"/>
      <c r="J21" s="35"/>
      <c r="K21" s="35"/>
      <c r="L21" s="35"/>
      <c r="M21" s="35"/>
      <c r="N21" s="35"/>
      <c r="O21" s="35"/>
      <c r="P21" s="35"/>
      <c r="Q21" s="35"/>
      <c r="R21" s="35"/>
      <c r="S21" s="35"/>
      <c r="T21" s="35"/>
      <c r="U21" s="36"/>
      <c r="AG21" s="21" t="s">
        <v>330</v>
      </c>
    </row>
    <row r="22" spans="1:33" ht="15" customHeight="1">
      <c r="A22" s="251"/>
      <c r="B22" s="263" t="s">
        <v>48</v>
      </c>
      <c r="C22" s="264"/>
      <c r="D22" s="267" t="s">
        <v>49</v>
      </c>
      <c r="E22" s="269"/>
      <c r="F22" s="270"/>
      <c r="G22" s="37" t="s">
        <v>36</v>
      </c>
      <c r="H22" s="255"/>
      <c r="I22" s="256"/>
      <c r="J22" s="256"/>
      <c r="K22" s="256"/>
      <c r="L22" s="257"/>
      <c r="M22" s="273" t="s">
        <v>50</v>
      </c>
      <c r="N22" s="274"/>
      <c r="O22" s="351"/>
      <c r="P22" s="352"/>
      <c r="Q22" s="352"/>
      <c r="R22" s="352"/>
      <c r="S22" s="352"/>
      <c r="T22" s="352"/>
      <c r="U22" s="353"/>
      <c r="Y22" s="21" t="s">
        <v>344</v>
      </c>
      <c r="AG22" s="21" t="s">
        <v>331</v>
      </c>
    </row>
    <row r="23" spans="1:33" ht="15" customHeight="1">
      <c r="A23" s="251"/>
      <c r="B23" s="265"/>
      <c r="C23" s="266"/>
      <c r="D23" s="268"/>
      <c r="E23" s="271"/>
      <c r="F23" s="272"/>
      <c r="G23" s="38" t="s">
        <v>51</v>
      </c>
      <c r="H23" s="277"/>
      <c r="I23" s="278"/>
      <c r="J23" s="278"/>
      <c r="K23" s="278"/>
      <c r="L23" s="279"/>
      <c r="M23" s="275"/>
      <c r="N23" s="276"/>
      <c r="O23" s="354"/>
      <c r="P23" s="355"/>
      <c r="Q23" s="355"/>
      <c r="R23" s="355"/>
      <c r="S23" s="355"/>
      <c r="T23" s="355"/>
      <c r="U23" s="356"/>
      <c r="Y23" s="21" t="s">
        <v>346</v>
      </c>
      <c r="AG23" s="21" t="s">
        <v>332</v>
      </c>
    </row>
    <row r="24" spans="1:33" ht="15" customHeight="1">
      <c r="A24" s="251"/>
      <c r="B24" s="291" t="s">
        <v>52</v>
      </c>
      <c r="C24" s="292"/>
      <c r="D24" s="27" t="s">
        <v>39</v>
      </c>
      <c r="E24" s="199"/>
      <c r="F24" s="42" t="s">
        <v>40</v>
      </c>
      <c r="G24" s="284"/>
      <c r="H24" s="284"/>
      <c r="I24" s="28" t="s">
        <v>41</v>
      </c>
      <c r="J24" s="28"/>
      <c r="K24" s="28"/>
      <c r="L24" s="28"/>
      <c r="M24" s="28"/>
      <c r="N24" s="28"/>
      <c r="O24" s="28"/>
      <c r="P24" s="28"/>
      <c r="Q24" s="28"/>
      <c r="R24" s="28"/>
      <c r="S24" s="28"/>
      <c r="T24" s="28"/>
      <c r="U24" s="29"/>
      <c r="Y24" s="21" t="s">
        <v>345</v>
      </c>
      <c r="AG24" s="21" t="s">
        <v>333</v>
      </c>
    </row>
    <row r="25" spans="1:33" ht="15" customHeight="1">
      <c r="A25" s="251"/>
      <c r="B25" s="311"/>
      <c r="C25" s="312"/>
      <c r="D25" s="71"/>
      <c r="E25" s="30" t="s">
        <v>340</v>
      </c>
      <c r="F25" s="285"/>
      <c r="G25" s="285"/>
      <c r="H25" s="31" t="s">
        <v>134</v>
      </c>
      <c r="I25" s="286"/>
      <c r="J25" s="286"/>
      <c r="K25" s="286"/>
      <c r="L25" s="286"/>
      <c r="M25" s="286"/>
      <c r="N25" s="286"/>
      <c r="O25" s="286"/>
      <c r="P25" s="286"/>
      <c r="Q25" s="286"/>
      <c r="R25" s="286"/>
      <c r="S25" s="286"/>
      <c r="T25" s="286"/>
      <c r="U25" s="287"/>
      <c r="AG25" s="21" t="s">
        <v>334</v>
      </c>
    </row>
    <row r="26" spans="1:33" ht="15" customHeight="1">
      <c r="A26" s="252"/>
      <c r="B26" s="293"/>
      <c r="C26" s="294"/>
      <c r="D26" s="288"/>
      <c r="E26" s="289"/>
      <c r="F26" s="289"/>
      <c r="G26" s="289"/>
      <c r="H26" s="289"/>
      <c r="I26" s="289"/>
      <c r="J26" s="289"/>
      <c r="K26" s="289"/>
      <c r="L26" s="289"/>
      <c r="M26" s="289"/>
      <c r="N26" s="289"/>
      <c r="O26" s="289"/>
      <c r="P26" s="289"/>
      <c r="Q26" s="289"/>
      <c r="R26" s="289"/>
      <c r="S26" s="289"/>
      <c r="T26" s="289"/>
      <c r="U26" s="290"/>
      <c r="AG26" s="21" t="s">
        <v>335</v>
      </c>
    </row>
    <row r="27" spans="1:33" ht="15" customHeight="1">
      <c r="A27" s="250" t="s">
        <v>53</v>
      </c>
      <c r="B27" s="313" t="s">
        <v>36</v>
      </c>
      <c r="C27" s="254"/>
      <c r="D27" s="314"/>
      <c r="E27" s="315"/>
      <c r="F27" s="315"/>
      <c r="G27" s="315"/>
      <c r="H27" s="315"/>
      <c r="I27" s="315"/>
      <c r="J27" s="315"/>
      <c r="K27" s="315"/>
      <c r="L27" s="315"/>
      <c r="M27" s="315"/>
      <c r="N27" s="315"/>
      <c r="O27" s="315"/>
      <c r="P27" s="315"/>
      <c r="Q27" s="315"/>
      <c r="R27" s="315"/>
      <c r="S27" s="315"/>
      <c r="T27" s="315"/>
      <c r="U27" s="316"/>
      <c r="AG27" s="21" t="s">
        <v>336</v>
      </c>
    </row>
    <row r="28" spans="1:33" ht="15" customHeight="1">
      <c r="A28" s="251"/>
      <c r="B28" s="317" t="s">
        <v>37</v>
      </c>
      <c r="C28" s="259"/>
      <c r="D28" s="260"/>
      <c r="E28" s="261"/>
      <c r="F28" s="261"/>
      <c r="G28" s="261"/>
      <c r="H28" s="261"/>
      <c r="I28" s="261"/>
      <c r="J28" s="261"/>
      <c r="K28" s="261"/>
      <c r="L28" s="261"/>
      <c r="M28" s="261"/>
      <c r="N28" s="261"/>
      <c r="O28" s="261"/>
      <c r="P28" s="261"/>
      <c r="Q28" s="261"/>
      <c r="R28" s="261"/>
      <c r="S28" s="261"/>
      <c r="T28" s="261"/>
      <c r="U28" s="262"/>
      <c r="AG28" s="21" t="s">
        <v>337</v>
      </c>
    </row>
    <row r="29" spans="1:33" ht="15" customHeight="1">
      <c r="A29" s="251"/>
      <c r="B29" s="280" t="s">
        <v>54</v>
      </c>
      <c r="C29" s="264"/>
      <c r="D29" s="27" t="s">
        <v>39</v>
      </c>
      <c r="E29" s="199"/>
      <c r="F29" s="42" t="s">
        <v>40</v>
      </c>
      <c r="G29" s="304"/>
      <c r="H29" s="304"/>
      <c r="I29" s="28" t="s">
        <v>41</v>
      </c>
      <c r="J29" s="28"/>
      <c r="K29" s="28"/>
      <c r="L29" s="28"/>
      <c r="M29" s="28"/>
      <c r="N29" s="28"/>
      <c r="O29" s="28"/>
      <c r="P29" s="28"/>
      <c r="Q29" s="28"/>
      <c r="R29" s="28"/>
      <c r="S29" s="28"/>
      <c r="T29" s="28"/>
      <c r="U29" s="29"/>
      <c r="AG29" s="21" t="s">
        <v>338</v>
      </c>
    </row>
    <row r="30" spans="1:33" ht="15" customHeight="1">
      <c r="A30" s="251"/>
      <c r="B30" s="282"/>
      <c r="C30" s="303"/>
      <c r="D30" s="71"/>
      <c r="E30" s="30" t="s">
        <v>340</v>
      </c>
      <c r="F30" s="285"/>
      <c r="G30" s="285"/>
      <c r="H30" s="31" t="s">
        <v>134</v>
      </c>
      <c r="I30" s="286"/>
      <c r="J30" s="286"/>
      <c r="K30" s="286"/>
      <c r="L30" s="286"/>
      <c r="M30" s="286"/>
      <c r="N30" s="286"/>
      <c r="O30" s="286"/>
      <c r="P30" s="286"/>
      <c r="Q30" s="286"/>
      <c r="R30" s="286"/>
      <c r="S30" s="286"/>
      <c r="T30" s="286"/>
      <c r="U30" s="287"/>
    </row>
    <row r="31" spans="1:33" ht="15" customHeight="1">
      <c r="A31" s="251"/>
      <c r="B31" s="283"/>
      <c r="C31" s="266"/>
      <c r="D31" s="288"/>
      <c r="E31" s="289"/>
      <c r="F31" s="289"/>
      <c r="G31" s="289"/>
      <c r="H31" s="289"/>
      <c r="I31" s="289"/>
      <c r="J31" s="289"/>
      <c r="K31" s="289"/>
      <c r="L31" s="289"/>
      <c r="M31" s="289"/>
      <c r="N31" s="289"/>
      <c r="O31" s="289"/>
      <c r="P31" s="289"/>
      <c r="Q31" s="289"/>
      <c r="R31" s="289"/>
      <c r="S31" s="289"/>
      <c r="T31" s="289"/>
      <c r="U31" s="290"/>
    </row>
    <row r="32" spans="1:33" ht="15" customHeight="1">
      <c r="A32" s="251"/>
      <c r="B32" s="305" t="s">
        <v>55</v>
      </c>
      <c r="C32" s="306"/>
      <c r="D32" s="306"/>
      <c r="E32" s="307"/>
      <c r="F32" s="308"/>
      <c r="G32" s="309"/>
      <c r="H32" s="309"/>
      <c r="I32" s="309"/>
      <c r="J32" s="309"/>
      <c r="K32" s="309"/>
      <c r="L32" s="309"/>
      <c r="M32" s="309"/>
      <c r="N32" s="309"/>
      <c r="O32" s="309"/>
      <c r="P32" s="309"/>
      <c r="Q32" s="309"/>
      <c r="R32" s="309"/>
      <c r="S32" s="309"/>
      <c r="T32" s="309"/>
      <c r="U32" s="310"/>
    </row>
    <row r="33" spans="1:21" ht="15" customHeight="1">
      <c r="A33" s="251"/>
      <c r="B33" s="326" t="s">
        <v>56</v>
      </c>
      <c r="C33" s="326"/>
      <c r="D33" s="326"/>
      <c r="E33" s="39"/>
      <c r="F33" s="328" t="s">
        <v>57</v>
      </c>
      <c r="G33" s="328"/>
      <c r="H33" s="328" t="s">
        <v>58</v>
      </c>
      <c r="I33" s="328"/>
      <c r="J33" s="328"/>
      <c r="K33" s="328"/>
      <c r="L33" s="329" t="s">
        <v>59</v>
      </c>
      <c r="M33" s="329"/>
      <c r="N33" s="329"/>
      <c r="O33" s="329"/>
      <c r="P33" s="329"/>
      <c r="Q33" s="329"/>
      <c r="R33" s="330" t="s">
        <v>60</v>
      </c>
      <c r="S33" s="331"/>
      <c r="T33" s="331"/>
      <c r="U33" s="332"/>
    </row>
    <row r="34" spans="1:21" ht="39.950000000000003" customHeight="1">
      <c r="A34" s="251"/>
      <c r="B34" s="327"/>
      <c r="C34" s="327"/>
      <c r="D34" s="327"/>
      <c r="E34" s="40" t="s">
        <v>61</v>
      </c>
      <c r="F34" s="328"/>
      <c r="G34" s="328"/>
      <c r="H34" s="328"/>
      <c r="I34" s="328"/>
      <c r="J34" s="328"/>
      <c r="K34" s="328"/>
      <c r="L34" s="329"/>
      <c r="M34" s="329"/>
      <c r="N34" s="329"/>
      <c r="O34" s="329"/>
      <c r="P34" s="329"/>
      <c r="Q34" s="329"/>
      <c r="R34" s="333"/>
      <c r="S34" s="334"/>
      <c r="T34" s="334"/>
      <c r="U34" s="335"/>
    </row>
    <row r="35" spans="1:21" ht="15" customHeight="1">
      <c r="A35" s="251"/>
      <c r="B35" s="336" t="s">
        <v>62</v>
      </c>
      <c r="C35" s="339" t="s">
        <v>63</v>
      </c>
      <c r="D35" s="340"/>
      <c r="E35" s="41"/>
      <c r="F35" s="323"/>
      <c r="G35" s="324"/>
      <c r="H35" s="295"/>
      <c r="I35" s="296"/>
      <c r="J35" s="296"/>
      <c r="K35" s="297"/>
      <c r="L35" s="323"/>
      <c r="M35" s="325"/>
      <c r="N35" s="325"/>
      <c r="O35" s="325"/>
      <c r="P35" s="325"/>
      <c r="Q35" s="324"/>
      <c r="R35" s="318" t="s">
        <v>64</v>
      </c>
      <c r="S35" s="319"/>
      <c r="T35" s="319"/>
      <c r="U35" s="320"/>
    </row>
    <row r="36" spans="1:21" ht="15" customHeight="1">
      <c r="A36" s="251"/>
      <c r="B36" s="337"/>
      <c r="C36" s="321" t="s">
        <v>65</v>
      </c>
      <c r="D36" s="322"/>
      <c r="E36" s="41"/>
      <c r="F36" s="323"/>
      <c r="G36" s="324"/>
      <c r="H36" s="295"/>
      <c r="I36" s="296"/>
      <c r="J36" s="296"/>
      <c r="K36" s="297"/>
      <c r="L36" s="323"/>
      <c r="M36" s="325"/>
      <c r="N36" s="325"/>
      <c r="O36" s="325"/>
      <c r="P36" s="325"/>
      <c r="Q36" s="324"/>
      <c r="R36" s="318" t="s">
        <v>64</v>
      </c>
      <c r="S36" s="319"/>
      <c r="T36" s="319"/>
      <c r="U36" s="320"/>
    </row>
    <row r="37" spans="1:21" ht="15" customHeight="1">
      <c r="A37" s="251"/>
      <c r="B37" s="337"/>
      <c r="C37" s="321" t="s">
        <v>66</v>
      </c>
      <c r="D37" s="322"/>
      <c r="E37" s="43"/>
      <c r="F37" s="323"/>
      <c r="G37" s="324"/>
      <c r="H37" s="295"/>
      <c r="I37" s="296"/>
      <c r="J37" s="296"/>
      <c r="K37" s="297"/>
      <c r="L37" s="323"/>
      <c r="M37" s="325"/>
      <c r="N37" s="325"/>
      <c r="O37" s="325"/>
      <c r="P37" s="325"/>
      <c r="Q37" s="324"/>
      <c r="R37" s="318" t="s">
        <v>64</v>
      </c>
      <c r="S37" s="319"/>
      <c r="T37" s="319"/>
      <c r="U37" s="320"/>
    </row>
    <row r="38" spans="1:21" ht="15" customHeight="1">
      <c r="A38" s="251"/>
      <c r="B38" s="337"/>
      <c r="C38" s="321" t="s">
        <v>67</v>
      </c>
      <c r="D38" s="322"/>
      <c r="E38" s="43"/>
      <c r="F38" s="323"/>
      <c r="G38" s="324"/>
      <c r="H38" s="295"/>
      <c r="I38" s="296"/>
      <c r="J38" s="296"/>
      <c r="K38" s="297"/>
      <c r="L38" s="323"/>
      <c r="M38" s="325"/>
      <c r="N38" s="325"/>
      <c r="O38" s="325"/>
      <c r="P38" s="325"/>
      <c r="Q38" s="324"/>
      <c r="R38" s="318" t="s">
        <v>64</v>
      </c>
      <c r="S38" s="319"/>
      <c r="T38" s="319"/>
      <c r="U38" s="320"/>
    </row>
    <row r="39" spans="1:21" ht="15" customHeight="1">
      <c r="A39" s="251"/>
      <c r="B39" s="337"/>
      <c r="C39" s="321" t="s">
        <v>68</v>
      </c>
      <c r="D39" s="322"/>
      <c r="E39" s="43"/>
      <c r="F39" s="323"/>
      <c r="G39" s="324"/>
      <c r="H39" s="295"/>
      <c r="I39" s="296"/>
      <c r="J39" s="296"/>
      <c r="K39" s="297"/>
      <c r="L39" s="323"/>
      <c r="M39" s="325"/>
      <c r="N39" s="325"/>
      <c r="O39" s="325"/>
      <c r="P39" s="325"/>
      <c r="Q39" s="324"/>
      <c r="R39" s="318" t="s">
        <v>69</v>
      </c>
      <c r="S39" s="319"/>
      <c r="T39" s="319"/>
      <c r="U39" s="320"/>
    </row>
    <row r="40" spans="1:21" ht="15" customHeight="1">
      <c r="A40" s="251"/>
      <c r="B40" s="337"/>
      <c r="C40" s="321" t="s">
        <v>70</v>
      </c>
      <c r="D40" s="322"/>
      <c r="E40" s="41"/>
      <c r="F40" s="323"/>
      <c r="G40" s="324"/>
      <c r="H40" s="295"/>
      <c r="I40" s="296"/>
      <c r="J40" s="296"/>
      <c r="K40" s="297"/>
      <c r="L40" s="323"/>
      <c r="M40" s="325"/>
      <c r="N40" s="325"/>
      <c r="O40" s="325"/>
      <c r="P40" s="325"/>
      <c r="Q40" s="324"/>
      <c r="R40" s="318" t="s">
        <v>71</v>
      </c>
      <c r="S40" s="319"/>
      <c r="T40" s="319"/>
      <c r="U40" s="320"/>
    </row>
    <row r="41" spans="1:21" ht="15" customHeight="1">
      <c r="A41" s="251"/>
      <c r="B41" s="337"/>
      <c r="C41" s="321" t="s">
        <v>72</v>
      </c>
      <c r="D41" s="322"/>
      <c r="E41" s="41"/>
      <c r="F41" s="323"/>
      <c r="G41" s="324"/>
      <c r="H41" s="295"/>
      <c r="I41" s="296"/>
      <c r="J41" s="296"/>
      <c r="K41" s="297"/>
      <c r="L41" s="323"/>
      <c r="M41" s="325"/>
      <c r="N41" s="325"/>
      <c r="O41" s="325"/>
      <c r="P41" s="325"/>
      <c r="Q41" s="324"/>
      <c r="R41" s="318" t="s">
        <v>73</v>
      </c>
      <c r="S41" s="319"/>
      <c r="T41" s="319"/>
      <c r="U41" s="320"/>
    </row>
    <row r="42" spans="1:21" ht="15" customHeight="1">
      <c r="A42" s="251"/>
      <c r="B42" s="337"/>
      <c r="C42" s="321" t="s">
        <v>74</v>
      </c>
      <c r="D42" s="322"/>
      <c r="E42" s="43"/>
      <c r="F42" s="323"/>
      <c r="G42" s="324"/>
      <c r="H42" s="295"/>
      <c r="I42" s="296"/>
      <c r="J42" s="296"/>
      <c r="K42" s="297"/>
      <c r="L42" s="323"/>
      <c r="M42" s="325"/>
      <c r="N42" s="325"/>
      <c r="O42" s="325"/>
      <c r="P42" s="325"/>
      <c r="Q42" s="324"/>
      <c r="R42" s="318" t="s">
        <v>75</v>
      </c>
      <c r="S42" s="319"/>
      <c r="T42" s="319"/>
      <c r="U42" s="320"/>
    </row>
    <row r="43" spans="1:21" ht="15" customHeight="1">
      <c r="A43" s="251"/>
      <c r="B43" s="337"/>
      <c r="C43" s="321" t="s">
        <v>76</v>
      </c>
      <c r="D43" s="341"/>
      <c r="E43" s="41"/>
      <c r="F43" s="323"/>
      <c r="G43" s="324"/>
      <c r="H43" s="295"/>
      <c r="I43" s="296"/>
      <c r="J43" s="296"/>
      <c r="K43" s="297"/>
      <c r="L43" s="323"/>
      <c r="M43" s="325"/>
      <c r="N43" s="325"/>
      <c r="O43" s="325"/>
      <c r="P43" s="325"/>
      <c r="Q43" s="324"/>
      <c r="R43" s="318" t="s">
        <v>77</v>
      </c>
      <c r="S43" s="319"/>
      <c r="T43" s="319"/>
      <c r="U43" s="320"/>
    </row>
    <row r="44" spans="1:21" ht="15" customHeight="1">
      <c r="A44" s="251"/>
      <c r="B44" s="337"/>
      <c r="C44" s="321" t="s">
        <v>78</v>
      </c>
      <c r="D44" s="341"/>
      <c r="E44" s="41"/>
      <c r="F44" s="323"/>
      <c r="G44" s="324"/>
      <c r="H44" s="295"/>
      <c r="I44" s="296"/>
      <c r="J44" s="296"/>
      <c r="K44" s="297"/>
      <c r="L44" s="323"/>
      <c r="M44" s="325"/>
      <c r="N44" s="325"/>
      <c r="O44" s="325"/>
      <c r="P44" s="325"/>
      <c r="Q44" s="324"/>
      <c r="R44" s="318" t="s">
        <v>77</v>
      </c>
      <c r="S44" s="319"/>
      <c r="T44" s="319"/>
      <c r="U44" s="320"/>
    </row>
    <row r="45" spans="1:21" ht="15" customHeight="1">
      <c r="A45" s="251"/>
      <c r="B45" s="337"/>
      <c r="C45" s="321" t="s">
        <v>79</v>
      </c>
      <c r="D45" s="341"/>
      <c r="E45" s="43"/>
      <c r="F45" s="323"/>
      <c r="G45" s="324"/>
      <c r="H45" s="295"/>
      <c r="I45" s="296"/>
      <c r="J45" s="296"/>
      <c r="K45" s="297"/>
      <c r="L45" s="323"/>
      <c r="M45" s="325"/>
      <c r="N45" s="325"/>
      <c r="O45" s="325"/>
      <c r="P45" s="325"/>
      <c r="Q45" s="324"/>
      <c r="R45" s="318" t="s">
        <v>80</v>
      </c>
      <c r="S45" s="319"/>
      <c r="T45" s="319"/>
      <c r="U45" s="320"/>
    </row>
    <row r="46" spans="1:21" ht="15" customHeight="1">
      <c r="A46" s="251"/>
      <c r="B46" s="337"/>
      <c r="C46" s="321" t="s">
        <v>81</v>
      </c>
      <c r="D46" s="341"/>
      <c r="E46" s="43"/>
      <c r="F46" s="323"/>
      <c r="G46" s="324"/>
      <c r="H46" s="295"/>
      <c r="I46" s="296"/>
      <c r="J46" s="296"/>
      <c r="K46" s="297"/>
      <c r="L46" s="323"/>
      <c r="M46" s="325"/>
      <c r="N46" s="325"/>
      <c r="O46" s="325"/>
      <c r="P46" s="325"/>
      <c r="Q46" s="324"/>
      <c r="R46" s="318" t="s">
        <v>82</v>
      </c>
      <c r="S46" s="319"/>
      <c r="T46" s="319"/>
      <c r="U46" s="320"/>
    </row>
    <row r="47" spans="1:21" ht="15" customHeight="1">
      <c r="A47" s="251"/>
      <c r="B47" s="337"/>
      <c r="C47" s="321" t="s">
        <v>83</v>
      </c>
      <c r="D47" s="341"/>
      <c r="E47" s="43"/>
      <c r="F47" s="323"/>
      <c r="G47" s="324"/>
      <c r="H47" s="295"/>
      <c r="I47" s="296"/>
      <c r="J47" s="296"/>
      <c r="K47" s="297"/>
      <c r="L47" s="323"/>
      <c r="M47" s="325"/>
      <c r="N47" s="325"/>
      <c r="O47" s="325"/>
      <c r="P47" s="325"/>
      <c r="Q47" s="324"/>
      <c r="R47" s="318" t="s">
        <v>82</v>
      </c>
      <c r="S47" s="319"/>
      <c r="T47" s="319"/>
      <c r="U47" s="320"/>
    </row>
    <row r="48" spans="1:21" ht="15" customHeight="1">
      <c r="A48" s="251"/>
      <c r="B48" s="337"/>
      <c r="C48" s="321" t="s">
        <v>84</v>
      </c>
      <c r="D48" s="341"/>
      <c r="E48" s="43"/>
      <c r="F48" s="323"/>
      <c r="G48" s="324"/>
      <c r="H48" s="295"/>
      <c r="I48" s="296"/>
      <c r="J48" s="296"/>
      <c r="K48" s="297"/>
      <c r="L48" s="323"/>
      <c r="M48" s="325"/>
      <c r="N48" s="325"/>
      <c r="O48" s="325"/>
      <c r="P48" s="325"/>
      <c r="Q48" s="324"/>
      <c r="R48" s="318" t="s">
        <v>85</v>
      </c>
      <c r="S48" s="319"/>
      <c r="T48" s="319"/>
      <c r="U48" s="320"/>
    </row>
    <row r="49" spans="1:21" ht="15" customHeight="1">
      <c r="A49" s="251"/>
      <c r="B49" s="337"/>
      <c r="C49" s="321" t="s">
        <v>86</v>
      </c>
      <c r="D49" s="322"/>
      <c r="E49" s="43"/>
      <c r="F49" s="323"/>
      <c r="G49" s="324"/>
      <c r="H49" s="295"/>
      <c r="I49" s="296"/>
      <c r="J49" s="296"/>
      <c r="K49" s="297"/>
      <c r="L49" s="323"/>
      <c r="M49" s="325"/>
      <c r="N49" s="325"/>
      <c r="O49" s="325"/>
      <c r="P49" s="325"/>
      <c r="Q49" s="324"/>
      <c r="R49" s="318" t="s">
        <v>87</v>
      </c>
      <c r="S49" s="319"/>
      <c r="T49" s="319"/>
      <c r="U49" s="320"/>
    </row>
    <row r="50" spans="1:21" ht="15" customHeight="1">
      <c r="A50" s="251"/>
      <c r="B50" s="338"/>
      <c r="C50" s="321" t="s">
        <v>88</v>
      </c>
      <c r="D50" s="322"/>
      <c r="E50" s="43"/>
      <c r="F50" s="323"/>
      <c r="G50" s="324"/>
      <c r="H50" s="295"/>
      <c r="I50" s="296"/>
      <c r="J50" s="296"/>
      <c r="K50" s="297"/>
      <c r="L50" s="323"/>
      <c r="M50" s="325"/>
      <c r="N50" s="325"/>
      <c r="O50" s="325"/>
      <c r="P50" s="325"/>
      <c r="Q50" s="324"/>
      <c r="R50" s="318" t="s">
        <v>89</v>
      </c>
      <c r="S50" s="319"/>
      <c r="T50" s="319"/>
      <c r="U50" s="320"/>
    </row>
    <row r="51" spans="1:21" ht="15" customHeight="1">
      <c r="A51" s="251"/>
      <c r="B51" s="343" t="s">
        <v>90</v>
      </c>
      <c r="C51" s="344"/>
      <c r="D51" s="345"/>
      <c r="E51" s="43"/>
      <c r="F51" s="323"/>
      <c r="G51" s="324"/>
      <c r="H51" s="295"/>
      <c r="I51" s="296"/>
      <c r="J51" s="296"/>
      <c r="K51" s="297"/>
      <c r="L51" s="323"/>
      <c r="M51" s="325"/>
      <c r="N51" s="325"/>
      <c r="O51" s="325"/>
      <c r="P51" s="325"/>
      <c r="Q51" s="324"/>
      <c r="R51" s="318" t="s">
        <v>91</v>
      </c>
      <c r="S51" s="319"/>
      <c r="T51" s="319"/>
      <c r="U51" s="320"/>
    </row>
    <row r="52" spans="1:21" ht="15" customHeight="1">
      <c r="A52" s="251"/>
      <c r="B52" s="346" t="s">
        <v>92</v>
      </c>
      <c r="C52" s="321" t="s">
        <v>93</v>
      </c>
      <c r="D52" s="342"/>
      <c r="E52" s="43"/>
      <c r="F52" s="323"/>
      <c r="G52" s="324"/>
      <c r="H52" s="295"/>
      <c r="I52" s="296"/>
      <c r="J52" s="296"/>
      <c r="K52" s="297"/>
      <c r="L52" s="323"/>
      <c r="M52" s="325"/>
      <c r="N52" s="325"/>
      <c r="O52" s="325"/>
      <c r="P52" s="325"/>
      <c r="Q52" s="324"/>
      <c r="R52" s="318" t="s">
        <v>94</v>
      </c>
      <c r="S52" s="319"/>
      <c r="T52" s="319"/>
      <c r="U52" s="320"/>
    </row>
    <row r="53" spans="1:21" ht="15" customHeight="1">
      <c r="A53" s="251"/>
      <c r="B53" s="346"/>
      <c r="C53" s="321" t="s">
        <v>95</v>
      </c>
      <c r="D53" s="342"/>
      <c r="E53" s="43"/>
      <c r="F53" s="323"/>
      <c r="G53" s="324"/>
      <c r="H53" s="295"/>
      <c r="I53" s="296"/>
      <c r="J53" s="296"/>
      <c r="K53" s="297"/>
      <c r="L53" s="323"/>
      <c r="M53" s="325"/>
      <c r="N53" s="325"/>
      <c r="O53" s="325"/>
      <c r="P53" s="325"/>
      <c r="Q53" s="324"/>
      <c r="R53" s="318" t="s">
        <v>94</v>
      </c>
      <c r="S53" s="319"/>
      <c r="T53" s="319"/>
      <c r="U53" s="320"/>
    </row>
    <row r="54" spans="1:21" ht="15" customHeight="1">
      <c r="A54" s="251"/>
      <c r="B54" s="347" t="s">
        <v>96</v>
      </c>
      <c r="C54" s="347"/>
      <c r="D54" s="347"/>
      <c r="E54" s="43"/>
      <c r="F54" s="295"/>
      <c r="G54" s="297"/>
      <c r="H54" s="295"/>
      <c r="I54" s="296"/>
      <c r="J54" s="296"/>
      <c r="K54" s="297"/>
      <c r="L54" s="295"/>
      <c r="M54" s="296"/>
      <c r="N54" s="296"/>
      <c r="O54" s="296"/>
      <c r="P54" s="296"/>
      <c r="Q54" s="297"/>
      <c r="R54" s="318" t="s">
        <v>97</v>
      </c>
      <c r="S54" s="319"/>
      <c r="T54" s="319"/>
      <c r="U54" s="320"/>
    </row>
    <row r="55" spans="1:21" ht="15" customHeight="1">
      <c r="A55" s="251"/>
      <c r="B55" s="348" t="s">
        <v>98</v>
      </c>
      <c r="C55" s="321" t="s">
        <v>99</v>
      </c>
      <c r="D55" s="341"/>
      <c r="E55" s="41"/>
      <c r="F55" s="323"/>
      <c r="G55" s="324"/>
      <c r="H55" s="295"/>
      <c r="I55" s="296"/>
      <c r="J55" s="296"/>
      <c r="K55" s="297"/>
      <c r="L55" s="323"/>
      <c r="M55" s="325"/>
      <c r="N55" s="325"/>
      <c r="O55" s="325"/>
      <c r="P55" s="325"/>
      <c r="Q55" s="324"/>
      <c r="R55" s="318" t="s">
        <v>100</v>
      </c>
      <c r="S55" s="319"/>
      <c r="T55" s="319"/>
      <c r="U55" s="320"/>
    </row>
    <row r="56" spans="1:21" ht="15" customHeight="1">
      <c r="A56" s="251"/>
      <c r="B56" s="349"/>
      <c r="C56" s="321" t="s">
        <v>101</v>
      </c>
      <c r="D56" s="341"/>
      <c r="E56" s="41"/>
      <c r="F56" s="323"/>
      <c r="G56" s="324"/>
      <c r="H56" s="295"/>
      <c r="I56" s="296"/>
      <c r="J56" s="296"/>
      <c r="K56" s="297"/>
      <c r="L56" s="323"/>
      <c r="M56" s="325"/>
      <c r="N56" s="325"/>
      <c r="O56" s="325"/>
      <c r="P56" s="325"/>
      <c r="Q56" s="324"/>
      <c r="R56" s="318" t="s">
        <v>100</v>
      </c>
      <c r="S56" s="319"/>
      <c r="T56" s="319"/>
      <c r="U56" s="320"/>
    </row>
    <row r="57" spans="1:21" ht="15" customHeight="1">
      <c r="A57" s="251"/>
      <c r="B57" s="349"/>
      <c r="C57" s="321" t="s">
        <v>102</v>
      </c>
      <c r="D57" s="341"/>
      <c r="E57" s="43"/>
      <c r="F57" s="323"/>
      <c r="G57" s="324"/>
      <c r="H57" s="295"/>
      <c r="I57" s="296"/>
      <c r="J57" s="296"/>
      <c r="K57" s="297"/>
      <c r="L57" s="323"/>
      <c r="M57" s="325"/>
      <c r="N57" s="325"/>
      <c r="O57" s="325"/>
      <c r="P57" s="325"/>
      <c r="Q57" s="324"/>
      <c r="R57" s="318" t="s">
        <v>103</v>
      </c>
      <c r="S57" s="319"/>
      <c r="T57" s="319"/>
      <c r="U57" s="320"/>
    </row>
    <row r="58" spans="1:21" ht="15" customHeight="1">
      <c r="A58" s="251"/>
      <c r="B58" s="350"/>
      <c r="C58" s="321" t="s">
        <v>104</v>
      </c>
      <c r="D58" s="341"/>
      <c r="E58" s="43"/>
      <c r="F58" s="323"/>
      <c r="G58" s="324"/>
      <c r="H58" s="295"/>
      <c r="I58" s="296"/>
      <c r="J58" s="296"/>
      <c r="K58" s="297"/>
      <c r="L58" s="323"/>
      <c r="M58" s="325"/>
      <c r="N58" s="325"/>
      <c r="O58" s="325"/>
      <c r="P58" s="325"/>
      <c r="Q58" s="324"/>
      <c r="R58" s="318" t="s">
        <v>105</v>
      </c>
      <c r="S58" s="319"/>
      <c r="T58" s="319"/>
      <c r="U58" s="320"/>
    </row>
    <row r="59" spans="1:21" ht="15" customHeight="1">
      <c r="A59" s="251"/>
      <c r="B59" s="343" t="s">
        <v>106</v>
      </c>
      <c r="C59" s="344"/>
      <c r="D59" s="345"/>
      <c r="E59" s="43"/>
      <c r="F59" s="323"/>
      <c r="G59" s="324"/>
      <c r="H59" s="295"/>
      <c r="I59" s="296"/>
      <c r="J59" s="296"/>
      <c r="K59" s="297"/>
      <c r="L59" s="323"/>
      <c r="M59" s="325"/>
      <c r="N59" s="325"/>
      <c r="O59" s="325"/>
      <c r="P59" s="325"/>
      <c r="Q59" s="324"/>
      <c r="R59" s="365" t="s">
        <v>107</v>
      </c>
      <c r="S59" s="366"/>
      <c r="T59" s="366"/>
      <c r="U59" s="367"/>
    </row>
    <row r="60" spans="1:21" ht="15" customHeight="1">
      <c r="A60" s="252"/>
      <c r="B60" s="343" t="s">
        <v>108</v>
      </c>
      <c r="C60" s="344"/>
      <c r="D60" s="345"/>
      <c r="E60" s="43"/>
      <c r="F60" s="295"/>
      <c r="G60" s="297"/>
      <c r="H60" s="295"/>
      <c r="I60" s="296"/>
      <c r="J60" s="296"/>
      <c r="K60" s="297"/>
      <c r="L60" s="295"/>
      <c r="M60" s="296"/>
      <c r="N60" s="296"/>
      <c r="O60" s="296"/>
      <c r="P60" s="296"/>
      <c r="Q60" s="297"/>
      <c r="R60" s="368" t="s">
        <v>97</v>
      </c>
      <c r="S60" s="368"/>
      <c r="T60" s="368"/>
      <c r="U60" s="368"/>
    </row>
    <row r="61" spans="1:21" ht="15" customHeight="1">
      <c r="A61" s="359" t="s">
        <v>109</v>
      </c>
      <c r="B61" s="360"/>
      <c r="C61" s="360"/>
      <c r="D61" s="360"/>
      <c r="E61" s="360"/>
      <c r="F61" s="360"/>
      <c r="G61" s="361"/>
      <c r="H61" s="200"/>
      <c r="I61" s="197"/>
      <c r="J61" s="197"/>
      <c r="K61" s="197"/>
      <c r="L61" s="197"/>
      <c r="M61" s="197"/>
      <c r="N61" s="197"/>
      <c r="O61" s="197"/>
      <c r="P61" s="197"/>
      <c r="Q61" s="198"/>
      <c r="R61" s="44"/>
      <c r="S61" s="44"/>
      <c r="T61" s="44"/>
      <c r="U61" s="44"/>
    </row>
    <row r="62" spans="1:21" ht="15" customHeight="1">
      <c r="A62" s="21" t="s">
        <v>110</v>
      </c>
    </row>
    <row r="63" spans="1:21" ht="15" customHeight="1">
      <c r="A63" s="45">
        <v>1</v>
      </c>
      <c r="B63" s="362" t="s">
        <v>111</v>
      </c>
      <c r="C63" s="362"/>
      <c r="D63" s="362"/>
      <c r="E63" s="362"/>
      <c r="F63" s="362"/>
      <c r="G63" s="362"/>
      <c r="H63" s="362"/>
      <c r="I63" s="362"/>
      <c r="J63" s="362"/>
      <c r="K63" s="362"/>
      <c r="L63" s="362"/>
      <c r="M63" s="362"/>
      <c r="N63" s="362"/>
      <c r="O63" s="362"/>
      <c r="P63" s="362"/>
      <c r="Q63" s="362"/>
      <c r="R63" s="362"/>
      <c r="S63" s="362"/>
      <c r="T63" s="362"/>
      <c r="U63" s="362"/>
    </row>
    <row r="64" spans="1:21" ht="39" customHeight="1">
      <c r="A64" s="46" t="s">
        <v>112</v>
      </c>
      <c r="B64" s="358" t="s">
        <v>113</v>
      </c>
      <c r="C64" s="358"/>
      <c r="D64" s="358"/>
      <c r="E64" s="358"/>
      <c r="F64" s="358"/>
      <c r="G64" s="358"/>
      <c r="H64" s="358"/>
      <c r="I64" s="358"/>
      <c r="J64" s="358"/>
      <c r="K64" s="358"/>
      <c r="L64" s="358"/>
      <c r="M64" s="358"/>
      <c r="N64" s="358"/>
      <c r="O64" s="358"/>
      <c r="P64" s="358"/>
      <c r="Q64" s="358"/>
      <c r="R64" s="358"/>
      <c r="S64" s="358"/>
      <c r="T64" s="358"/>
      <c r="U64" s="358"/>
    </row>
    <row r="65" spans="1:21" ht="26.25" customHeight="1">
      <c r="A65" s="45">
        <v>3</v>
      </c>
      <c r="B65" s="363" t="s">
        <v>114</v>
      </c>
      <c r="C65" s="364"/>
      <c r="D65" s="364"/>
      <c r="E65" s="364"/>
      <c r="F65" s="364"/>
      <c r="G65" s="364"/>
      <c r="H65" s="364"/>
      <c r="I65" s="364"/>
      <c r="J65" s="364"/>
      <c r="K65" s="364"/>
      <c r="L65" s="364"/>
      <c r="M65" s="364"/>
      <c r="N65" s="364"/>
      <c r="O65" s="364"/>
      <c r="P65" s="364"/>
      <c r="Q65" s="364"/>
      <c r="R65" s="364"/>
      <c r="S65" s="364"/>
      <c r="T65" s="364"/>
      <c r="U65" s="364"/>
    </row>
    <row r="66" spans="1:21" ht="29.25" customHeight="1">
      <c r="A66" s="45">
        <v>4</v>
      </c>
      <c r="B66" s="363" t="s">
        <v>115</v>
      </c>
      <c r="C66" s="364"/>
      <c r="D66" s="364"/>
      <c r="E66" s="364"/>
      <c r="F66" s="364"/>
      <c r="G66" s="364"/>
      <c r="H66" s="364"/>
      <c r="I66" s="364"/>
      <c r="J66" s="364"/>
      <c r="K66" s="364"/>
      <c r="L66" s="364"/>
      <c r="M66" s="364"/>
      <c r="N66" s="364"/>
      <c r="O66" s="364"/>
      <c r="P66" s="364"/>
      <c r="Q66" s="364"/>
      <c r="R66" s="364"/>
      <c r="S66" s="364"/>
      <c r="T66" s="364"/>
      <c r="U66" s="364"/>
    </row>
    <row r="67" spans="1:21" ht="15" customHeight="1">
      <c r="A67" s="45">
        <v>5</v>
      </c>
      <c r="B67" s="362" t="s">
        <v>111</v>
      </c>
      <c r="C67" s="362"/>
      <c r="D67" s="362"/>
      <c r="E67" s="362"/>
      <c r="F67" s="362"/>
      <c r="G67" s="362"/>
      <c r="H67" s="362"/>
      <c r="I67" s="362"/>
      <c r="J67" s="362"/>
      <c r="K67" s="362"/>
      <c r="L67" s="362"/>
      <c r="M67" s="362"/>
      <c r="N67" s="362"/>
      <c r="O67" s="362"/>
      <c r="P67" s="362"/>
      <c r="Q67" s="362"/>
      <c r="R67" s="362"/>
      <c r="S67" s="362"/>
      <c r="T67" s="362"/>
      <c r="U67" s="362"/>
    </row>
    <row r="68" spans="1:21" ht="26.25" customHeight="1">
      <c r="A68" s="46" t="s">
        <v>116</v>
      </c>
      <c r="B68" s="358" t="s">
        <v>117</v>
      </c>
      <c r="C68" s="358"/>
      <c r="D68" s="358"/>
      <c r="E68" s="358"/>
      <c r="F68" s="358"/>
      <c r="G68" s="358"/>
      <c r="H68" s="358"/>
      <c r="I68" s="358"/>
      <c r="J68" s="358"/>
      <c r="K68" s="358"/>
      <c r="L68" s="358"/>
      <c r="M68" s="358"/>
      <c r="N68" s="358"/>
      <c r="O68" s="358"/>
      <c r="P68" s="358"/>
      <c r="Q68" s="358"/>
      <c r="R68" s="358"/>
      <c r="S68" s="358"/>
      <c r="T68" s="358"/>
      <c r="U68" s="358"/>
    </row>
  </sheetData>
  <mergeCells count="198">
    <mergeCell ref="P19:U19"/>
    <mergeCell ref="O22:U23"/>
    <mergeCell ref="D21:E21"/>
    <mergeCell ref="B68:U68"/>
    <mergeCell ref="A61:G61"/>
    <mergeCell ref="B63:U63"/>
    <mergeCell ref="B64:U64"/>
    <mergeCell ref="B65:U65"/>
    <mergeCell ref="B66:U66"/>
    <mergeCell ref="B67:U67"/>
    <mergeCell ref="B59:D59"/>
    <mergeCell ref="F59:G59"/>
    <mergeCell ref="H59:K59"/>
    <mergeCell ref="L59:Q59"/>
    <mergeCell ref="R59:U59"/>
    <mergeCell ref="B60:D60"/>
    <mergeCell ref="F60:G60"/>
    <mergeCell ref="H60:K60"/>
    <mergeCell ref="L60:Q60"/>
    <mergeCell ref="R60:U60"/>
    <mergeCell ref="A27:A60"/>
    <mergeCell ref="R55:U55"/>
    <mergeCell ref="C56:D56"/>
    <mergeCell ref="F56:G56"/>
    <mergeCell ref="H56:K56"/>
    <mergeCell ref="L56:Q56"/>
    <mergeCell ref="R56:U56"/>
    <mergeCell ref="B54:D54"/>
    <mergeCell ref="F54:G54"/>
    <mergeCell ref="H54:K54"/>
    <mergeCell ref="L54:Q54"/>
    <mergeCell ref="R54:U54"/>
    <mergeCell ref="B55:B58"/>
    <mergeCell ref="C55:D55"/>
    <mergeCell ref="F55:G55"/>
    <mergeCell ref="H55:K55"/>
    <mergeCell ref="L55:Q55"/>
    <mergeCell ref="C57:D57"/>
    <mergeCell ref="F57:G57"/>
    <mergeCell ref="H57:K57"/>
    <mergeCell ref="L57:Q57"/>
    <mergeCell ref="R57:U57"/>
    <mergeCell ref="C58:D58"/>
    <mergeCell ref="F58:G58"/>
    <mergeCell ref="H58:K58"/>
    <mergeCell ref="L58:Q58"/>
    <mergeCell ref="R58:U58"/>
    <mergeCell ref="R52:U52"/>
    <mergeCell ref="C53:D53"/>
    <mergeCell ref="F53:G53"/>
    <mergeCell ref="H53:K53"/>
    <mergeCell ref="L53:Q53"/>
    <mergeCell ref="R53:U53"/>
    <mergeCell ref="B51:D51"/>
    <mergeCell ref="F51:G51"/>
    <mergeCell ref="H51:K51"/>
    <mergeCell ref="L51:Q51"/>
    <mergeCell ref="R51:U51"/>
    <mergeCell ref="B52:B53"/>
    <mergeCell ref="C52:D52"/>
    <mergeCell ref="F52:G52"/>
    <mergeCell ref="H52:K52"/>
    <mergeCell ref="L52:Q52"/>
    <mergeCell ref="C49:D49"/>
    <mergeCell ref="F49:G49"/>
    <mergeCell ref="H49:K49"/>
    <mergeCell ref="L49:Q49"/>
    <mergeCell ref="R49:U49"/>
    <mergeCell ref="C50:D50"/>
    <mergeCell ref="F50:G50"/>
    <mergeCell ref="H50:K50"/>
    <mergeCell ref="L50:Q50"/>
    <mergeCell ref="R50:U50"/>
    <mergeCell ref="C47:D47"/>
    <mergeCell ref="F47:G47"/>
    <mergeCell ref="H47:K47"/>
    <mergeCell ref="L47:Q47"/>
    <mergeCell ref="R47:U47"/>
    <mergeCell ref="C48:D48"/>
    <mergeCell ref="F48:G48"/>
    <mergeCell ref="H48:K48"/>
    <mergeCell ref="L48:Q48"/>
    <mergeCell ref="R48:U48"/>
    <mergeCell ref="C45:D45"/>
    <mergeCell ref="F45:G45"/>
    <mergeCell ref="H45:K45"/>
    <mergeCell ref="L45:Q45"/>
    <mergeCell ref="R45:U45"/>
    <mergeCell ref="C46:D46"/>
    <mergeCell ref="F46:G46"/>
    <mergeCell ref="H46:K46"/>
    <mergeCell ref="L46:Q46"/>
    <mergeCell ref="R46:U46"/>
    <mergeCell ref="C43:D43"/>
    <mergeCell ref="F43:G43"/>
    <mergeCell ref="H43:K43"/>
    <mergeCell ref="L43:Q43"/>
    <mergeCell ref="R43:U43"/>
    <mergeCell ref="C44:D44"/>
    <mergeCell ref="F44:G44"/>
    <mergeCell ref="H44:K44"/>
    <mergeCell ref="L44:Q44"/>
    <mergeCell ref="R44:U44"/>
    <mergeCell ref="C41:D41"/>
    <mergeCell ref="F41:G41"/>
    <mergeCell ref="H41:K41"/>
    <mergeCell ref="L41:Q41"/>
    <mergeCell ref="R41:U41"/>
    <mergeCell ref="C42:D42"/>
    <mergeCell ref="F42:G42"/>
    <mergeCell ref="H42:K42"/>
    <mergeCell ref="L42:Q42"/>
    <mergeCell ref="R42:U42"/>
    <mergeCell ref="L38:Q38"/>
    <mergeCell ref="R38:U38"/>
    <mergeCell ref="C39:D39"/>
    <mergeCell ref="F39:G39"/>
    <mergeCell ref="H39:K39"/>
    <mergeCell ref="L39:Q39"/>
    <mergeCell ref="R39:U39"/>
    <mergeCell ref="C40:D40"/>
    <mergeCell ref="F40:G40"/>
    <mergeCell ref="H40:K40"/>
    <mergeCell ref="L40:Q40"/>
    <mergeCell ref="R40:U40"/>
    <mergeCell ref="R35:U35"/>
    <mergeCell ref="C36:D36"/>
    <mergeCell ref="F36:G36"/>
    <mergeCell ref="H36:K36"/>
    <mergeCell ref="L36:Q36"/>
    <mergeCell ref="R36:U36"/>
    <mergeCell ref="B33:D34"/>
    <mergeCell ref="F33:G34"/>
    <mergeCell ref="H33:K34"/>
    <mergeCell ref="L33:Q34"/>
    <mergeCell ref="R33:U34"/>
    <mergeCell ref="B35:B50"/>
    <mergeCell ref="C35:D35"/>
    <mergeCell ref="F35:G35"/>
    <mergeCell ref="H35:K35"/>
    <mergeCell ref="L35:Q35"/>
    <mergeCell ref="C37:D37"/>
    <mergeCell ref="F37:G37"/>
    <mergeCell ref="H37:K37"/>
    <mergeCell ref="L37:Q37"/>
    <mergeCell ref="R37:U37"/>
    <mergeCell ref="C38:D38"/>
    <mergeCell ref="F38:G38"/>
    <mergeCell ref="H38:K38"/>
    <mergeCell ref="B29:C31"/>
    <mergeCell ref="G29:H29"/>
    <mergeCell ref="F30:G30"/>
    <mergeCell ref="I30:U30"/>
    <mergeCell ref="D31:U31"/>
    <mergeCell ref="B32:E32"/>
    <mergeCell ref="F32:U32"/>
    <mergeCell ref="B24:C26"/>
    <mergeCell ref="G24:H24"/>
    <mergeCell ref="F25:G25"/>
    <mergeCell ref="I25:U25"/>
    <mergeCell ref="D26:U26"/>
    <mergeCell ref="B27:C27"/>
    <mergeCell ref="D27:U27"/>
    <mergeCell ref="B28:C28"/>
    <mergeCell ref="D28:U28"/>
    <mergeCell ref="K8:U8"/>
    <mergeCell ref="K9:U9"/>
    <mergeCell ref="F13:H13"/>
    <mergeCell ref="A14:A26"/>
    <mergeCell ref="B14:C14"/>
    <mergeCell ref="D14:U14"/>
    <mergeCell ref="B15:C15"/>
    <mergeCell ref="D15:U15"/>
    <mergeCell ref="B22:C23"/>
    <mergeCell ref="D22:D23"/>
    <mergeCell ref="E22:F23"/>
    <mergeCell ref="H22:L22"/>
    <mergeCell ref="M22:N23"/>
    <mergeCell ref="H23:L23"/>
    <mergeCell ref="B16:C18"/>
    <mergeCell ref="G16:H16"/>
    <mergeCell ref="F17:G17"/>
    <mergeCell ref="I17:U17"/>
    <mergeCell ref="D18:U18"/>
    <mergeCell ref="B19:C20"/>
    <mergeCell ref="E19:K19"/>
    <mergeCell ref="L19:O19"/>
    <mergeCell ref="D20:E20"/>
    <mergeCell ref="F20:U20"/>
    <mergeCell ref="A1:U1"/>
    <mergeCell ref="A2:U2"/>
    <mergeCell ref="A3:U3"/>
    <mergeCell ref="E4:F4"/>
    <mergeCell ref="K5:N5"/>
    <mergeCell ref="P5:Q5"/>
    <mergeCell ref="S5:T5"/>
    <mergeCell ref="B6:C6"/>
    <mergeCell ref="K7:U7"/>
  </mergeCells>
  <phoneticPr fontId="4"/>
  <dataValidations count="7">
    <dataValidation type="list" allowBlank="1" showInputMessage="1" showErrorMessage="1" sqref="F32 E35:E36 E40:E41 E44 E55:E56" xr:uid="{49F66B42-B548-4A33-A299-F214A4C03864}">
      <formula1>"○"</formula1>
    </dataValidation>
    <dataValidation type="list" allowBlank="1" showInputMessage="1" showErrorMessage="1" sqref="E43" xr:uid="{93189E79-5BA3-467F-938A-6D96089AAFAA}">
      <formula1>"　,○"</formula1>
    </dataValidation>
    <dataValidation type="list" allowBlank="1" showInputMessage="1" showErrorMessage="1" sqref="E4:F4" xr:uid="{434779CD-C662-4DC6-8A84-9B00008E9B05}">
      <formula1>"指定,更新"</formula1>
    </dataValidation>
    <dataValidation type="list" allowBlank="1" showInputMessage="1" showErrorMessage="1" sqref="D21:E21" xr:uid="{EB5DF455-918C-4941-A720-AD16823988FC}">
      <formula1>$AG$15:$AG$29</formula1>
    </dataValidation>
    <dataValidation type="list" allowBlank="1" showInputMessage="1" showErrorMessage="1" sqref="E17 E25 E30" xr:uid="{8DD1D943-BAC5-420D-9E96-E78E0D69D4D9}">
      <formula1>$Y$16:$Y$19</formula1>
    </dataValidation>
    <dataValidation type="list" allowBlank="1" showInputMessage="1" showErrorMessage="1" sqref="H17 H25 H30" xr:uid="{FDAC6E1F-D58D-4E8B-A120-56419BE94393}">
      <formula1>$Y$22:$Y$24</formula1>
    </dataValidation>
    <dataValidation type="list" allowBlank="1" showInputMessage="1" showErrorMessage="1" sqref="F35:K60" xr:uid="{90E60A4C-AC87-4FEA-A015-7DEF28D650CD}">
      <formula1>"〇"</formula1>
    </dataValidation>
  </dataValidations>
  <printOptions horizontalCentered="1"/>
  <pageMargins left="0.59055118110236227" right="0.59055118110236227" top="0.39370078740157483" bottom="0.39370078740157483" header="0.31496062992125984" footer="0.19685039370078741"/>
  <pageSetup paperSize="9" scale="93" fitToHeight="2" orientation="portrait" r:id="rId1"/>
  <rowBreaks count="1" manualBreakCount="1">
    <brk id="54"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E4EC-2560-4753-A109-24B2A1CF65B4}">
  <dimension ref="A1:Y36"/>
  <sheetViews>
    <sheetView showGridLines="0" zoomScaleNormal="100" workbookViewId="0">
      <selection activeCell="C7" sqref="C7:G7"/>
    </sheetView>
  </sheetViews>
  <sheetFormatPr defaultColWidth="8.125" defaultRowHeight="13.5"/>
  <cols>
    <col min="1" max="2" width="2.375" style="47" customWidth="1"/>
    <col min="3" max="7" width="4.625" style="47" customWidth="1"/>
    <col min="8" max="10" width="4.125" style="47" customWidth="1"/>
    <col min="11" max="24" width="2.875" style="47" customWidth="1"/>
    <col min="25" max="25" width="2.5" style="47" customWidth="1"/>
    <col min="26" max="26" width="2.875" style="47" customWidth="1"/>
    <col min="27" max="254" width="8.125" style="47"/>
    <col min="255" max="256" width="2.375" style="47" customWidth="1"/>
    <col min="257" max="262" width="4.625" style="47" customWidth="1"/>
    <col min="263" max="266" width="4.125" style="47" customWidth="1"/>
    <col min="267" max="280" width="2.875" style="47" customWidth="1"/>
    <col min="281" max="281" width="2.5" style="47" customWidth="1"/>
    <col min="282" max="282" width="2.875" style="47" customWidth="1"/>
    <col min="283" max="510" width="8.125" style="47"/>
    <col min="511" max="512" width="2.375" style="47" customWidth="1"/>
    <col min="513" max="518" width="4.625" style="47" customWidth="1"/>
    <col min="519" max="522" width="4.125" style="47" customWidth="1"/>
    <col min="523" max="536" width="2.875" style="47" customWidth="1"/>
    <col min="537" max="537" width="2.5" style="47" customWidth="1"/>
    <col min="538" max="538" width="2.875" style="47" customWidth="1"/>
    <col min="539" max="766" width="8.125" style="47"/>
    <col min="767" max="768" width="2.375" style="47" customWidth="1"/>
    <col min="769" max="774" width="4.625" style="47" customWidth="1"/>
    <col min="775" max="778" width="4.125" style="47" customWidth="1"/>
    <col min="779" max="792" width="2.875" style="47" customWidth="1"/>
    <col min="793" max="793" width="2.5" style="47" customWidth="1"/>
    <col min="794" max="794" width="2.875" style="47" customWidth="1"/>
    <col min="795" max="1022" width="8.125" style="47"/>
    <col min="1023" max="1024" width="2.375" style="47" customWidth="1"/>
    <col min="1025" max="1030" width="4.625" style="47" customWidth="1"/>
    <col min="1031" max="1034" width="4.125" style="47" customWidth="1"/>
    <col min="1035" max="1048" width="2.875" style="47" customWidth="1"/>
    <col min="1049" max="1049" width="2.5" style="47" customWidth="1"/>
    <col min="1050" max="1050" width="2.875" style="47" customWidth="1"/>
    <col min="1051" max="1278" width="8.125" style="47"/>
    <col min="1279" max="1280" width="2.375" style="47" customWidth="1"/>
    <col min="1281" max="1286" width="4.625" style="47" customWidth="1"/>
    <col min="1287" max="1290" width="4.125" style="47" customWidth="1"/>
    <col min="1291" max="1304" width="2.875" style="47" customWidth="1"/>
    <col min="1305" max="1305" width="2.5" style="47" customWidth="1"/>
    <col min="1306" max="1306" width="2.875" style="47" customWidth="1"/>
    <col min="1307" max="1534" width="8.125" style="47"/>
    <col min="1535" max="1536" width="2.375" style="47" customWidth="1"/>
    <col min="1537" max="1542" width="4.625" style="47" customWidth="1"/>
    <col min="1543" max="1546" width="4.125" style="47" customWidth="1"/>
    <col min="1547" max="1560" width="2.875" style="47" customWidth="1"/>
    <col min="1561" max="1561" width="2.5" style="47" customWidth="1"/>
    <col min="1562" max="1562" width="2.875" style="47" customWidth="1"/>
    <col min="1563" max="1790" width="8.125" style="47"/>
    <col min="1791" max="1792" width="2.375" style="47" customWidth="1"/>
    <col min="1793" max="1798" width="4.625" style="47" customWidth="1"/>
    <col min="1799" max="1802" width="4.125" style="47" customWidth="1"/>
    <col min="1803" max="1816" width="2.875" style="47" customWidth="1"/>
    <col min="1817" max="1817" width="2.5" style="47" customWidth="1"/>
    <col min="1818" max="1818" width="2.875" style="47" customWidth="1"/>
    <col min="1819" max="2046" width="8.125" style="47"/>
    <col min="2047" max="2048" width="2.375" style="47" customWidth="1"/>
    <col min="2049" max="2054" width="4.625" style="47" customWidth="1"/>
    <col min="2055" max="2058" width="4.125" style="47" customWidth="1"/>
    <col min="2059" max="2072" width="2.875" style="47" customWidth="1"/>
    <col min="2073" max="2073" width="2.5" style="47" customWidth="1"/>
    <col min="2074" max="2074" width="2.875" style="47" customWidth="1"/>
    <col min="2075" max="2302" width="8.125" style="47"/>
    <col min="2303" max="2304" width="2.375" style="47" customWidth="1"/>
    <col min="2305" max="2310" width="4.625" style="47" customWidth="1"/>
    <col min="2311" max="2314" width="4.125" style="47" customWidth="1"/>
    <col min="2315" max="2328" width="2.875" style="47" customWidth="1"/>
    <col min="2329" max="2329" width="2.5" style="47" customWidth="1"/>
    <col min="2330" max="2330" width="2.875" style="47" customWidth="1"/>
    <col min="2331" max="2558" width="8.125" style="47"/>
    <col min="2559" max="2560" width="2.375" style="47" customWidth="1"/>
    <col min="2561" max="2566" width="4.625" style="47" customWidth="1"/>
    <col min="2567" max="2570" width="4.125" style="47" customWidth="1"/>
    <col min="2571" max="2584" width="2.875" style="47" customWidth="1"/>
    <col min="2585" max="2585" width="2.5" style="47" customWidth="1"/>
    <col min="2586" max="2586" width="2.875" style="47" customWidth="1"/>
    <col min="2587" max="2814" width="8.125" style="47"/>
    <col min="2815" max="2816" width="2.375" style="47" customWidth="1"/>
    <col min="2817" max="2822" width="4.625" style="47" customWidth="1"/>
    <col min="2823" max="2826" width="4.125" style="47" customWidth="1"/>
    <col min="2827" max="2840" width="2.875" style="47" customWidth="1"/>
    <col min="2841" max="2841" width="2.5" style="47" customWidth="1"/>
    <col min="2842" max="2842" width="2.875" style="47" customWidth="1"/>
    <col min="2843" max="3070" width="8.125" style="47"/>
    <col min="3071" max="3072" width="2.375" style="47" customWidth="1"/>
    <col min="3073" max="3078" width="4.625" style="47" customWidth="1"/>
    <col min="3079" max="3082" width="4.125" style="47" customWidth="1"/>
    <col min="3083" max="3096" width="2.875" style="47" customWidth="1"/>
    <col min="3097" max="3097" width="2.5" style="47" customWidth="1"/>
    <col min="3098" max="3098" width="2.875" style="47" customWidth="1"/>
    <col min="3099" max="3326" width="8.125" style="47"/>
    <col min="3327" max="3328" width="2.375" style="47" customWidth="1"/>
    <col min="3329" max="3334" width="4.625" style="47" customWidth="1"/>
    <col min="3335" max="3338" width="4.125" style="47" customWidth="1"/>
    <col min="3339" max="3352" width="2.875" style="47" customWidth="1"/>
    <col min="3353" max="3353" width="2.5" style="47" customWidth="1"/>
    <col min="3354" max="3354" width="2.875" style="47" customWidth="1"/>
    <col min="3355" max="3582" width="8.125" style="47"/>
    <col min="3583" max="3584" width="2.375" style="47" customWidth="1"/>
    <col min="3585" max="3590" width="4.625" style="47" customWidth="1"/>
    <col min="3591" max="3594" width="4.125" style="47" customWidth="1"/>
    <col min="3595" max="3608" width="2.875" style="47" customWidth="1"/>
    <col min="3609" max="3609" width="2.5" style="47" customWidth="1"/>
    <col min="3610" max="3610" width="2.875" style="47" customWidth="1"/>
    <col min="3611" max="3838" width="8.125" style="47"/>
    <col min="3839" max="3840" width="2.375" style="47" customWidth="1"/>
    <col min="3841" max="3846" width="4.625" style="47" customWidth="1"/>
    <col min="3847" max="3850" width="4.125" style="47" customWidth="1"/>
    <col min="3851" max="3864" width="2.875" style="47" customWidth="1"/>
    <col min="3865" max="3865" width="2.5" style="47" customWidth="1"/>
    <col min="3866" max="3866" width="2.875" style="47" customWidth="1"/>
    <col min="3867" max="4094" width="8.125" style="47"/>
    <col min="4095" max="4096" width="2.375" style="47" customWidth="1"/>
    <col min="4097" max="4102" width="4.625" style="47" customWidth="1"/>
    <col min="4103" max="4106" width="4.125" style="47" customWidth="1"/>
    <col min="4107" max="4120" width="2.875" style="47" customWidth="1"/>
    <col min="4121" max="4121" width="2.5" style="47" customWidth="1"/>
    <col min="4122" max="4122" width="2.875" style="47" customWidth="1"/>
    <col min="4123" max="4350" width="8.125" style="47"/>
    <col min="4351" max="4352" width="2.375" style="47" customWidth="1"/>
    <col min="4353" max="4358" width="4.625" style="47" customWidth="1"/>
    <col min="4359" max="4362" width="4.125" style="47" customWidth="1"/>
    <col min="4363" max="4376" width="2.875" style="47" customWidth="1"/>
    <col min="4377" max="4377" width="2.5" style="47" customWidth="1"/>
    <col min="4378" max="4378" width="2.875" style="47" customWidth="1"/>
    <col min="4379" max="4606" width="8.125" style="47"/>
    <col min="4607" max="4608" width="2.375" style="47" customWidth="1"/>
    <col min="4609" max="4614" width="4.625" style="47" customWidth="1"/>
    <col min="4615" max="4618" width="4.125" style="47" customWidth="1"/>
    <col min="4619" max="4632" width="2.875" style="47" customWidth="1"/>
    <col min="4633" max="4633" width="2.5" style="47" customWidth="1"/>
    <col min="4634" max="4634" width="2.875" style="47" customWidth="1"/>
    <col min="4635" max="4862" width="8.125" style="47"/>
    <col min="4863" max="4864" width="2.375" style="47" customWidth="1"/>
    <col min="4865" max="4870" width="4.625" style="47" customWidth="1"/>
    <col min="4871" max="4874" width="4.125" style="47" customWidth="1"/>
    <col min="4875" max="4888" width="2.875" style="47" customWidth="1"/>
    <col min="4889" max="4889" width="2.5" style="47" customWidth="1"/>
    <col min="4890" max="4890" width="2.875" style="47" customWidth="1"/>
    <col min="4891" max="5118" width="8.125" style="47"/>
    <col min="5119" max="5120" width="2.375" style="47" customWidth="1"/>
    <col min="5121" max="5126" width="4.625" style="47" customWidth="1"/>
    <col min="5127" max="5130" width="4.125" style="47" customWidth="1"/>
    <col min="5131" max="5144" width="2.875" style="47" customWidth="1"/>
    <col min="5145" max="5145" width="2.5" style="47" customWidth="1"/>
    <col min="5146" max="5146" width="2.875" style="47" customWidth="1"/>
    <col min="5147" max="5374" width="8.125" style="47"/>
    <col min="5375" max="5376" width="2.375" style="47" customWidth="1"/>
    <col min="5377" max="5382" width="4.625" style="47" customWidth="1"/>
    <col min="5383" max="5386" width="4.125" style="47" customWidth="1"/>
    <col min="5387" max="5400" width="2.875" style="47" customWidth="1"/>
    <col min="5401" max="5401" width="2.5" style="47" customWidth="1"/>
    <col min="5402" max="5402" width="2.875" style="47" customWidth="1"/>
    <col min="5403" max="5630" width="8.125" style="47"/>
    <col min="5631" max="5632" width="2.375" style="47" customWidth="1"/>
    <col min="5633" max="5638" width="4.625" style="47" customWidth="1"/>
    <col min="5639" max="5642" width="4.125" style="47" customWidth="1"/>
    <col min="5643" max="5656" width="2.875" style="47" customWidth="1"/>
    <col min="5657" max="5657" width="2.5" style="47" customWidth="1"/>
    <col min="5658" max="5658" width="2.875" style="47" customWidth="1"/>
    <col min="5659" max="5886" width="8.125" style="47"/>
    <col min="5887" max="5888" width="2.375" style="47" customWidth="1"/>
    <col min="5889" max="5894" width="4.625" style="47" customWidth="1"/>
    <col min="5895" max="5898" width="4.125" style="47" customWidth="1"/>
    <col min="5899" max="5912" width="2.875" style="47" customWidth="1"/>
    <col min="5913" max="5913" width="2.5" style="47" customWidth="1"/>
    <col min="5914" max="5914" width="2.875" style="47" customWidth="1"/>
    <col min="5915" max="6142" width="8.125" style="47"/>
    <col min="6143" max="6144" width="2.375" style="47" customWidth="1"/>
    <col min="6145" max="6150" width="4.625" style="47" customWidth="1"/>
    <col min="6151" max="6154" width="4.125" style="47" customWidth="1"/>
    <col min="6155" max="6168" width="2.875" style="47" customWidth="1"/>
    <col min="6169" max="6169" width="2.5" style="47" customWidth="1"/>
    <col min="6170" max="6170" width="2.875" style="47" customWidth="1"/>
    <col min="6171" max="6398" width="8.125" style="47"/>
    <col min="6399" max="6400" width="2.375" style="47" customWidth="1"/>
    <col min="6401" max="6406" width="4.625" style="47" customWidth="1"/>
    <col min="6407" max="6410" width="4.125" style="47" customWidth="1"/>
    <col min="6411" max="6424" width="2.875" style="47" customWidth="1"/>
    <col min="6425" max="6425" width="2.5" style="47" customWidth="1"/>
    <col min="6426" max="6426" width="2.875" style="47" customWidth="1"/>
    <col min="6427" max="6654" width="8.125" style="47"/>
    <col min="6655" max="6656" width="2.375" style="47" customWidth="1"/>
    <col min="6657" max="6662" width="4.625" style="47" customWidth="1"/>
    <col min="6663" max="6666" width="4.125" style="47" customWidth="1"/>
    <col min="6667" max="6680" width="2.875" style="47" customWidth="1"/>
    <col min="6681" max="6681" width="2.5" style="47" customWidth="1"/>
    <col min="6682" max="6682" width="2.875" style="47" customWidth="1"/>
    <col min="6683" max="6910" width="8.125" style="47"/>
    <col min="6911" max="6912" width="2.375" style="47" customWidth="1"/>
    <col min="6913" max="6918" width="4.625" style="47" customWidth="1"/>
    <col min="6919" max="6922" width="4.125" style="47" customWidth="1"/>
    <col min="6923" max="6936" width="2.875" style="47" customWidth="1"/>
    <col min="6937" max="6937" width="2.5" style="47" customWidth="1"/>
    <col min="6938" max="6938" width="2.875" style="47" customWidth="1"/>
    <col min="6939" max="7166" width="8.125" style="47"/>
    <col min="7167" max="7168" width="2.375" style="47" customWidth="1"/>
    <col min="7169" max="7174" width="4.625" style="47" customWidth="1"/>
    <col min="7175" max="7178" width="4.125" style="47" customWidth="1"/>
    <col min="7179" max="7192" width="2.875" style="47" customWidth="1"/>
    <col min="7193" max="7193" width="2.5" style="47" customWidth="1"/>
    <col min="7194" max="7194" width="2.875" style="47" customWidth="1"/>
    <col min="7195" max="7422" width="8.125" style="47"/>
    <col min="7423" max="7424" width="2.375" style="47" customWidth="1"/>
    <col min="7425" max="7430" width="4.625" style="47" customWidth="1"/>
    <col min="7431" max="7434" width="4.125" style="47" customWidth="1"/>
    <col min="7435" max="7448" width="2.875" style="47" customWidth="1"/>
    <col min="7449" max="7449" width="2.5" style="47" customWidth="1"/>
    <col min="7450" max="7450" width="2.875" style="47" customWidth="1"/>
    <col min="7451" max="7678" width="8.125" style="47"/>
    <col min="7679" max="7680" width="2.375" style="47" customWidth="1"/>
    <col min="7681" max="7686" width="4.625" style="47" customWidth="1"/>
    <col min="7687" max="7690" width="4.125" style="47" customWidth="1"/>
    <col min="7691" max="7704" width="2.875" style="47" customWidth="1"/>
    <col min="7705" max="7705" width="2.5" style="47" customWidth="1"/>
    <col min="7706" max="7706" width="2.875" style="47" customWidth="1"/>
    <col min="7707" max="7934" width="8.125" style="47"/>
    <col min="7935" max="7936" width="2.375" style="47" customWidth="1"/>
    <col min="7937" max="7942" width="4.625" style="47" customWidth="1"/>
    <col min="7943" max="7946" width="4.125" style="47" customWidth="1"/>
    <col min="7947" max="7960" width="2.875" style="47" customWidth="1"/>
    <col min="7961" max="7961" width="2.5" style="47" customWidth="1"/>
    <col min="7962" max="7962" width="2.875" style="47" customWidth="1"/>
    <col min="7963" max="8190" width="8.125" style="47"/>
    <col min="8191" max="8192" width="2.375" style="47" customWidth="1"/>
    <col min="8193" max="8198" width="4.625" style="47" customWidth="1"/>
    <col min="8199" max="8202" width="4.125" style="47" customWidth="1"/>
    <col min="8203" max="8216" width="2.875" style="47" customWidth="1"/>
    <col min="8217" max="8217" width="2.5" style="47" customWidth="1"/>
    <col min="8218" max="8218" width="2.875" style="47" customWidth="1"/>
    <col min="8219" max="8446" width="8.125" style="47"/>
    <col min="8447" max="8448" width="2.375" style="47" customWidth="1"/>
    <col min="8449" max="8454" width="4.625" style="47" customWidth="1"/>
    <col min="8455" max="8458" width="4.125" style="47" customWidth="1"/>
    <col min="8459" max="8472" width="2.875" style="47" customWidth="1"/>
    <col min="8473" max="8473" width="2.5" style="47" customWidth="1"/>
    <col min="8474" max="8474" width="2.875" style="47" customWidth="1"/>
    <col min="8475" max="8702" width="8.125" style="47"/>
    <col min="8703" max="8704" width="2.375" style="47" customWidth="1"/>
    <col min="8705" max="8710" width="4.625" style="47" customWidth="1"/>
    <col min="8711" max="8714" width="4.125" style="47" customWidth="1"/>
    <col min="8715" max="8728" width="2.875" style="47" customWidth="1"/>
    <col min="8729" max="8729" width="2.5" style="47" customWidth="1"/>
    <col min="8730" max="8730" width="2.875" style="47" customWidth="1"/>
    <col min="8731" max="8958" width="8.125" style="47"/>
    <col min="8959" max="8960" width="2.375" style="47" customWidth="1"/>
    <col min="8961" max="8966" width="4.625" style="47" customWidth="1"/>
    <col min="8967" max="8970" width="4.125" style="47" customWidth="1"/>
    <col min="8971" max="8984" width="2.875" style="47" customWidth="1"/>
    <col min="8985" max="8985" width="2.5" style="47" customWidth="1"/>
    <col min="8986" max="8986" width="2.875" style="47" customWidth="1"/>
    <col min="8987" max="9214" width="8.125" style="47"/>
    <col min="9215" max="9216" width="2.375" style="47" customWidth="1"/>
    <col min="9217" max="9222" width="4.625" style="47" customWidth="1"/>
    <col min="9223" max="9226" width="4.125" style="47" customWidth="1"/>
    <col min="9227" max="9240" width="2.875" style="47" customWidth="1"/>
    <col min="9241" max="9241" width="2.5" style="47" customWidth="1"/>
    <col min="9242" max="9242" width="2.875" style="47" customWidth="1"/>
    <col min="9243" max="9470" width="8.125" style="47"/>
    <col min="9471" max="9472" width="2.375" style="47" customWidth="1"/>
    <col min="9473" max="9478" width="4.625" style="47" customWidth="1"/>
    <col min="9479" max="9482" width="4.125" style="47" customWidth="1"/>
    <col min="9483" max="9496" width="2.875" style="47" customWidth="1"/>
    <col min="9497" max="9497" width="2.5" style="47" customWidth="1"/>
    <col min="9498" max="9498" width="2.875" style="47" customWidth="1"/>
    <col min="9499" max="9726" width="8.125" style="47"/>
    <col min="9727" max="9728" width="2.375" style="47" customWidth="1"/>
    <col min="9729" max="9734" width="4.625" style="47" customWidth="1"/>
    <col min="9735" max="9738" width="4.125" style="47" customWidth="1"/>
    <col min="9739" max="9752" width="2.875" style="47" customWidth="1"/>
    <col min="9753" max="9753" width="2.5" style="47" customWidth="1"/>
    <col min="9754" max="9754" width="2.875" style="47" customWidth="1"/>
    <col min="9755" max="9982" width="8.125" style="47"/>
    <col min="9983" max="9984" width="2.375" style="47" customWidth="1"/>
    <col min="9985" max="9990" width="4.625" style="47" customWidth="1"/>
    <col min="9991" max="9994" width="4.125" style="47" customWidth="1"/>
    <col min="9995" max="10008" width="2.875" style="47" customWidth="1"/>
    <col min="10009" max="10009" width="2.5" style="47" customWidth="1"/>
    <col min="10010" max="10010" width="2.875" style="47" customWidth="1"/>
    <col min="10011" max="10238" width="8.125" style="47"/>
    <col min="10239" max="10240" width="2.375" style="47" customWidth="1"/>
    <col min="10241" max="10246" width="4.625" style="47" customWidth="1"/>
    <col min="10247" max="10250" width="4.125" style="47" customWidth="1"/>
    <col min="10251" max="10264" width="2.875" style="47" customWidth="1"/>
    <col min="10265" max="10265" width="2.5" style="47" customWidth="1"/>
    <col min="10266" max="10266" width="2.875" style="47" customWidth="1"/>
    <col min="10267" max="10494" width="8.125" style="47"/>
    <col min="10495" max="10496" width="2.375" style="47" customWidth="1"/>
    <col min="10497" max="10502" width="4.625" style="47" customWidth="1"/>
    <col min="10503" max="10506" width="4.125" style="47" customWidth="1"/>
    <col min="10507" max="10520" width="2.875" style="47" customWidth="1"/>
    <col min="10521" max="10521" width="2.5" style="47" customWidth="1"/>
    <col min="10522" max="10522" width="2.875" style="47" customWidth="1"/>
    <col min="10523" max="10750" width="8.125" style="47"/>
    <col min="10751" max="10752" width="2.375" style="47" customWidth="1"/>
    <col min="10753" max="10758" width="4.625" style="47" customWidth="1"/>
    <col min="10759" max="10762" width="4.125" style="47" customWidth="1"/>
    <col min="10763" max="10776" width="2.875" style="47" customWidth="1"/>
    <col min="10777" max="10777" width="2.5" style="47" customWidth="1"/>
    <col min="10778" max="10778" width="2.875" style="47" customWidth="1"/>
    <col min="10779" max="11006" width="8.125" style="47"/>
    <col min="11007" max="11008" width="2.375" style="47" customWidth="1"/>
    <col min="11009" max="11014" width="4.625" style="47" customWidth="1"/>
    <col min="11015" max="11018" width="4.125" style="47" customWidth="1"/>
    <col min="11019" max="11032" width="2.875" style="47" customWidth="1"/>
    <col min="11033" max="11033" width="2.5" style="47" customWidth="1"/>
    <col min="11034" max="11034" width="2.875" style="47" customWidth="1"/>
    <col min="11035" max="11262" width="8.125" style="47"/>
    <col min="11263" max="11264" width="2.375" style="47" customWidth="1"/>
    <col min="11265" max="11270" width="4.625" style="47" customWidth="1"/>
    <col min="11271" max="11274" width="4.125" style="47" customWidth="1"/>
    <col min="11275" max="11288" width="2.875" style="47" customWidth="1"/>
    <col min="11289" max="11289" width="2.5" style="47" customWidth="1"/>
    <col min="11290" max="11290" width="2.875" style="47" customWidth="1"/>
    <col min="11291" max="11518" width="8.125" style="47"/>
    <col min="11519" max="11520" width="2.375" style="47" customWidth="1"/>
    <col min="11521" max="11526" width="4.625" style="47" customWidth="1"/>
    <col min="11527" max="11530" width="4.125" style="47" customWidth="1"/>
    <col min="11531" max="11544" width="2.875" style="47" customWidth="1"/>
    <col min="11545" max="11545" width="2.5" style="47" customWidth="1"/>
    <col min="11546" max="11546" width="2.875" style="47" customWidth="1"/>
    <col min="11547" max="11774" width="8.125" style="47"/>
    <col min="11775" max="11776" width="2.375" style="47" customWidth="1"/>
    <col min="11777" max="11782" width="4.625" style="47" customWidth="1"/>
    <col min="11783" max="11786" width="4.125" style="47" customWidth="1"/>
    <col min="11787" max="11800" width="2.875" style="47" customWidth="1"/>
    <col min="11801" max="11801" width="2.5" style="47" customWidth="1"/>
    <col min="11802" max="11802" width="2.875" style="47" customWidth="1"/>
    <col min="11803" max="12030" width="8.125" style="47"/>
    <col min="12031" max="12032" width="2.375" style="47" customWidth="1"/>
    <col min="12033" max="12038" width="4.625" style="47" customWidth="1"/>
    <col min="12039" max="12042" width="4.125" style="47" customWidth="1"/>
    <col min="12043" max="12056" width="2.875" style="47" customWidth="1"/>
    <col min="12057" max="12057" width="2.5" style="47" customWidth="1"/>
    <col min="12058" max="12058" width="2.875" style="47" customWidth="1"/>
    <col min="12059" max="12286" width="8.125" style="47"/>
    <col min="12287" max="12288" width="2.375" style="47" customWidth="1"/>
    <col min="12289" max="12294" width="4.625" style="47" customWidth="1"/>
    <col min="12295" max="12298" width="4.125" style="47" customWidth="1"/>
    <col min="12299" max="12312" width="2.875" style="47" customWidth="1"/>
    <col min="12313" max="12313" width="2.5" style="47" customWidth="1"/>
    <col min="12314" max="12314" width="2.875" style="47" customWidth="1"/>
    <col min="12315" max="12542" width="8.125" style="47"/>
    <col min="12543" max="12544" width="2.375" style="47" customWidth="1"/>
    <col min="12545" max="12550" width="4.625" style="47" customWidth="1"/>
    <col min="12551" max="12554" width="4.125" style="47" customWidth="1"/>
    <col min="12555" max="12568" width="2.875" style="47" customWidth="1"/>
    <col min="12569" max="12569" width="2.5" style="47" customWidth="1"/>
    <col min="12570" max="12570" width="2.875" style="47" customWidth="1"/>
    <col min="12571" max="12798" width="8.125" style="47"/>
    <col min="12799" max="12800" width="2.375" style="47" customWidth="1"/>
    <col min="12801" max="12806" width="4.625" style="47" customWidth="1"/>
    <col min="12807" max="12810" width="4.125" style="47" customWidth="1"/>
    <col min="12811" max="12824" width="2.875" style="47" customWidth="1"/>
    <col min="12825" max="12825" width="2.5" style="47" customWidth="1"/>
    <col min="12826" max="12826" width="2.875" style="47" customWidth="1"/>
    <col min="12827" max="13054" width="8.125" style="47"/>
    <col min="13055" max="13056" width="2.375" style="47" customWidth="1"/>
    <col min="13057" max="13062" width="4.625" style="47" customWidth="1"/>
    <col min="13063" max="13066" width="4.125" style="47" customWidth="1"/>
    <col min="13067" max="13080" width="2.875" style="47" customWidth="1"/>
    <col min="13081" max="13081" width="2.5" style="47" customWidth="1"/>
    <col min="13082" max="13082" width="2.875" style="47" customWidth="1"/>
    <col min="13083" max="13310" width="8.125" style="47"/>
    <col min="13311" max="13312" width="2.375" style="47" customWidth="1"/>
    <col min="13313" max="13318" width="4.625" style="47" customWidth="1"/>
    <col min="13319" max="13322" width="4.125" style="47" customWidth="1"/>
    <col min="13323" max="13336" width="2.875" style="47" customWidth="1"/>
    <col min="13337" max="13337" width="2.5" style="47" customWidth="1"/>
    <col min="13338" max="13338" width="2.875" style="47" customWidth="1"/>
    <col min="13339" max="13566" width="8.125" style="47"/>
    <col min="13567" max="13568" width="2.375" style="47" customWidth="1"/>
    <col min="13569" max="13574" width="4.625" style="47" customWidth="1"/>
    <col min="13575" max="13578" width="4.125" style="47" customWidth="1"/>
    <col min="13579" max="13592" width="2.875" style="47" customWidth="1"/>
    <col min="13593" max="13593" width="2.5" style="47" customWidth="1"/>
    <col min="13594" max="13594" width="2.875" style="47" customWidth="1"/>
    <col min="13595" max="13822" width="8.125" style="47"/>
    <col min="13823" max="13824" width="2.375" style="47" customWidth="1"/>
    <col min="13825" max="13830" width="4.625" style="47" customWidth="1"/>
    <col min="13831" max="13834" width="4.125" style="47" customWidth="1"/>
    <col min="13835" max="13848" width="2.875" style="47" customWidth="1"/>
    <col min="13849" max="13849" width="2.5" style="47" customWidth="1"/>
    <col min="13850" max="13850" width="2.875" style="47" customWidth="1"/>
    <col min="13851" max="14078" width="8.125" style="47"/>
    <col min="14079" max="14080" width="2.375" style="47" customWidth="1"/>
    <col min="14081" max="14086" width="4.625" style="47" customWidth="1"/>
    <col min="14087" max="14090" width="4.125" style="47" customWidth="1"/>
    <col min="14091" max="14104" width="2.875" style="47" customWidth="1"/>
    <col min="14105" max="14105" width="2.5" style="47" customWidth="1"/>
    <col min="14106" max="14106" width="2.875" style="47" customWidth="1"/>
    <col min="14107" max="14334" width="8.125" style="47"/>
    <col min="14335" max="14336" width="2.375" style="47" customWidth="1"/>
    <col min="14337" max="14342" width="4.625" style="47" customWidth="1"/>
    <col min="14343" max="14346" width="4.125" style="47" customWidth="1"/>
    <col min="14347" max="14360" width="2.875" style="47" customWidth="1"/>
    <col min="14361" max="14361" width="2.5" style="47" customWidth="1"/>
    <col min="14362" max="14362" width="2.875" style="47" customWidth="1"/>
    <col min="14363" max="14590" width="8.125" style="47"/>
    <col min="14591" max="14592" width="2.375" style="47" customWidth="1"/>
    <col min="14593" max="14598" width="4.625" style="47" customWidth="1"/>
    <col min="14599" max="14602" width="4.125" style="47" customWidth="1"/>
    <col min="14603" max="14616" width="2.875" style="47" customWidth="1"/>
    <col min="14617" max="14617" width="2.5" style="47" customWidth="1"/>
    <col min="14618" max="14618" width="2.875" style="47" customWidth="1"/>
    <col min="14619" max="14846" width="8.125" style="47"/>
    <col min="14847" max="14848" width="2.375" style="47" customWidth="1"/>
    <col min="14849" max="14854" width="4.625" style="47" customWidth="1"/>
    <col min="14855" max="14858" width="4.125" style="47" customWidth="1"/>
    <col min="14859" max="14872" width="2.875" style="47" customWidth="1"/>
    <col min="14873" max="14873" width="2.5" style="47" customWidth="1"/>
    <col min="14874" max="14874" width="2.875" style="47" customWidth="1"/>
    <col min="14875" max="15102" width="8.125" style="47"/>
    <col min="15103" max="15104" width="2.375" style="47" customWidth="1"/>
    <col min="15105" max="15110" width="4.625" style="47" customWidth="1"/>
    <col min="15111" max="15114" width="4.125" style="47" customWidth="1"/>
    <col min="15115" max="15128" width="2.875" style="47" customWidth="1"/>
    <col min="15129" max="15129" width="2.5" style="47" customWidth="1"/>
    <col min="15130" max="15130" width="2.875" style="47" customWidth="1"/>
    <col min="15131" max="15358" width="8.125" style="47"/>
    <col min="15359" max="15360" width="2.375" style="47" customWidth="1"/>
    <col min="15361" max="15366" width="4.625" style="47" customWidth="1"/>
    <col min="15367" max="15370" width="4.125" style="47" customWidth="1"/>
    <col min="15371" max="15384" width="2.875" style="47" customWidth="1"/>
    <col min="15385" max="15385" width="2.5" style="47" customWidth="1"/>
    <col min="15386" max="15386" width="2.875" style="47" customWidth="1"/>
    <col min="15387" max="15614" width="8.125" style="47"/>
    <col min="15615" max="15616" width="2.375" style="47" customWidth="1"/>
    <col min="15617" max="15622" width="4.625" style="47" customWidth="1"/>
    <col min="15623" max="15626" width="4.125" style="47" customWidth="1"/>
    <col min="15627" max="15640" width="2.875" style="47" customWidth="1"/>
    <col min="15641" max="15641" width="2.5" style="47" customWidth="1"/>
    <col min="15642" max="15642" width="2.875" style="47" customWidth="1"/>
    <col min="15643" max="15870" width="8.125" style="47"/>
    <col min="15871" max="15872" width="2.375" style="47" customWidth="1"/>
    <col min="15873" max="15878" width="4.625" style="47" customWidth="1"/>
    <col min="15879" max="15882" width="4.125" style="47" customWidth="1"/>
    <col min="15883" max="15896" width="2.875" style="47" customWidth="1"/>
    <col min="15897" max="15897" width="2.5" style="47" customWidth="1"/>
    <col min="15898" max="15898" width="2.875" style="47" customWidth="1"/>
    <col min="15899" max="16126" width="8.125" style="47"/>
    <col min="16127" max="16128" width="2.375" style="47" customWidth="1"/>
    <col min="16129" max="16134" width="4.625" style="47" customWidth="1"/>
    <col min="16135" max="16138" width="4.125" style="47" customWidth="1"/>
    <col min="16139" max="16152" width="2.875" style="47" customWidth="1"/>
    <col min="16153" max="16153" width="2.5" style="47" customWidth="1"/>
    <col min="16154" max="16154" width="2.875" style="47" customWidth="1"/>
    <col min="16155" max="16384" width="8.125" style="47"/>
  </cols>
  <sheetData>
    <row r="1" spans="1:25">
      <c r="A1" s="47" t="s">
        <v>118</v>
      </c>
      <c r="D1" s="48"/>
    </row>
    <row r="2" spans="1:25" ht="9.9499999999999993" customHeight="1">
      <c r="B2" s="49"/>
      <c r="C2" s="50"/>
      <c r="D2" s="50"/>
      <c r="E2" s="50"/>
      <c r="F2" s="50"/>
      <c r="G2" s="50"/>
      <c r="H2" s="50"/>
      <c r="I2" s="50"/>
      <c r="J2" s="50"/>
      <c r="K2" s="50"/>
      <c r="L2" s="50"/>
      <c r="M2" s="50"/>
      <c r="N2" s="50"/>
      <c r="O2" s="50"/>
      <c r="P2" s="50"/>
      <c r="Q2" s="50"/>
      <c r="R2" s="50"/>
      <c r="S2" s="50"/>
      <c r="T2" s="50"/>
      <c r="U2" s="50"/>
      <c r="V2" s="50"/>
      <c r="W2" s="50"/>
      <c r="X2" s="50"/>
      <c r="Y2" s="51"/>
    </row>
    <row r="3" spans="1:25">
      <c r="B3" s="52"/>
      <c r="C3" s="369" t="s">
        <v>347</v>
      </c>
      <c r="D3" s="370"/>
      <c r="E3" s="370"/>
      <c r="F3" s="370"/>
      <c r="G3" s="370"/>
      <c r="H3" s="370"/>
      <c r="I3" s="370"/>
      <c r="J3" s="370"/>
      <c r="K3" s="370"/>
      <c r="L3" s="370"/>
      <c r="M3" s="370"/>
      <c r="N3" s="370"/>
      <c r="O3" s="370"/>
      <c r="P3" s="370"/>
      <c r="Q3" s="370"/>
      <c r="R3" s="370"/>
      <c r="S3" s="370"/>
      <c r="T3" s="370"/>
      <c r="U3" s="370"/>
      <c r="V3" s="370"/>
      <c r="W3" s="370"/>
      <c r="X3" s="370"/>
      <c r="Y3" s="53"/>
    </row>
    <row r="4" spans="1:25" ht="9.9499999999999993" customHeight="1">
      <c r="B4" s="52"/>
      <c r="Y4" s="53"/>
    </row>
    <row r="5" spans="1:25">
      <c r="B5" s="52"/>
      <c r="C5" s="371" t="s">
        <v>350</v>
      </c>
      <c r="D5" s="372"/>
      <c r="E5" s="372"/>
      <c r="F5" s="372"/>
      <c r="G5" s="373"/>
      <c r="H5" s="371" t="s">
        <v>349</v>
      </c>
      <c r="I5" s="372"/>
      <c r="J5" s="372"/>
      <c r="K5" s="371" t="s">
        <v>119</v>
      </c>
      <c r="L5" s="377"/>
      <c r="M5" s="377"/>
      <c r="N5" s="377"/>
      <c r="O5" s="377"/>
      <c r="P5" s="377"/>
      <c r="Q5" s="377"/>
      <c r="R5" s="377"/>
      <c r="S5" s="377"/>
      <c r="T5" s="377"/>
      <c r="U5" s="377"/>
      <c r="V5" s="377"/>
      <c r="W5" s="377"/>
      <c r="X5" s="378"/>
      <c r="Y5" s="53"/>
    </row>
    <row r="6" spans="1:25">
      <c r="B6" s="52"/>
      <c r="C6" s="374"/>
      <c r="D6" s="375"/>
      <c r="E6" s="375"/>
      <c r="F6" s="375"/>
      <c r="G6" s="376"/>
      <c r="H6" s="374"/>
      <c r="I6" s="375"/>
      <c r="J6" s="375"/>
      <c r="K6" s="379"/>
      <c r="L6" s="380"/>
      <c r="M6" s="380"/>
      <c r="N6" s="380"/>
      <c r="O6" s="380"/>
      <c r="P6" s="380"/>
      <c r="Q6" s="380"/>
      <c r="R6" s="380"/>
      <c r="S6" s="380"/>
      <c r="T6" s="380"/>
      <c r="U6" s="380"/>
      <c r="V6" s="380"/>
      <c r="W6" s="380"/>
      <c r="X6" s="381"/>
      <c r="Y6" s="53"/>
    </row>
    <row r="7" spans="1:25" ht="27" customHeight="1">
      <c r="B7" s="52"/>
      <c r="C7" s="382"/>
      <c r="D7" s="382"/>
      <c r="E7" s="382"/>
      <c r="F7" s="382"/>
      <c r="G7" s="382"/>
      <c r="H7" s="383"/>
      <c r="I7" s="384"/>
      <c r="J7" s="385"/>
      <c r="K7" s="201"/>
      <c r="L7" s="202"/>
      <c r="M7" s="202"/>
      <c r="N7" s="202"/>
      <c r="O7" s="202"/>
      <c r="P7" s="202"/>
      <c r="Q7" s="202"/>
      <c r="R7" s="202"/>
      <c r="S7" s="202"/>
      <c r="T7" s="202"/>
      <c r="U7" s="54"/>
      <c r="V7" s="54"/>
      <c r="W7" s="54"/>
      <c r="X7" s="55"/>
      <c r="Y7" s="53"/>
    </row>
    <row r="8" spans="1:25" ht="27" customHeight="1">
      <c r="B8" s="52"/>
      <c r="C8" s="382"/>
      <c r="D8" s="382"/>
      <c r="E8" s="382"/>
      <c r="F8" s="382"/>
      <c r="G8" s="382"/>
      <c r="H8" s="386"/>
      <c r="I8" s="386"/>
      <c r="J8" s="386"/>
      <c r="K8" s="201"/>
      <c r="L8" s="202"/>
      <c r="M8" s="202"/>
      <c r="N8" s="202"/>
      <c r="O8" s="202"/>
      <c r="P8" s="202"/>
      <c r="Q8" s="202"/>
      <c r="R8" s="202"/>
      <c r="S8" s="202"/>
      <c r="T8" s="202"/>
      <c r="U8" s="54"/>
      <c r="V8" s="54"/>
      <c r="W8" s="54"/>
      <c r="X8" s="55"/>
      <c r="Y8" s="53"/>
    </row>
    <row r="9" spans="1:25" ht="27" customHeight="1">
      <c r="B9" s="52"/>
      <c r="C9" s="382"/>
      <c r="D9" s="382"/>
      <c r="E9" s="382"/>
      <c r="F9" s="382"/>
      <c r="G9" s="382"/>
      <c r="H9" s="386"/>
      <c r="I9" s="386"/>
      <c r="J9" s="386"/>
      <c r="K9" s="201"/>
      <c r="L9" s="202"/>
      <c r="M9" s="202"/>
      <c r="N9" s="202"/>
      <c r="O9" s="202"/>
      <c r="P9" s="202"/>
      <c r="Q9" s="202"/>
      <c r="R9" s="202"/>
      <c r="S9" s="202"/>
      <c r="T9" s="202"/>
      <c r="U9" s="54"/>
      <c r="V9" s="54"/>
      <c r="W9" s="54"/>
      <c r="X9" s="55"/>
      <c r="Y9" s="53"/>
    </row>
    <row r="10" spans="1:25" ht="27" customHeight="1">
      <c r="B10" s="52"/>
      <c r="C10" s="382"/>
      <c r="D10" s="382"/>
      <c r="E10" s="382"/>
      <c r="F10" s="382"/>
      <c r="G10" s="382"/>
      <c r="H10" s="386"/>
      <c r="I10" s="386"/>
      <c r="J10" s="386"/>
      <c r="K10" s="201"/>
      <c r="L10" s="202"/>
      <c r="M10" s="202"/>
      <c r="N10" s="202"/>
      <c r="O10" s="202"/>
      <c r="P10" s="202"/>
      <c r="Q10" s="202"/>
      <c r="R10" s="202"/>
      <c r="S10" s="202"/>
      <c r="T10" s="202"/>
      <c r="U10" s="54"/>
      <c r="V10" s="54"/>
      <c r="W10" s="54"/>
      <c r="X10" s="55"/>
      <c r="Y10" s="53"/>
    </row>
    <row r="11" spans="1:25" ht="27" customHeight="1">
      <c r="B11" s="52"/>
      <c r="C11" s="382"/>
      <c r="D11" s="382"/>
      <c r="E11" s="382"/>
      <c r="F11" s="382"/>
      <c r="G11" s="382"/>
      <c r="H11" s="386"/>
      <c r="I11" s="386"/>
      <c r="J11" s="386"/>
      <c r="K11" s="201"/>
      <c r="L11" s="202"/>
      <c r="M11" s="202"/>
      <c r="N11" s="202"/>
      <c r="O11" s="202"/>
      <c r="P11" s="202"/>
      <c r="Q11" s="202"/>
      <c r="R11" s="202"/>
      <c r="S11" s="202"/>
      <c r="T11" s="202"/>
      <c r="U11" s="54"/>
      <c r="V11" s="54"/>
      <c r="W11" s="54"/>
      <c r="X11" s="55"/>
      <c r="Y11" s="53"/>
    </row>
    <row r="12" spans="1:25" ht="27" customHeight="1">
      <c r="B12" s="52"/>
      <c r="C12" s="382"/>
      <c r="D12" s="382"/>
      <c r="E12" s="382"/>
      <c r="F12" s="382"/>
      <c r="G12" s="382"/>
      <c r="H12" s="386"/>
      <c r="I12" s="386"/>
      <c r="J12" s="386"/>
      <c r="K12" s="201"/>
      <c r="L12" s="202"/>
      <c r="M12" s="202"/>
      <c r="N12" s="202"/>
      <c r="O12" s="202"/>
      <c r="P12" s="202"/>
      <c r="Q12" s="202"/>
      <c r="R12" s="202"/>
      <c r="S12" s="202"/>
      <c r="T12" s="202"/>
      <c r="U12" s="54"/>
      <c r="V12" s="54"/>
      <c r="W12" s="54"/>
      <c r="X12" s="55"/>
      <c r="Y12" s="53"/>
    </row>
    <row r="13" spans="1:25" ht="27" customHeight="1">
      <c r="B13" s="52"/>
      <c r="C13" s="382"/>
      <c r="D13" s="382"/>
      <c r="E13" s="382"/>
      <c r="F13" s="382"/>
      <c r="G13" s="382"/>
      <c r="H13" s="386"/>
      <c r="I13" s="386"/>
      <c r="J13" s="386"/>
      <c r="K13" s="201"/>
      <c r="L13" s="202"/>
      <c r="M13" s="202"/>
      <c r="N13" s="202"/>
      <c r="O13" s="202"/>
      <c r="P13" s="202"/>
      <c r="Q13" s="202"/>
      <c r="R13" s="202"/>
      <c r="S13" s="202"/>
      <c r="T13" s="202"/>
      <c r="U13" s="54"/>
      <c r="V13" s="54"/>
      <c r="W13" s="54"/>
      <c r="X13" s="55"/>
      <c r="Y13" s="53"/>
    </row>
    <row r="14" spans="1:25" ht="27" customHeight="1">
      <c r="B14" s="52"/>
      <c r="C14" s="382"/>
      <c r="D14" s="382"/>
      <c r="E14" s="382"/>
      <c r="F14" s="382"/>
      <c r="G14" s="382"/>
      <c r="H14" s="386"/>
      <c r="I14" s="386"/>
      <c r="J14" s="386"/>
      <c r="K14" s="201"/>
      <c r="L14" s="202"/>
      <c r="M14" s="202"/>
      <c r="N14" s="202"/>
      <c r="O14" s="202"/>
      <c r="P14" s="202"/>
      <c r="Q14" s="202"/>
      <c r="R14" s="202"/>
      <c r="S14" s="202"/>
      <c r="T14" s="202"/>
      <c r="U14" s="54"/>
      <c r="V14" s="54"/>
      <c r="W14" s="54"/>
      <c r="X14" s="55"/>
      <c r="Y14" s="53"/>
    </row>
    <row r="15" spans="1:25" ht="27" customHeight="1">
      <c r="B15" s="52"/>
      <c r="C15" s="382"/>
      <c r="D15" s="382"/>
      <c r="E15" s="382"/>
      <c r="F15" s="382"/>
      <c r="G15" s="382"/>
      <c r="H15" s="386"/>
      <c r="I15" s="386"/>
      <c r="J15" s="386"/>
      <c r="K15" s="201"/>
      <c r="L15" s="202"/>
      <c r="M15" s="202"/>
      <c r="N15" s="202"/>
      <c r="O15" s="202"/>
      <c r="P15" s="202"/>
      <c r="Q15" s="202"/>
      <c r="R15" s="202"/>
      <c r="S15" s="202"/>
      <c r="T15" s="202"/>
      <c r="U15" s="54"/>
      <c r="V15" s="54"/>
      <c r="W15" s="54"/>
      <c r="X15" s="55"/>
      <c r="Y15" s="53"/>
    </row>
    <row r="16" spans="1:25" ht="27" customHeight="1">
      <c r="B16" s="52"/>
      <c r="C16" s="382"/>
      <c r="D16" s="382"/>
      <c r="E16" s="382"/>
      <c r="F16" s="382"/>
      <c r="G16" s="382"/>
      <c r="H16" s="386"/>
      <c r="I16" s="386"/>
      <c r="J16" s="386"/>
      <c r="K16" s="201"/>
      <c r="L16" s="202"/>
      <c r="M16" s="202"/>
      <c r="N16" s="202"/>
      <c r="O16" s="202"/>
      <c r="P16" s="202"/>
      <c r="Q16" s="202"/>
      <c r="R16" s="202"/>
      <c r="S16" s="202"/>
      <c r="T16" s="202"/>
      <c r="U16" s="54"/>
      <c r="V16" s="54"/>
      <c r="W16" s="54"/>
      <c r="X16" s="55"/>
      <c r="Y16" s="53"/>
    </row>
    <row r="17" spans="2:25" ht="27" customHeight="1">
      <c r="B17" s="52"/>
      <c r="C17" s="382"/>
      <c r="D17" s="382"/>
      <c r="E17" s="382"/>
      <c r="F17" s="382"/>
      <c r="G17" s="382"/>
      <c r="H17" s="386"/>
      <c r="I17" s="386"/>
      <c r="J17" s="386"/>
      <c r="K17" s="201"/>
      <c r="L17" s="202"/>
      <c r="M17" s="202"/>
      <c r="N17" s="202"/>
      <c r="O17" s="202"/>
      <c r="P17" s="202"/>
      <c r="Q17" s="202"/>
      <c r="R17" s="202"/>
      <c r="S17" s="202"/>
      <c r="T17" s="202"/>
      <c r="U17" s="54"/>
      <c r="V17" s="54"/>
      <c r="W17" s="54"/>
      <c r="X17" s="55"/>
      <c r="Y17" s="53"/>
    </row>
    <row r="18" spans="2:25" ht="27" customHeight="1">
      <c r="B18" s="52"/>
      <c r="C18" s="382"/>
      <c r="D18" s="382"/>
      <c r="E18" s="382"/>
      <c r="F18" s="382"/>
      <c r="G18" s="382"/>
      <c r="H18" s="386"/>
      <c r="I18" s="386"/>
      <c r="J18" s="386"/>
      <c r="K18" s="201"/>
      <c r="L18" s="202"/>
      <c r="M18" s="202"/>
      <c r="N18" s="202"/>
      <c r="O18" s="202"/>
      <c r="P18" s="202"/>
      <c r="Q18" s="202"/>
      <c r="R18" s="202"/>
      <c r="S18" s="202"/>
      <c r="T18" s="202"/>
      <c r="U18" s="54"/>
      <c r="V18" s="54"/>
      <c r="W18" s="54"/>
      <c r="X18" s="55"/>
      <c r="Y18" s="53"/>
    </row>
    <row r="19" spans="2:25">
      <c r="B19" s="52"/>
      <c r="C19" s="56"/>
      <c r="D19" s="56"/>
      <c r="E19" s="56"/>
      <c r="F19" s="56"/>
      <c r="G19" s="56"/>
      <c r="H19" s="56"/>
      <c r="I19" s="56"/>
      <c r="J19" s="56"/>
      <c r="K19" s="56"/>
      <c r="L19" s="56"/>
      <c r="M19" s="56"/>
      <c r="N19" s="56"/>
      <c r="O19" s="56"/>
      <c r="P19" s="56"/>
      <c r="Q19" s="56"/>
      <c r="R19" s="56"/>
      <c r="S19" s="56"/>
      <c r="Y19" s="53"/>
    </row>
    <row r="20" spans="2:25">
      <c r="B20" s="52"/>
      <c r="C20" s="387" t="s">
        <v>348</v>
      </c>
      <c r="D20" s="388"/>
      <c r="E20" s="388"/>
      <c r="F20" s="388"/>
      <c r="G20" s="388"/>
      <c r="H20" s="388"/>
      <c r="I20" s="388"/>
      <c r="J20" s="388"/>
      <c r="K20" s="388"/>
      <c r="L20" s="388"/>
      <c r="M20" s="388"/>
      <c r="N20" s="388"/>
      <c r="O20" s="388"/>
      <c r="P20" s="388"/>
      <c r="Q20" s="388"/>
      <c r="R20" s="388"/>
      <c r="S20" s="388"/>
      <c r="T20" s="388"/>
      <c r="U20" s="388"/>
      <c r="V20" s="388"/>
      <c r="W20" s="388"/>
      <c r="X20" s="388"/>
      <c r="Y20" s="53"/>
    </row>
    <row r="21" spans="2:25">
      <c r="B21" s="52"/>
      <c r="Y21" s="53"/>
    </row>
    <row r="22" spans="2:25">
      <c r="B22" s="52"/>
      <c r="C22" s="371" t="s">
        <v>120</v>
      </c>
      <c r="D22" s="372"/>
      <c r="E22" s="372"/>
      <c r="F22" s="372"/>
      <c r="G22" s="373"/>
      <c r="H22" s="371" t="s">
        <v>349</v>
      </c>
      <c r="I22" s="372"/>
      <c r="J22" s="372"/>
      <c r="K22" s="371" t="s">
        <v>121</v>
      </c>
      <c r="L22" s="377"/>
      <c r="M22" s="377"/>
      <c r="N22" s="377"/>
      <c r="O22" s="377"/>
      <c r="P22" s="377"/>
      <c r="Q22" s="377"/>
      <c r="R22" s="377"/>
      <c r="S22" s="377"/>
      <c r="T22" s="377"/>
      <c r="U22" s="377"/>
      <c r="V22" s="377"/>
      <c r="W22" s="377"/>
      <c r="X22" s="378"/>
      <c r="Y22" s="53"/>
    </row>
    <row r="23" spans="2:25">
      <c r="B23" s="52"/>
      <c r="C23" s="374"/>
      <c r="D23" s="375"/>
      <c r="E23" s="375"/>
      <c r="F23" s="375"/>
      <c r="G23" s="376"/>
      <c r="H23" s="374"/>
      <c r="I23" s="375"/>
      <c r="J23" s="375"/>
      <c r="K23" s="379"/>
      <c r="L23" s="380"/>
      <c r="M23" s="380"/>
      <c r="N23" s="380"/>
      <c r="O23" s="380"/>
      <c r="P23" s="380"/>
      <c r="Q23" s="380"/>
      <c r="R23" s="380"/>
      <c r="S23" s="380"/>
      <c r="T23" s="380"/>
      <c r="U23" s="380"/>
      <c r="V23" s="380"/>
      <c r="W23" s="380"/>
      <c r="X23" s="381"/>
      <c r="Y23" s="53"/>
    </row>
    <row r="24" spans="2:25" ht="27" customHeight="1">
      <c r="B24" s="52"/>
      <c r="C24" s="390"/>
      <c r="D24" s="390"/>
      <c r="E24" s="390"/>
      <c r="F24" s="390"/>
      <c r="G24" s="390"/>
      <c r="H24" s="391"/>
      <c r="I24" s="392"/>
      <c r="J24" s="393"/>
      <c r="K24" s="203"/>
      <c r="L24" s="204"/>
      <c r="M24" s="204"/>
      <c r="N24" s="204"/>
      <c r="O24" s="204"/>
      <c r="P24" s="204"/>
      <c r="Q24" s="204"/>
      <c r="R24" s="204"/>
      <c r="S24" s="204"/>
      <c r="T24" s="204"/>
      <c r="U24" s="54"/>
      <c r="V24" s="54"/>
      <c r="W24" s="54"/>
      <c r="X24" s="55"/>
      <c r="Y24" s="53"/>
    </row>
    <row r="25" spans="2:25" ht="27" customHeight="1">
      <c r="B25" s="52"/>
      <c r="C25" s="382"/>
      <c r="D25" s="382"/>
      <c r="E25" s="382"/>
      <c r="F25" s="382"/>
      <c r="G25" s="382"/>
      <c r="H25" s="389"/>
      <c r="I25" s="389"/>
      <c r="J25" s="389"/>
      <c r="K25" s="201"/>
      <c r="L25" s="202"/>
      <c r="M25" s="202"/>
      <c r="N25" s="202"/>
      <c r="O25" s="202"/>
      <c r="P25" s="202"/>
      <c r="Q25" s="202"/>
      <c r="R25" s="202"/>
      <c r="S25" s="202"/>
      <c r="T25" s="202"/>
      <c r="U25" s="54"/>
      <c r="V25" s="54"/>
      <c r="W25" s="54"/>
      <c r="X25" s="55"/>
      <c r="Y25" s="53"/>
    </row>
    <row r="26" spans="2:25" ht="27" customHeight="1">
      <c r="B26" s="52"/>
      <c r="C26" s="382"/>
      <c r="D26" s="382"/>
      <c r="E26" s="382"/>
      <c r="F26" s="382"/>
      <c r="G26" s="382"/>
      <c r="H26" s="389"/>
      <c r="I26" s="389"/>
      <c r="J26" s="389"/>
      <c r="K26" s="201"/>
      <c r="L26" s="202"/>
      <c r="M26" s="202"/>
      <c r="N26" s="202"/>
      <c r="O26" s="202"/>
      <c r="P26" s="202"/>
      <c r="Q26" s="202"/>
      <c r="R26" s="202"/>
      <c r="S26" s="202"/>
      <c r="T26" s="202"/>
      <c r="U26" s="54"/>
      <c r="V26" s="54"/>
      <c r="W26" s="54"/>
      <c r="X26" s="55"/>
      <c r="Y26" s="53"/>
    </row>
    <row r="27" spans="2:25" ht="27" customHeight="1">
      <c r="B27" s="52"/>
      <c r="C27" s="382"/>
      <c r="D27" s="382"/>
      <c r="E27" s="382"/>
      <c r="F27" s="382"/>
      <c r="G27" s="382"/>
      <c r="H27" s="389"/>
      <c r="I27" s="389"/>
      <c r="J27" s="389"/>
      <c r="K27" s="201"/>
      <c r="L27" s="202"/>
      <c r="M27" s="202"/>
      <c r="N27" s="202"/>
      <c r="O27" s="202"/>
      <c r="P27" s="202"/>
      <c r="Q27" s="202"/>
      <c r="R27" s="202"/>
      <c r="S27" s="202"/>
      <c r="T27" s="202"/>
      <c r="U27" s="54"/>
      <c r="V27" s="54"/>
      <c r="W27" s="54"/>
      <c r="X27" s="55"/>
      <c r="Y27" s="53"/>
    </row>
    <row r="28" spans="2:25" ht="27" customHeight="1">
      <c r="B28" s="52"/>
      <c r="C28" s="382"/>
      <c r="D28" s="382"/>
      <c r="E28" s="382"/>
      <c r="F28" s="382"/>
      <c r="G28" s="382"/>
      <c r="H28" s="389"/>
      <c r="I28" s="389"/>
      <c r="J28" s="389"/>
      <c r="K28" s="201"/>
      <c r="L28" s="202"/>
      <c r="M28" s="202"/>
      <c r="N28" s="202"/>
      <c r="O28" s="202"/>
      <c r="P28" s="202"/>
      <c r="Q28" s="202"/>
      <c r="R28" s="202"/>
      <c r="S28" s="202"/>
      <c r="T28" s="202"/>
      <c r="U28" s="54"/>
      <c r="V28" s="54"/>
      <c r="W28" s="54"/>
      <c r="X28" s="55"/>
      <c r="Y28" s="53"/>
    </row>
    <row r="29" spans="2:25" ht="27" customHeight="1">
      <c r="B29" s="52"/>
      <c r="C29" s="382"/>
      <c r="D29" s="382"/>
      <c r="E29" s="382"/>
      <c r="F29" s="382"/>
      <c r="G29" s="382"/>
      <c r="H29" s="389"/>
      <c r="I29" s="389"/>
      <c r="J29" s="389"/>
      <c r="K29" s="201"/>
      <c r="L29" s="202"/>
      <c r="M29" s="202"/>
      <c r="N29" s="202"/>
      <c r="O29" s="202"/>
      <c r="P29" s="202"/>
      <c r="Q29" s="202"/>
      <c r="R29" s="202"/>
      <c r="S29" s="202"/>
      <c r="T29" s="202"/>
      <c r="U29" s="54"/>
      <c r="V29" s="54"/>
      <c r="W29" s="54"/>
      <c r="X29" s="55"/>
      <c r="Y29" s="53"/>
    </row>
    <row r="30" spans="2:25" ht="27" customHeight="1">
      <c r="B30" s="52"/>
      <c r="C30" s="382"/>
      <c r="D30" s="382"/>
      <c r="E30" s="382"/>
      <c r="F30" s="382"/>
      <c r="G30" s="382"/>
      <c r="H30" s="389"/>
      <c r="I30" s="389"/>
      <c r="J30" s="389"/>
      <c r="K30" s="201"/>
      <c r="L30" s="202"/>
      <c r="M30" s="202"/>
      <c r="N30" s="202"/>
      <c r="O30" s="202"/>
      <c r="P30" s="202"/>
      <c r="Q30" s="202"/>
      <c r="R30" s="202"/>
      <c r="S30" s="202"/>
      <c r="T30" s="202"/>
      <c r="U30" s="54"/>
      <c r="V30" s="54"/>
      <c r="W30" s="54"/>
      <c r="X30" s="55"/>
      <c r="Y30" s="53"/>
    </row>
    <row r="31" spans="2:25" ht="27" customHeight="1">
      <c r="B31" s="52"/>
      <c r="C31" s="382"/>
      <c r="D31" s="382"/>
      <c r="E31" s="382"/>
      <c r="F31" s="382"/>
      <c r="G31" s="382"/>
      <c r="H31" s="389"/>
      <c r="I31" s="389"/>
      <c r="J31" s="389"/>
      <c r="K31" s="201"/>
      <c r="L31" s="202"/>
      <c r="M31" s="202"/>
      <c r="N31" s="202"/>
      <c r="O31" s="202"/>
      <c r="P31" s="202"/>
      <c r="Q31" s="202"/>
      <c r="R31" s="202"/>
      <c r="S31" s="202"/>
      <c r="T31" s="202"/>
      <c r="U31" s="54"/>
      <c r="V31" s="54"/>
      <c r="W31" s="54"/>
      <c r="X31" s="55"/>
      <c r="Y31" s="53"/>
    </row>
    <row r="32" spans="2:25" ht="27" customHeight="1">
      <c r="B32" s="52"/>
      <c r="C32" s="382"/>
      <c r="D32" s="382"/>
      <c r="E32" s="382"/>
      <c r="F32" s="382"/>
      <c r="G32" s="382"/>
      <c r="H32" s="389"/>
      <c r="I32" s="389"/>
      <c r="J32" s="389"/>
      <c r="K32" s="201"/>
      <c r="L32" s="202"/>
      <c r="M32" s="202"/>
      <c r="N32" s="202"/>
      <c r="O32" s="202"/>
      <c r="P32" s="202"/>
      <c r="Q32" s="202"/>
      <c r="R32" s="202"/>
      <c r="S32" s="202"/>
      <c r="T32" s="202"/>
      <c r="U32" s="54"/>
      <c r="V32" s="54"/>
      <c r="W32" s="54"/>
      <c r="X32" s="55"/>
      <c r="Y32" s="53"/>
    </row>
    <row r="33" spans="2:25" ht="27" customHeight="1">
      <c r="B33" s="52"/>
      <c r="C33" s="382"/>
      <c r="D33" s="382"/>
      <c r="E33" s="382"/>
      <c r="F33" s="382"/>
      <c r="G33" s="382"/>
      <c r="H33" s="389"/>
      <c r="I33" s="389"/>
      <c r="J33" s="389"/>
      <c r="K33" s="201"/>
      <c r="L33" s="202"/>
      <c r="M33" s="202"/>
      <c r="N33" s="202"/>
      <c r="O33" s="202"/>
      <c r="P33" s="202"/>
      <c r="Q33" s="202"/>
      <c r="R33" s="202"/>
      <c r="S33" s="202"/>
      <c r="T33" s="202"/>
      <c r="U33" s="54"/>
      <c r="V33" s="54"/>
      <c r="W33" s="54"/>
      <c r="X33" s="55"/>
      <c r="Y33" s="53"/>
    </row>
    <row r="34" spans="2:25">
      <c r="B34" s="52"/>
      <c r="C34" s="56"/>
      <c r="D34" s="56"/>
      <c r="E34" s="56"/>
      <c r="F34" s="56"/>
      <c r="G34" s="56"/>
      <c r="H34" s="56"/>
      <c r="I34" s="56"/>
      <c r="J34" s="56"/>
      <c r="K34" s="56"/>
      <c r="L34" s="56"/>
      <c r="M34" s="56"/>
      <c r="N34" s="56"/>
      <c r="O34" s="56"/>
      <c r="P34" s="56"/>
      <c r="Q34" s="56"/>
      <c r="R34" s="56"/>
      <c r="S34" s="56"/>
      <c r="Y34" s="53"/>
    </row>
    <row r="35" spans="2:25">
      <c r="B35" s="57"/>
      <c r="C35" s="58"/>
      <c r="D35" s="58"/>
      <c r="E35" s="58"/>
      <c r="F35" s="58"/>
      <c r="G35" s="58"/>
      <c r="H35" s="58"/>
      <c r="I35" s="58"/>
      <c r="J35" s="58"/>
      <c r="K35" s="58"/>
      <c r="L35" s="58"/>
      <c r="M35" s="58"/>
      <c r="N35" s="58"/>
      <c r="O35" s="58"/>
      <c r="P35" s="58"/>
      <c r="Q35" s="58"/>
      <c r="R35" s="58"/>
      <c r="S35" s="58"/>
      <c r="T35" s="58"/>
      <c r="U35" s="58"/>
      <c r="V35" s="58"/>
      <c r="W35" s="58"/>
      <c r="X35" s="58"/>
      <c r="Y35" s="59"/>
    </row>
    <row r="36" spans="2:25">
      <c r="Y36" s="60"/>
    </row>
  </sheetData>
  <mergeCells count="52">
    <mergeCell ref="C31:G31"/>
    <mergeCell ref="H31:J31"/>
    <mergeCell ref="C32:G32"/>
    <mergeCell ref="H32:J32"/>
    <mergeCell ref="C33:G33"/>
    <mergeCell ref="H33:J33"/>
    <mergeCell ref="C28:G28"/>
    <mergeCell ref="H28:J28"/>
    <mergeCell ref="C29:G29"/>
    <mergeCell ref="H29:J29"/>
    <mergeCell ref="C30:G30"/>
    <mergeCell ref="H30:J30"/>
    <mergeCell ref="C27:G27"/>
    <mergeCell ref="H27:J27"/>
    <mergeCell ref="C24:G24"/>
    <mergeCell ref="H24:J24"/>
    <mergeCell ref="C25:G25"/>
    <mergeCell ref="H25:J25"/>
    <mergeCell ref="C26:G26"/>
    <mergeCell ref="H26:J26"/>
    <mergeCell ref="C22:G23"/>
    <mergeCell ref="H22:J23"/>
    <mergeCell ref="K22:X23"/>
    <mergeCell ref="C14:G14"/>
    <mergeCell ref="H14:J14"/>
    <mergeCell ref="C15:G15"/>
    <mergeCell ref="H15:J15"/>
    <mergeCell ref="C16:G16"/>
    <mergeCell ref="H16:J16"/>
    <mergeCell ref="C17:G17"/>
    <mergeCell ref="H17:J17"/>
    <mergeCell ref="C18:G18"/>
    <mergeCell ref="H18:J18"/>
    <mergeCell ref="C20:X20"/>
    <mergeCell ref="C11:G11"/>
    <mergeCell ref="H11:J11"/>
    <mergeCell ref="C12:G12"/>
    <mergeCell ref="H12:J12"/>
    <mergeCell ref="C13:G13"/>
    <mergeCell ref="H13:J13"/>
    <mergeCell ref="C8:G8"/>
    <mergeCell ref="H8:J8"/>
    <mergeCell ref="C9:G9"/>
    <mergeCell ref="H9:J9"/>
    <mergeCell ref="C10:G10"/>
    <mergeCell ref="H10:J10"/>
    <mergeCell ref="C3:X3"/>
    <mergeCell ref="C5:G6"/>
    <mergeCell ref="H5:J6"/>
    <mergeCell ref="K5:X6"/>
    <mergeCell ref="C7:G7"/>
    <mergeCell ref="H7:J7"/>
  </mergeCells>
  <phoneticPr fontId="4"/>
  <printOptions horizontalCentered="1"/>
  <pageMargins left="0.59055118110236227" right="0.59055118110236227" top="0.59055118110236227" bottom="0.59055118110236227" header="0.51181102362204722" footer="0.51181102362204722"/>
  <pageSetup paperSize="9" firstPageNumber="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07C97-7CE1-480C-A359-BCACF28EDA4B}">
  <sheetPr>
    <tabColor theme="8" tint="0.79998168889431442"/>
  </sheetPr>
  <dimension ref="A1:T128"/>
  <sheetViews>
    <sheetView showGridLines="0" view="pageBreakPreview" zoomScaleNormal="100" zoomScaleSheetLayoutView="100" workbookViewId="0">
      <selection activeCell="K3" sqref="K3:L3"/>
    </sheetView>
  </sheetViews>
  <sheetFormatPr defaultColWidth="3.875" defaultRowHeight="13.5"/>
  <cols>
    <col min="1" max="1" width="5.625" style="105" customWidth="1"/>
    <col min="2" max="2" width="8.625" style="105" customWidth="1"/>
    <col min="3" max="18" width="4.625" style="105" customWidth="1"/>
    <col min="19" max="16384" width="3.875" style="75"/>
  </cols>
  <sheetData>
    <row r="1" spans="1:20" ht="15" customHeight="1">
      <c r="A1" s="72" t="s">
        <v>122</v>
      </c>
      <c r="B1" s="73"/>
      <c r="C1" s="73"/>
      <c r="D1" s="73"/>
      <c r="E1" s="73"/>
      <c r="F1" s="73"/>
      <c r="G1" s="73"/>
      <c r="H1" s="73"/>
      <c r="I1" s="73"/>
      <c r="J1" s="73"/>
      <c r="K1" s="73"/>
      <c r="L1" s="73"/>
      <c r="M1" s="73"/>
      <c r="N1" s="73"/>
      <c r="O1" s="73"/>
      <c r="P1" s="73"/>
      <c r="Q1" s="73"/>
      <c r="R1" s="73"/>
      <c r="S1" s="74"/>
      <c r="T1" s="74"/>
    </row>
    <row r="2" spans="1:20" ht="15" customHeight="1">
      <c r="A2" s="72"/>
      <c r="B2" s="73"/>
      <c r="C2" s="73"/>
      <c r="D2" s="73"/>
      <c r="E2" s="73"/>
      <c r="F2" s="73"/>
      <c r="G2" s="73"/>
      <c r="H2" s="73"/>
      <c r="I2" s="73"/>
      <c r="J2" s="73"/>
      <c r="K2" s="73"/>
      <c r="L2" s="73"/>
      <c r="M2" s="73"/>
      <c r="N2" s="73"/>
      <c r="O2" s="73"/>
      <c r="P2" s="73"/>
      <c r="Q2" s="73"/>
      <c r="R2" s="73"/>
      <c r="S2" s="74"/>
      <c r="T2" s="74"/>
    </row>
    <row r="3" spans="1:20" ht="15" customHeight="1">
      <c r="A3" s="491" t="s">
        <v>123</v>
      </c>
      <c r="B3" s="492"/>
      <c r="C3" s="492"/>
      <c r="D3" s="492"/>
      <c r="E3" s="492"/>
      <c r="F3" s="492"/>
      <c r="G3" s="493"/>
      <c r="H3" s="491" t="s">
        <v>355</v>
      </c>
      <c r="I3" s="492"/>
      <c r="J3" s="493"/>
      <c r="K3" s="494" t="s">
        <v>367</v>
      </c>
      <c r="L3" s="481"/>
      <c r="M3" s="479" t="s">
        <v>124</v>
      </c>
      <c r="N3" s="479"/>
      <c r="O3" s="479"/>
      <c r="P3" s="479"/>
      <c r="Q3" s="480" t="s">
        <v>367</v>
      </c>
      <c r="R3" s="481"/>
      <c r="S3" s="74"/>
      <c r="T3" s="74"/>
    </row>
    <row r="4" spans="1:20" ht="15" customHeight="1">
      <c r="A4" s="438" t="s">
        <v>125</v>
      </c>
      <c r="B4" s="76" t="s">
        <v>126</v>
      </c>
      <c r="C4" s="482"/>
      <c r="D4" s="483"/>
      <c r="E4" s="483"/>
      <c r="F4" s="483"/>
      <c r="G4" s="483"/>
      <c r="H4" s="483"/>
      <c r="I4" s="483"/>
      <c r="J4" s="483"/>
      <c r="K4" s="483"/>
      <c r="L4" s="483"/>
      <c r="M4" s="483"/>
      <c r="N4" s="483"/>
      <c r="O4" s="483"/>
      <c r="P4" s="483"/>
      <c r="Q4" s="483"/>
      <c r="R4" s="484"/>
      <c r="S4" s="74"/>
      <c r="T4" s="74"/>
    </row>
    <row r="5" spans="1:20" ht="15" customHeight="1">
      <c r="A5" s="439"/>
      <c r="B5" s="77" t="s">
        <v>127</v>
      </c>
      <c r="C5" s="485"/>
      <c r="D5" s="486"/>
      <c r="E5" s="486"/>
      <c r="F5" s="486"/>
      <c r="G5" s="486"/>
      <c r="H5" s="486"/>
      <c r="I5" s="486"/>
      <c r="J5" s="486"/>
      <c r="K5" s="486"/>
      <c r="L5" s="486"/>
      <c r="M5" s="486"/>
      <c r="N5" s="486"/>
      <c r="O5" s="486"/>
      <c r="P5" s="486"/>
      <c r="Q5" s="486"/>
      <c r="R5" s="487"/>
      <c r="S5" s="74"/>
      <c r="T5" s="74"/>
    </row>
    <row r="6" spans="1:20" ht="15" customHeight="1">
      <c r="A6" s="439"/>
      <c r="B6" s="447" t="s">
        <v>2</v>
      </c>
      <c r="C6" s="95" t="s">
        <v>128</v>
      </c>
      <c r="D6" s="96"/>
      <c r="E6" s="397"/>
      <c r="F6" s="397"/>
      <c r="G6" s="78" t="s">
        <v>129</v>
      </c>
      <c r="H6" s="405"/>
      <c r="I6" s="405"/>
      <c r="J6" s="96" t="s">
        <v>130</v>
      </c>
      <c r="K6" s="96"/>
      <c r="L6" s="96"/>
      <c r="M6" s="96"/>
      <c r="N6" s="96"/>
      <c r="O6" s="96"/>
      <c r="P6" s="96"/>
      <c r="Q6" s="96"/>
      <c r="R6" s="97"/>
      <c r="S6" s="74"/>
      <c r="T6" s="74"/>
    </row>
    <row r="7" spans="1:20" ht="15" customHeight="1">
      <c r="A7" s="439"/>
      <c r="B7" s="448"/>
      <c r="C7" s="98" t="s">
        <v>131</v>
      </c>
      <c r="D7" s="117"/>
      <c r="E7" s="99" t="s">
        <v>132</v>
      </c>
      <c r="F7" s="99"/>
      <c r="G7" s="100" t="s">
        <v>133</v>
      </c>
      <c r="H7" s="118"/>
      <c r="I7" s="101" t="s">
        <v>134</v>
      </c>
      <c r="J7" s="400"/>
      <c r="K7" s="400"/>
      <c r="L7" s="400"/>
      <c r="M7" s="400"/>
      <c r="N7" s="400"/>
      <c r="O7" s="400"/>
      <c r="P7" s="400"/>
      <c r="Q7" s="400"/>
      <c r="R7" s="401"/>
      <c r="S7" s="74"/>
      <c r="T7" s="74"/>
    </row>
    <row r="8" spans="1:20" ht="15" customHeight="1">
      <c r="A8" s="439"/>
      <c r="B8" s="449"/>
      <c r="C8" s="488"/>
      <c r="D8" s="489"/>
      <c r="E8" s="489"/>
      <c r="F8" s="489"/>
      <c r="G8" s="489"/>
      <c r="H8" s="489"/>
      <c r="I8" s="489"/>
      <c r="J8" s="489"/>
      <c r="K8" s="489"/>
      <c r="L8" s="489"/>
      <c r="M8" s="489"/>
      <c r="N8" s="489"/>
      <c r="O8" s="489"/>
      <c r="P8" s="489"/>
      <c r="Q8" s="489"/>
      <c r="R8" s="490"/>
      <c r="S8" s="74"/>
      <c r="T8" s="74"/>
    </row>
    <row r="9" spans="1:20" ht="15" customHeight="1">
      <c r="A9" s="439"/>
      <c r="B9" s="81" t="s">
        <v>135</v>
      </c>
      <c r="C9" s="119" t="s">
        <v>136</v>
      </c>
      <c r="D9" s="82"/>
      <c r="E9" s="453"/>
      <c r="F9" s="454"/>
      <c r="G9" s="454"/>
      <c r="H9" s="454"/>
      <c r="I9" s="454"/>
      <c r="J9" s="455"/>
      <c r="K9" s="76" t="s">
        <v>137</v>
      </c>
      <c r="L9" s="456"/>
      <c r="M9" s="457"/>
      <c r="N9" s="457"/>
      <c r="O9" s="457"/>
      <c r="P9" s="457"/>
      <c r="Q9" s="457"/>
      <c r="R9" s="458"/>
      <c r="S9" s="74"/>
      <c r="T9" s="74"/>
    </row>
    <row r="10" spans="1:20" ht="15" customHeight="1">
      <c r="A10" s="440"/>
      <c r="B10" s="83" t="s">
        <v>138</v>
      </c>
      <c r="C10" s="495"/>
      <c r="D10" s="496"/>
      <c r="E10" s="496"/>
      <c r="F10" s="496"/>
      <c r="G10" s="496"/>
      <c r="H10" s="496"/>
      <c r="I10" s="496"/>
      <c r="J10" s="496"/>
      <c r="K10" s="496"/>
      <c r="L10" s="496"/>
      <c r="M10" s="496"/>
      <c r="N10" s="496"/>
      <c r="O10" s="496"/>
      <c r="P10" s="496"/>
      <c r="Q10" s="496"/>
      <c r="R10" s="497"/>
      <c r="S10" s="74"/>
      <c r="T10" s="74"/>
    </row>
    <row r="11" spans="1:20" ht="15" customHeight="1">
      <c r="A11" s="438" t="s">
        <v>139</v>
      </c>
      <c r="B11" s="84" t="s">
        <v>126</v>
      </c>
      <c r="C11" s="410"/>
      <c r="D11" s="411"/>
      <c r="E11" s="411"/>
      <c r="F11" s="411"/>
      <c r="G11" s="411"/>
      <c r="H11" s="412"/>
      <c r="I11" s="499" t="s">
        <v>356</v>
      </c>
      <c r="J11" s="447"/>
      <c r="K11" s="397"/>
      <c r="L11" s="397"/>
      <c r="M11" s="96"/>
      <c r="N11" s="397"/>
      <c r="O11" s="96"/>
      <c r="P11" s="397"/>
      <c r="Q11" s="96"/>
      <c r="R11" s="97"/>
      <c r="S11" s="74"/>
      <c r="T11" s="74"/>
    </row>
    <row r="12" spans="1:20" ht="15" customHeight="1">
      <c r="A12" s="439"/>
      <c r="B12" s="86" t="s">
        <v>141</v>
      </c>
      <c r="C12" s="402"/>
      <c r="D12" s="403"/>
      <c r="E12" s="403"/>
      <c r="F12" s="403"/>
      <c r="G12" s="403"/>
      <c r="H12" s="404"/>
      <c r="I12" s="463"/>
      <c r="J12" s="449"/>
      <c r="K12" s="498"/>
      <c r="L12" s="498"/>
      <c r="M12" s="74" t="s">
        <v>142</v>
      </c>
      <c r="N12" s="498"/>
      <c r="O12" s="74" t="s">
        <v>143</v>
      </c>
      <c r="P12" s="498"/>
      <c r="Q12" s="190" t="s">
        <v>144</v>
      </c>
      <c r="R12" s="206"/>
      <c r="S12" s="74"/>
      <c r="T12" s="74"/>
    </row>
    <row r="13" spans="1:20" ht="15" customHeight="1">
      <c r="A13" s="439"/>
      <c r="B13" s="461" t="s">
        <v>145</v>
      </c>
      <c r="C13" s="95" t="s">
        <v>128</v>
      </c>
      <c r="D13" s="96"/>
      <c r="E13" s="397"/>
      <c r="F13" s="397"/>
      <c r="G13" s="78" t="s">
        <v>129</v>
      </c>
      <c r="H13" s="78"/>
      <c r="I13" s="397"/>
      <c r="J13" s="397"/>
      <c r="K13" s="96" t="s">
        <v>130</v>
      </c>
      <c r="L13" s="96"/>
      <c r="M13" s="96"/>
      <c r="N13" s="96"/>
      <c r="O13" s="96"/>
      <c r="P13" s="96"/>
      <c r="Q13" s="96"/>
      <c r="R13" s="97"/>
      <c r="S13" s="74"/>
      <c r="T13" s="74"/>
    </row>
    <row r="14" spans="1:20" ht="15" customHeight="1">
      <c r="A14" s="439"/>
      <c r="B14" s="502"/>
      <c r="C14" s="407"/>
      <c r="D14" s="408"/>
      <c r="E14" s="114" t="s">
        <v>132</v>
      </c>
      <c r="F14" s="409"/>
      <c r="G14" s="409"/>
      <c r="H14" s="409"/>
      <c r="I14" s="79" t="s">
        <v>134</v>
      </c>
      <c r="J14" s="398"/>
      <c r="K14" s="398"/>
      <c r="L14" s="398"/>
      <c r="M14" s="398"/>
      <c r="N14" s="398"/>
      <c r="O14" s="398"/>
      <c r="P14" s="398"/>
      <c r="Q14" s="398"/>
      <c r="R14" s="399"/>
      <c r="S14" s="74"/>
      <c r="T14" s="74"/>
    </row>
    <row r="15" spans="1:20" ht="15" customHeight="1">
      <c r="A15" s="439"/>
      <c r="B15" s="463"/>
      <c r="C15" s="450"/>
      <c r="D15" s="451"/>
      <c r="E15" s="451"/>
      <c r="F15" s="451"/>
      <c r="G15" s="451"/>
      <c r="H15" s="451"/>
      <c r="I15" s="451"/>
      <c r="J15" s="451"/>
      <c r="K15" s="451"/>
      <c r="L15" s="451"/>
      <c r="M15" s="451"/>
      <c r="N15" s="451"/>
      <c r="O15" s="451"/>
      <c r="P15" s="451"/>
      <c r="Q15" s="451"/>
      <c r="R15" s="452"/>
      <c r="S15" s="74"/>
      <c r="T15" s="74"/>
    </row>
    <row r="16" spans="1:20" ht="15" customHeight="1">
      <c r="A16" s="439"/>
      <c r="B16" s="503" t="s">
        <v>357</v>
      </c>
      <c r="C16" s="504"/>
      <c r="D16" s="504"/>
      <c r="E16" s="504"/>
      <c r="F16" s="504"/>
      <c r="G16" s="504"/>
      <c r="H16" s="504"/>
      <c r="I16" s="504"/>
      <c r="J16" s="504"/>
      <c r="K16" s="504"/>
      <c r="L16" s="505"/>
      <c r="M16" s="89" t="s">
        <v>146</v>
      </c>
      <c r="N16" s="454"/>
      <c r="O16" s="455"/>
      <c r="P16" s="80" t="s">
        <v>147</v>
      </c>
      <c r="Q16" s="454"/>
      <c r="R16" s="455"/>
      <c r="S16" s="74"/>
      <c r="T16" s="74"/>
    </row>
    <row r="17" spans="1:20" ht="15" customHeight="1">
      <c r="A17" s="500"/>
      <c r="B17" s="465" t="s">
        <v>148</v>
      </c>
      <c r="C17" s="466"/>
      <c r="D17" s="91"/>
      <c r="E17" s="471" t="s">
        <v>149</v>
      </c>
      <c r="F17" s="472"/>
      <c r="G17" s="473"/>
      <c r="H17" s="506"/>
      <c r="I17" s="507"/>
      <c r="J17" s="507"/>
      <c r="K17" s="507"/>
      <c r="L17" s="507"/>
      <c r="M17" s="507"/>
      <c r="N17" s="507"/>
      <c r="O17" s="507"/>
      <c r="P17" s="507"/>
      <c r="Q17" s="507"/>
      <c r="R17" s="508"/>
      <c r="S17" s="74"/>
      <c r="T17" s="74"/>
    </row>
    <row r="18" spans="1:20" ht="15" customHeight="1">
      <c r="A18" s="500"/>
      <c r="B18" s="467"/>
      <c r="C18" s="468"/>
      <c r="D18" s="92"/>
      <c r="E18" s="423" t="s">
        <v>150</v>
      </c>
      <c r="F18" s="474"/>
      <c r="G18" s="475"/>
      <c r="H18" s="509"/>
      <c r="I18" s="510"/>
      <c r="J18" s="510"/>
      <c r="K18" s="510"/>
      <c r="L18" s="510"/>
      <c r="M18" s="510"/>
      <c r="N18" s="510"/>
      <c r="O18" s="510"/>
      <c r="P18" s="510"/>
      <c r="Q18" s="510"/>
      <c r="R18" s="511"/>
      <c r="S18" s="74"/>
      <c r="T18" s="74"/>
    </row>
    <row r="19" spans="1:20" ht="15" customHeight="1">
      <c r="A19" s="501"/>
      <c r="B19" s="469"/>
      <c r="C19" s="470"/>
      <c r="D19" s="93"/>
      <c r="E19" s="476"/>
      <c r="F19" s="477"/>
      <c r="G19" s="478"/>
      <c r="H19" s="512"/>
      <c r="I19" s="513"/>
      <c r="J19" s="513"/>
      <c r="K19" s="513"/>
      <c r="L19" s="513"/>
      <c r="M19" s="513"/>
      <c r="N19" s="513"/>
      <c r="O19" s="513"/>
      <c r="P19" s="513"/>
      <c r="Q19" s="513"/>
      <c r="R19" s="514"/>
      <c r="S19" s="74"/>
      <c r="T19" s="74"/>
    </row>
    <row r="20" spans="1:20" ht="15" customHeight="1">
      <c r="A20" s="438" t="s">
        <v>151</v>
      </c>
      <c r="B20" s="84" t="s">
        <v>126</v>
      </c>
      <c r="C20" s="410"/>
      <c r="D20" s="411"/>
      <c r="E20" s="411"/>
      <c r="F20" s="411"/>
      <c r="G20" s="411"/>
      <c r="H20" s="412"/>
      <c r="I20" s="460" t="s">
        <v>140</v>
      </c>
      <c r="J20" s="460"/>
      <c r="K20" s="460"/>
      <c r="L20" s="413"/>
      <c r="M20" s="414"/>
      <c r="N20" s="207" t="s">
        <v>142</v>
      </c>
      <c r="O20" s="205"/>
      <c r="P20" s="208" t="s">
        <v>143</v>
      </c>
      <c r="Q20" s="205"/>
      <c r="R20" s="102" t="s">
        <v>144</v>
      </c>
      <c r="S20" s="74"/>
      <c r="T20" s="74"/>
    </row>
    <row r="21" spans="1:20" ht="15" customHeight="1">
      <c r="A21" s="439"/>
      <c r="B21" s="86" t="s">
        <v>141</v>
      </c>
      <c r="C21" s="402"/>
      <c r="D21" s="403"/>
      <c r="E21" s="403"/>
      <c r="F21" s="403"/>
      <c r="G21" s="403"/>
      <c r="H21" s="404"/>
      <c r="I21" s="394" t="s">
        <v>152</v>
      </c>
      <c r="J21" s="395"/>
      <c r="K21" s="395"/>
      <c r="L21" s="396"/>
      <c r="M21" s="89" t="s">
        <v>146</v>
      </c>
      <c r="N21" s="454"/>
      <c r="O21" s="455"/>
      <c r="P21" s="80" t="s">
        <v>147</v>
      </c>
      <c r="Q21" s="454"/>
      <c r="R21" s="455"/>
      <c r="S21" s="74"/>
      <c r="T21" s="74"/>
    </row>
    <row r="22" spans="1:20" ht="15" customHeight="1">
      <c r="A22" s="439"/>
      <c r="B22" s="461" t="s">
        <v>145</v>
      </c>
      <c r="C22" s="95" t="s">
        <v>128</v>
      </c>
      <c r="D22" s="96"/>
      <c r="E22" s="397"/>
      <c r="F22" s="397"/>
      <c r="G22" s="78" t="s">
        <v>129</v>
      </c>
      <c r="H22" s="405"/>
      <c r="I22" s="405"/>
      <c r="J22" s="96" t="s">
        <v>130</v>
      </c>
      <c r="K22" s="96"/>
      <c r="L22" s="96"/>
      <c r="M22" s="96"/>
      <c r="N22" s="96"/>
      <c r="O22" s="96"/>
      <c r="P22" s="96"/>
      <c r="Q22" s="96"/>
      <c r="R22" s="97"/>
      <c r="S22" s="74"/>
      <c r="T22" s="74"/>
    </row>
    <row r="23" spans="1:20" ht="15" customHeight="1">
      <c r="A23" s="439"/>
      <c r="B23" s="502"/>
      <c r="C23" s="407"/>
      <c r="D23" s="408"/>
      <c r="E23" s="114" t="s">
        <v>132</v>
      </c>
      <c r="F23" s="409"/>
      <c r="G23" s="409"/>
      <c r="H23" s="409"/>
      <c r="I23" s="79" t="s">
        <v>134</v>
      </c>
      <c r="J23" s="398"/>
      <c r="K23" s="398"/>
      <c r="L23" s="398"/>
      <c r="M23" s="398"/>
      <c r="N23" s="398"/>
      <c r="O23" s="398"/>
      <c r="P23" s="398"/>
      <c r="Q23" s="398"/>
      <c r="R23" s="399"/>
      <c r="S23" s="74"/>
      <c r="T23" s="74"/>
    </row>
    <row r="24" spans="1:20" ht="15" customHeight="1">
      <c r="A24" s="439"/>
      <c r="B24" s="463"/>
      <c r="C24" s="450"/>
      <c r="D24" s="451"/>
      <c r="E24" s="451"/>
      <c r="F24" s="451"/>
      <c r="G24" s="451"/>
      <c r="H24" s="451"/>
      <c r="I24" s="451"/>
      <c r="J24" s="451"/>
      <c r="K24" s="451"/>
      <c r="L24" s="451"/>
      <c r="M24" s="451"/>
      <c r="N24" s="451"/>
      <c r="O24" s="451"/>
      <c r="P24" s="451"/>
      <c r="Q24" s="451"/>
      <c r="R24" s="452"/>
      <c r="S24" s="74"/>
      <c r="T24" s="74"/>
    </row>
    <row r="25" spans="1:20" ht="15" customHeight="1">
      <c r="A25" s="439"/>
      <c r="B25" s="84" t="s">
        <v>126</v>
      </c>
      <c r="C25" s="410"/>
      <c r="D25" s="411"/>
      <c r="E25" s="411"/>
      <c r="F25" s="411"/>
      <c r="G25" s="411"/>
      <c r="H25" s="412"/>
      <c r="I25" s="460" t="s">
        <v>140</v>
      </c>
      <c r="J25" s="460"/>
      <c r="K25" s="460"/>
      <c r="L25" s="413"/>
      <c r="M25" s="414"/>
      <c r="N25" s="207" t="s">
        <v>142</v>
      </c>
      <c r="O25" s="205"/>
      <c r="P25" s="208" t="s">
        <v>143</v>
      </c>
      <c r="Q25" s="205"/>
      <c r="R25" s="102" t="s">
        <v>144</v>
      </c>
      <c r="S25" s="74"/>
      <c r="T25" s="74"/>
    </row>
    <row r="26" spans="1:20" ht="15" customHeight="1">
      <c r="A26" s="439"/>
      <c r="B26" s="86" t="s">
        <v>141</v>
      </c>
      <c r="C26" s="402"/>
      <c r="D26" s="403"/>
      <c r="E26" s="403"/>
      <c r="F26" s="403"/>
      <c r="G26" s="403"/>
      <c r="H26" s="404"/>
      <c r="I26" s="394" t="s">
        <v>152</v>
      </c>
      <c r="J26" s="395"/>
      <c r="K26" s="395"/>
      <c r="L26" s="396"/>
      <c r="M26" s="89" t="s">
        <v>146</v>
      </c>
      <c r="N26" s="454"/>
      <c r="O26" s="455"/>
      <c r="P26" s="80" t="s">
        <v>147</v>
      </c>
      <c r="Q26" s="454"/>
      <c r="R26" s="455"/>
      <c r="S26" s="74"/>
      <c r="T26" s="74"/>
    </row>
    <row r="27" spans="1:20" ht="15" customHeight="1">
      <c r="A27" s="439"/>
      <c r="B27" s="461" t="s">
        <v>145</v>
      </c>
      <c r="C27" s="95" t="s">
        <v>128</v>
      </c>
      <c r="D27" s="96"/>
      <c r="E27" s="397"/>
      <c r="F27" s="397"/>
      <c r="G27" s="78" t="s">
        <v>129</v>
      </c>
      <c r="H27" s="405"/>
      <c r="I27" s="405"/>
      <c r="J27" s="96" t="s">
        <v>130</v>
      </c>
      <c r="K27" s="96"/>
      <c r="L27" s="96"/>
      <c r="M27" s="96"/>
      <c r="N27" s="96"/>
      <c r="O27" s="96"/>
      <c r="P27" s="96"/>
      <c r="Q27" s="96"/>
      <c r="R27" s="97"/>
      <c r="S27" s="74"/>
      <c r="T27" s="74"/>
    </row>
    <row r="28" spans="1:20" ht="15" customHeight="1">
      <c r="A28" s="439"/>
      <c r="B28" s="502"/>
      <c r="C28" s="407"/>
      <c r="D28" s="408"/>
      <c r="E28" s="114" t="s">
        <v>132</v>
      </c>
      <c r="F28" s="409"/>
      <c r="G28" s="409"/>
      <c r="H28" s="409"/>
      <c r="I28" s="79" t="s">
        <v>134</v>
      </c>
      <c r="J28" s="398"/>
      <c r="K28" s="398"/>
      <c r="L28" s="398"/>
      <c r="M28" s="398"/>
      <c r="N28" s="398"/>
      <c r="O28" s="398"/>
      <c r="P28" s="398"/>
      <c r="Q28" s="398"/>
      <c r="R28" s="399"/>
      <c r="S28" s="74"/>
      <c r="T28" s="74"/>
    </row>
    <row r="29" spans="1:20" ht="15" customHeight="1">
      <c r="A29" s="440"/>
      <c r="B29" s="463"/>
      <c r="C29" s="450"/>
      <c r="D29" s="451"/>
      <c r="E29" s="451"/>
      <c r="F29" s="451"/>
      <c r="G29" s="451"/>
      <c r="H29" s="451"/>
      <c r="I29" s="451"/>
      <c r="J29" s="451"/>
      <c r="K29" s="451"/>
      <c r="L29" s="451"/>
      <c r="M29" s="451"/>
      <c r="N29" s="451"/>
      <c r="O29" s="451"/>
      <c r="P29" s="451"/>
      <c r="Q29" s="451"/>
      <c r="R29" s="452"/>
      <c r="S29" s="74"/>
      <c r="T29" s="74"/>
    </row>
    <row r="30" spans="1:20" ht="15" customHeight="1">
      <c r="A30" s="438" t="s">
        <v>153</v>
      </c>
      <c r="B30" s="84" t="s">
        <v>126</v>
      </c>
      <c r="C30" s="410"/>
      <c r="D30" s="411"/>
      <c r="E30" s="411"/>
      <c r="F30" s="411"/>
      <c r="G30" s="411"/>
      <c r="H30" s="412"/>
      <c r="I30" s="460" t="s">
        <v>140</v>
      </c>
      <c r="J30" s="460"/>
      <c r="K30" s="460"/>
      <c r="L30" s="413"/>
      <c r="M30" s="414"/>
      <c r="N30" s="207" t="s">
        <v>142</v>
      </c>
      <c r="O30" s="205"/>
      <c r="P30" s="208" t="s">
        <v>143</v>
      </c>
      <c r="Q30" s="205"/>
      <c r="R30" s="102" t="s">
        <v>144</v>
      </c>
      <c r="S30" s="74"/>
      <c r="T30" s="74"/>
    </row>
    <row r="31" spans="1:20" ht="15" customHeight="1">
      <c r="A31" s="439"/>
      <c r="B31" s="86" t="s">
        <v>141</v>
      </c>
      <c r="C31" s="402"/>
      <c r="D31" s="403"/>
      <c r="E31" s="403"/>
      <c r="F31" s="403"/>
      <c r="G31" s="403"/>
      <c r="H31" s="404"/>
      <c r="I31" s="394" t="s">
        <v>358</v>
      </c>
      <c r="J31" s="395"/>
      <c r="K31" s="395"/>
      <c r="L31" s="396"/>
      <c r="M31" s="518" t="s">
        <v>154</v>
      </c>
      <c r="N31" s="519"/>
      <c r="O31" s="115"/>
      <c r="P31" s="394" t="s">
        <v>155</v>
      </c>
      <c r="Q31" s="395"/>
      <c r="R31" s="116"/>
      <c r="S31" s="74"/>
      <c r="T31" s="74" t="s">
        <v>367</v>
      </c>
    </row>
    <row r="32" spans="1:20" ht="15" customHeight="1">
      <c r="A32" s="439"/>
      <c r="B32" s="461" t="s">
        <v>145</v>
      </c>
      <c r="C32" s="95" t="s">
        <v>128</v>
      </c>
      <c r="D32" s="96"/>
      <c r="E32" s="397"/>
      <c r="F32" s="397"/>
      <c r="G32" s="78" t="s">
        <v>129</v>
      </c>
      <c r="H32" s="405"/>
      <c r="I32" s="405"/>
      <c r="J32" s="96" t="s">
        <v>130</v>
      </c>
      <c r="K32" s="96"/>
      <c r="L32" s="96"/>
      <c r="M32" s="96"/>
      <c r="N32" s="96"/>
      <c r="O32" s="96"/>
      <c r="P32" s="96"/>
      <c r="Q32" s="96"/>
      <c r="R32" s="97"/>
      <c r="S32" s="74"/>
      <c r="T32" s="74" t="s">
        <v>351</v>
      </c>
    </row>
    <row r="33" spans="1:20" ht="15" customHeight="1">
      <c r="A33" s="439"/>
      <c r="B33" s="502"/>
      <c r="C33" s="407"/>
      <c r="D33" s="408"/>
      <c r="E33" s="114" t="s">
        <v>132</v>
      </c>
      <c r="F33" s="409"/>
      <c r="G33" s="409"/>
      <c r="H33" s="409"/>
      <c r="I33" s="79" t="s">
        <v>134</v>
      </c>
      <c r="J33" s="400"/>
      <c r="K33" s="400"/>
      <c r="L33" s="400"/>
      <c r="M33" s="400"/>
      <c r="N33" s="400"/>
      <c r="O33" s="400"/>
      <c r="P33" s="400"/>
      <c r="Q33" s="400"/>
      <c r="R33" s="401"/>
      <c r="S33" s="74"/>
      <c r="T33" s="74"/>
    </row>
    <row r="34" spans="1:20" ht="15" customHeight="1">
      <c r="A34" s="440"/>
      <c r="B34" s="463"/>
      <c r="C34" s="450"/>
      <c r="D34" s="451"/>
      <c r="E34" s="451"/>
      <c r="F34" s="451"/>
      <c r="G34" s="451"/>
      <c r="H34" s="451"/>
      <c r="I34" s="451"/>
      <c r="J34" s="451"/>
      <c r="K34" s="451"/>
      <c r="L34" s="451"/>
      <c r="M34" s="451"/>
      <c r="N34" s="451"/>
      <c r="O34" s="451"/>
      <c r="P34" s="451"/>
      <c r="Q34" s="451"/>
      <c r="R34" s="452"/>
      <c r="S34" s="74"/>
      <c r="T34" s="74"/>
    </row>
    <row r="35" spans="1:20" ht="15" customHeight="1">
      <c r="A35" s="520" t="s">
        <v>156</v>
      </c>
      <c r="B35" s="521"/>
      <c r="C35" s="521"/>
      <c r="D35" s="521"/>
      <c r="E35" s="521"/>
      <c r="F35" s="521"/>
      <c r="G35" s="521"/>
      <c r="H35" s="521"/>
      <c r="I35" s="521"/>
      <c r="J35" s="521"/>
      <c r="K35" s="521"/>
      <c r="L35" s="522"/>
      <c r="M35" s="515" t="s">
        <v>157</v>
      </c>
      <c r="N35" s="516"/>
      <c r="O35" s="516"/>
      <c r="P35" s="516"/>
      <c r="Q35" s="516"/>
      <c r="R35" s="517"/>
      <c r="S35" s="74"/>
      <c r="T35" s="74"/>
    </row>
    <row r="36" spans="1:20" ht="15" hidden="1" customHeight="1">
      <c r="A36" s="435" t="s">
        <v>158</v>
      </c>
      <c r="B36" s="436"/>
      <c r="C36" s="436"/>
      <c r="D36" s="436"/>
      <c r="E36" s="436"/>
      <c r="F36" s="436"/>
      <c r="G36" s="436"/>
      <c r="H36" s="436"/>
      <c r="I36" s="436"/>
      <c r="J36" s="436"/>
      <c r="K36" s="436"/>
      <c r="L36" s="436"/>
      <c r="M36" s="436"/>
      <c r="N36" s="436"/>
      <c r="O36" s="436"/>
      <c r="P36" s="436"/>
      <c r="Q36" s="436"/>
      <c r="R36" s="437"/>
      <c r="S36" s="74"/>
      <c r="T36" s="74"/>
    </row>
    <row r="37" spans="1:20" ht="15" hidden="1" customHeight="1">
      <c r="A37" s="423" t="s">
        <v>159</v>
      </c>
      <c r="B37" s="424"/>
      <c r="C37" s="460" t="s">
        <v>160</v>
      </c>
      <c r="D37" s="460"/>
      <c r="E37" s="460"/>
      <c r="F37" s="87"/>
      <c r="G37" s="461" t="s">
        <v>161</v>
      </c>
      <c r="H37" s="447"/>
      <c r="I37" s="447"/>
      <c r="J37" s="78"/>
      <c r="K37" s="78"/>
      <c r="L37" s="78"/>
      <c r="M37" s="78"/>
      <c r="N37" s="78"/>
      <c r="O37" s="78"/>
      <c r="P37" s="78"/>
      <c r="Q37" s="78"/>
      <c r="R37" s="102"/>
      <c r="S37" s="74"/>
      <c r="T37" s="74"/>
    </row>
    <row r="38" spans="1:20" ht="15" hidden="1" customHeight="1">
      <c r="A38" s="427"/>
      <c r="B38" s="428"/>
      <c r="C38" s="82" t="s">
        <v>162</v>
      </c>
      <c r="D38" s="82"/>
      <c r="E38" s="82" t="s">
        <v>163</v>
      </c>
      <c r="F38" s="82"/>
      <c r="G38" s="82" t="s">
        <v>162</v>
      </c>
      <c r="H38" s="82"/>
      <c r="I38" s="82" t="s">
        <v>163</v>
      </c>
      <c r="J38" s="73"/>
      <c r="K38" s="73"/>
      <c r="L38" s="73"/>
      <c r="M38" s="73"/>
      <c r="N38" s="73"/>
      <c r="O38" s="73"/>
      <c r="P38" s="73"/>
      <c r="Q38" s="73"/>
      <c r="R38" s="103"/>
      <c r="S38" s="74"/>
      <c r="T38" s="74"/>
    </row>
    <row r="39" spans="1:20" ht="15" hidden="1" customHeight="1">
      <c r="A39" s="461" t="s">
        <v>164</v>
      </c>
      <c r="B39" s="462"/>
      <c r="C39" s="82"/>
      <c r="D39" s="82"/>
      <c r="E39" s="82"/>
      <c r="F39" s="82"/>
      <c r="G39" s="82"/>
      <c r="H39" s="82"/>
      <c r="I39" s="82"/>
      <c r="J39" s="73"/>
      <c r="K39" s="73"/>
      <c r="L39" s="73"/>
      <c r="M39" s="73"/>
      <c r="N39" s="73"/>
      <c r="O39" s="73"/>
      <c r="P39" s="73"/>
      <c r="Q39" s="73"/>
      <c r="R39" s="103"/>
      <c r="S39" s="74"/>
      <c r="T39" s="74"/>
    </row>
    <row r="40" spans="1:20" ht="15" hidden="1" customHeight="1">
      <c r="A40" s="463" t="s">
        <v>165</v>
      </c>
      <c r="B40" s="464"/>
      <c r="C40" s="82"/>
      <c r="D40" s="82"/>
      <c r="E40" s="82"/>
      <c r="F40" s="82"/>
      <c r="G40" s="82"/>
      <c r="H40" s="82"/>
      <c r="I40" s="82"/>
      <c r="J40" s="73"/>
      <c r="K40" s="73"/>
      <c r="L40" s="73"/>
      <c r="M40" s="73"/>
      <c r="N40" s="73"/>
      <c r="O40" s="73"/>
      <c r="P40" s="73"/>
      <c r="Q40" s="73"/>
      <c r="R40" s="103"/>
      <c r="S40" s="74"/>
      <c r="T40" s="74"/>
    </row>
    <row r="41" spans="1:20" ht="15" hidden="1" customHeight="1">
      <c r="A41" s="83" t="s">
        <v>166</v>
      </c>
      <c r="B41" s="88"/>
      <c r="C41" s="460"/>
      <c r="D41" s="460"/>
      <c r="E41" s="460"/>
      <c r="F41" s="82"/>
      <c r="G41" s="460"/>
      <c r="H41" s="460"/>
      <c r="I41" s="460"/>
      <c r="J41" s="73"/>
      <c r="K41" s="73"/>
      <c r="L41" s="73"/>
      <c r="M41" s="73"/>
      <c r="N41" s="73"/>
      <c r="O41" s="73"/>
      <c r="P41" s="73"/>
      <c r="Q41" s="73"/>
      <c r="R41" s="103"/>
      <c r="S41" s="74"/>
      <c r="T41" s="74"/>
    </row>
    <row r="42" spans="1:20" ht="15" hidden="1" customHeight="1">
      <c r="A42" s="83" t="s">
        <v>167</v>
      </c>
      <c r="B42" s="88"/>
      <c r="C42" s="460"/>
      <c r="D42" s="460"/>
      <c r="E42" s="460"/>
      <c r="F42" s="82"/>
      <c r="G42" s="460"/>
      <c r="H42" s="460"/>
      <c r="I42" s="460"/>
      <c r="J42" s="80"/>
      <c r="K42" s="80"/>
      <c r="L42" s="80"/>
      <c r="M42" s="80"/>
      <c r="N42" s="80"/>
      <c r="O42" s="80"/>
      <c r="P42" s="80"/>
      <c r="Q42" s="80"/>
      <c r="R42" s="104"/>
      <c r="S42" s="74"/>
      <c r="T42" s="74"/>
    </row>
    <row r="43" spans="1:20" ht="15" customHeight="1">
      <c r="A43" s="435" t="s">
        <v>168</v>
      </c>
      <c r="B43" s="436"/>
      <c r="C43" s="436"/>
      <c r="D43" s="436"/>
      <c r="E43" s="436"/>
      <c r="F43" s="436"/>
      <c r="G43" s="436"/>
      <c r="H43" s="436"/>
      <c r="I43" s="436"/>
      <c r="J43" s="436"/>
      <c r="K43" s="436"/>
      <c r="L43" s="436"/>
      <c r="M43" s="436"/>
      <c r="N43" s="436"/>
      <c r="O43" s="436"/>
      <c r="P43" s="436"/>
      <c r="Q43" s="436"/>
      <c r="R43" s="437"/>
      <c r="S43" s="74"/>
      <c r="T43" s="74"/>
    </row>
    <row r="44" spans="1:20" ht="15" customHeight="1">
      <c r="A44" s="423" t="s">
        <v>169</v>
      </c>
      <c r="B44" s="424"/>
      <c r="C44" s="532" t="s">
        <v>26</v>
      </c>
      <c r="D44" s="533"/>
      <c r="E44" s="432" t="s">
        <v>170</v>
      </c>
      <c r="F44" s="434"/>
      <c r="G44" s="432" t="s">
        <v>171</v>
      </c>
      <c r="H44" s="434"/>
      <c r="I44" s="432" t="s">
        <v>172</v>
      </c>
      <c r="J44" s="434"/>
      <c r="K44" s="432" t="s">
        <v>173</v>
      </c>
      <c r="L44" s="434"/>
      <c r="M44" s="432" t="s">
        <v>174</v>
      </c>
      <c r="N44" s="434"/>
      <c r="O44" s="432" t="s">
        <v>175</v>
      </c>
      <c r="P44" s="434"/>
      <c r="Q44" s="432" t="s">
        <v>176</v>
      </c>
      <c r="R44" s="434"/>
      <c r="S44" s="74"/>
      <c r="T44" s="74"/>
    </row>
    <row r="45" spans="1:20" ht="15" customHeight="1">
      <c r="A45" s="425"/>
      <c r="B45" s="426"/>
      <c r="C45" s="459"/>
      <c r="D45" s="459"/>
      <c r="E45" s="459"/>
      <c r="F45" s="459"/>
      <c r="G45" s="459"/>
      <c r="H45" s="459"/>
      <c r="I45" s="459"/>
      <c r="J45" s="459"/>
      <c r="K45" s="459"/>
      <c r="L45" s="459"/>
      <c r="M45" s="523"/>
      <c r="N45" s="523"/>
      <c r="O45" s="523"/>
      <c r="P45" s="523"/>
      <c r="Q45" s="523"/>
      <c r="R45" s="523"/>
      <c r="S45" s="74"/>
      <c r="T45" s="74"/>
    </row>
    <row r="46" spans="1:20" ht="15" customHeight="1">
      <c r="A46" s="427"/>
      <c r="B46" s="428"/>
      <c r="C46" s="432" t="s">
        <v>177</v>
      </c>
      <c r="D46" s="433"/>
      <c r="E46" s="433"/>
      <c r="F46" s="433"/>
      <c r="G46" s="433"/>
      <c r="H46" s="434"/>
      <c r="I46" s="527"/>
      <c r="J46" s="528"/>
      <c r="K46" s="528"/>
      <c r="L46" s="528"/>
      <c r="M46" s="528"/>
      <c r="N46" s="528"/>
      <c r="O46" s="528"/>
      <c r="P46" s="528"/>
      <c r="Q46" s="528"/>
      <c r="R46" s="529"/>
      <c r="S46" s="74"/>
      <c r="T46" s="74"/>
    </row>
    <row r="47" spans="1:20" ht="15" customHeight="1">
      <c r="A47" s="415" t="s">
        <v>178</v>
      </c>
      <c r="B47" s="416"/>
      <c r="C47" s="530" t="s">
        <v>179</v>
      </c>
      <c r="D47" s="531"/>
      <c r="E47" s="123"/>
      <c r="F47" s="429"/>
      <c r="G47" s="429"/>
      <c r="H47" s="106" t="s">
        <v>180</v>
      </c>
      <c r="I47" s="429"/>
      <c r="J47" s="429"/>
      <c r="K47" s="107" t="s">
        <v>181</v>
      </c>
      <c r="L47" s="429"/>
      <c r="M47" s="429"/>
      <c r="N47" s="108" t="s">
        <v>180</v>
      </c>
      <c r="O47" s="429"/>
      <c r="P47" s="429"/>
      <c r="Q47" s="121"/>
      <c r="R47" s="122"/>
      <c r="S47" s="74"/>
      <c r="T47" s="74"/>
    </row>
    <row r="48" spans="1:20" ht="15" customHeight="1">
      <c r="A48" s="417"/>
      <c r="B48" s="418"/>
      <c r="C48" s="530" t="s">
        <v>182</v>
      </c>
      <c r="D48" s="531"/>
      <c r="E48" s="123"/>
      <c r="F48" s="429"/>
      <c r="G48" s="429"/>
      <c r="H48" s="106" t="s">
        <v>180</v>
      </c>
      <c r="I48" s="429"/>
      <c r="J48" s="429"/>
      <c r="K48" s="107" t="s">
        <v>181</v>
      </c>
      <c r="L48" s="429"/>
      <c r="M48" s="429"/>
      <c r="N48" s="108" t="s">
        <v>180</v>
      </c>
      <c r="O48" s="429"/>
      <c r="P48" s="429"/>
      <c r="Q48" s="121"/>
      <c r="R48" s="122"/>
      <c r="S48" s="74"/>
      <c r="T48" s="74"/>
    </row>
    <row r="49" spans="1:20" ht="15" customHeight="1">
      <c r="A49" s="419"/>
      <c r="B49" s="420"/>
      <c r="C49" s="430" t="s">
        <v>183</v>
      </c>
      <c r="D49" s="431"/>
      <c r="E49" s="123"/>
      <c r="F49" s="429"/>
      <c r="G49" s="429"/>
      <c r="H49" s="110" t="s">
        <v>180</v>
      </c>
      <c r="I49" s="429"/>
      <c r="J49" s="429"/>
      <c r="K49" s="107" t="s">
        <v>181</v>
      </c>
      <c r="L49" s="429"/>
      <c r="M49" s="429"/>
      <c r="N49" s="108" t="s">
        <v>180</v>
      </c>
      <c r="O49" s="429"/>
      <c r="P49" s="429"/>
      <c r="Q49" s="121"/>
      <c r="R49" s="122"/>
      <c r="S49" s="74"/>
      <c r="T49" s="74"/>
    </row>
    <row r="50" spans="1:20" ht="25.7" customHeight="1">
      <c r="A50" s="432" t="s">
        <v>365</v>
      </c>
      <c r="B50" s="433"/>
      <c r="C50" s="433"/>
      <c r="D50" s="433"/>
      <c r="E50" s="433"/>
      <c r="F50" s="434"/>
      <c r="G50" s="196" t="s">
        <v>359</v>
      </c>
      <c r="H50" s="194" t="s">
        <v>367</v>
      </c>
      <c r="I50" s="195" t="s">
        <v>360</v>
      </c>
      <c r="J50" s="194" t="s">
        <v>367</v>
      </c>
      <c r="K50" s="195" t="s">
        <v>361</v>
      </c>
      <c r="L50" s="194" t="s">
        <v>367</v>
      </c>
      <c r="M50" s="195" t="s">
        <v>362</v>
      </c>
      <c r="N50" s="194" t="s">
        <v>367</v>
      </c>
      <c r="O50" s="195" t="s">
        <v>363</v>
      </c>
      <c r="P50" s="194" t="s">
        <v>367</v>
      </c>
      <c r="Q50" s="108" t="s">
        <v>364</v>
      </c>
      <c r="R50" s="194" t="s">
        <v>367</v>
      </c>
      <c r="S50" s="74"/>
      <c r="T50" s="74" t="s">
        <v>352</v>
      </c>
    </row>
    <row r="51" spans="1:20" ht="31.5" customHeight="1">
      <c r="A51" s="421" t="s">
        <v>184</v>
      </c>
      <c r="B51" s="422"/>
      <c r="C51" s="524"/>
      <c r="D51" s="525"/>
      <c r="E51" s="525"/>
      <c r="F51" s="525"/>
      <c r="G51" s="525"/>
      <c r="H51" s="525"/>
      <c r="I51" s="525"/>
      <c r="J51" s="525"/>
      <c r="K51" s="525"/>
      <c r="L51" s="525"/>
      <c r="M51" s="525"/>
      <c r="N51" s="525"/>
      <c r="O51" s="525"/>
      <c r="P51" s="525"/>
      <c r="Q51" s="525"/>
      <c r="R51" s="526"/>
      <c r="S51" s="74"/>
      <c r="T51" s="74" t="s">
        <v>353</v>
      </c>
    </row>
    <row r="52" spans="1:20" ht="17.25" customHeight="1">
      <c r="A52" s="435" t="s">
        <v>185</v>
      </c>
      <c r="B52" s="436"/>
      <c r="C52" s="436"/>
      <c r="D52" s="436"/>
      <c r="E52" s="436"/>
      <c r="F52" s="436"/>
      <c r="G52" s="436"/>
      <c r="H52" s="436"/>
      <c r="I52" s="436"/>
      <c r="J52" s="436"/>
      <c r="K52" s="436"/>
      <c r="L52" s="436"/>
      <c r="M52" s="436"/>
      <c r="N52" s="436"/>
      <c r="O52" s="436"/>
      <c r="P52" s="436"/>
      <c r="Q52" s="436"/>
      <c r="R52" s="437"/>
      <c r="S52" s="74"/>
      <c r="T52" s="74" t="s">
        <v>354</v>
      </c>
    </row>
    <row r="53" spans="1:20" ht="17.25" customHeight="1">
      <c r="A53" s="438" t="s">
        <v>125</v>
      </c>
      <c r="B53" s="76" t="s">
        <v>126</v>
      </c>
      <c r="C53" s="441"/>
      <c r="D53" s="442"/>
      <c r="E53" s="442"/>
      <c r="F53" s="442"/>
      <c r="G53" s="442"/>
      <c r="H53" s="442"/>
      <c r="I53" s="442"/>
      <c r="J53" s="442"/>
      <c r="K53" s="442"/>
      <c r="L53" s="442"/>
      <c r="M53" s="442"/>
      <c r="N53" s="442"/>
      <c r="O53" s="442"/>
      <c r="P53" s="442"/>
      <c r="Q53" s="442"/>
      <c r="R53" s="443"/>
      <c r="S53" s="74"/>
      <c r="T53" s="74"/>
    </row>
    <row r="54" spans="1:20" ht="17.25" customHeight="1">
      <c r="A54" s="439"/>
      <c r="B54" s="77" t="s">
        <v>127</v>
      </c>
      <c r="C54" s="444"/>
      <c r="D54" s="445"/>
      <c r="E54" s="445"/>
      <c r="F54" s="445"/>
      <c r="G54" s="445"/>
      <c r="H54" s="445"/>
      <c r="I54" s="445"/>
      <c r="J54" s="445"/>
      <c r="K54" s="445"/>
      <c r="L54" s="445"/>
      <c r="M54" s="445"/>
      <c r="N54" s="445"/>
      <c r="O54" s="445"/>
      <c r="P54" s="445"/>
      <c r="Q54" s="445"/>
      <c r="R54" s="446"/>
      <c r="S54" s="74"/>
      <c r="T54" s="74"/>
    </row>
    <row r="55" spans="1:20" ht="17.25" customHeight="1">
      <c r="A55" s="439"/>
      <c r="B55" s="447" t="s">
        <v>2</v>
      </c>
      <c r="C55" s="95" t="s">
        <v>128</v>
      </c>
      <c r="D55" s="96"/>
      <c r="E55" s="397"/>
      <c r="F55" s="397"/>
      <c r="G55" s="78" t="s">
        <v>129</v>
      </c>
      <c r="H55" s="405"/>
      <c r="I55" s="405"/>
      <c r="J55" s="96" t="s">
        <v>130</v>
      </c>
      <c r="K55" s="96"/>
      <c r="L55" s="96"/>
      <c r="M55" s="96"/>
      <c r="N55" s="96"/>
      <c r="O55" s="96"/>
      <c r="P55" s="96"/>
      <c r="Q55" s="96"/>
      <c r="R55" s="97"/>
      <c r="S55" s="74"/>
      <c r="T55" s="74"/>
    </row>
    <row r="56" spans="1:20" ht="17.25" customHeight="1">
      <c r="A56" s="439"/>
      <c r="B56" s="448"/>
      <c r="C56" s="407"/>
      <c r="D56" s="408"/>
      <c r="E56" s="114" t="s">
        <v>132</v>
      </c>
      <c r="F56" s="409"/>
      <c r="G56" s="409"/>
      <c r="H56" s="409"/>
      <c r="I56" s="79" t="s">
        <v>134</v>
      </c>
      <c r="J56" s="400"/>
      <c r="K56" s="400"/>
      <c r="L56" s="400"/>
      <c r="M56" s="400"/>
      <c r="N56" s="400"/>
      <c r="O56" s="400"/>
      <c r="P56" s="400"/>
      <c r="Q56" s="400"/>
      <c r="R56" s="401"/>
      <c r="S56" s="74"/>
      <c r="T56" s="74"/>
    </row>
    <row r="57" spans="1:20" ht="17.25" customHeight="1">
      <c r="A57" s="439"/>
      <c r="B57" s="449"/>
      <c r="C57" s="450"/>
      <c r="D57" s="451"/>
      <c r="E57" s="451"/>
      <c r="F57" s="451"/>
      <c r="G57" s="451"/>
      <c r="H57" s="451"/>
      <c r="I57" s="451"/>
      <c r="J57" s="451"/>
      <c r="K57" s="451"/>
      <c r="L57" s="451"/>
      <c r="M57" s="451"/>
      <c r="N57" s="451"/>
      <c r="O57" s="451"/>
      <c r="P57" s="451"/>
      <c r="Q57" s="451"/>
      <c r="R57" s="452"/>
      <c r="S57" s="74"/>
      <c r="T57" s="74"/>
    </row>
    <row r="58" spans="1:20" ht="17.25" customHeight="1">
      <c r="A58" s="439"/>
      <c r="B58" s="81" t="s">
        <v>135</v>
      </c>
      <c r="C58" s="119" t="s">
        <v>136</v>
      </c>
      <c r="D58" s="82"/>
      <c r="E58" s="453"/>
      <c r="F58" s="454"/>
      <c r="G58" s="454"/>
      <c r="H58" s="454"/>
      <c r="I58" s="454"/>
      <c r="J58" s="455"/>
      <c r="K58" s="76" t="s">
        <v>137</v>
      </c>
      <c r="L58" s="456"/>
      <c r="M58" s="457"/>
      <c r="N58" s="457"/>
      <c r="O58" s="457"/>
      <c r="P58" s="457"/>
      <c r="Q58" s="457"/>
      <c r="R58" s="458"/>
      <c r="S58" s="74"/>
      <c r="T58" s="74"/>
    </row>
    <row r="59" spans="1:20" ht="17.25" customHeight="1">
      <c r="A59" s="440"/>
      <c r="B59" s="83" t="s">
        <v>138</v>
      </c>
      <c r="C59" s="453"/>
      <c r="D59" s="454"/>
      <c r="E59" s="454"/>
      <c r="F59" s="454"/>
      <c r="G59" s="454"/>
      <c r="H59" s="454"/>
      <c r="I59" s="454"/>
      <c r="J59" s="454"/>
      <c r="K59" s="454"/>
      <c r="L59" s="454"/>
      <c r="M59" s="454"/>
      <c r="N59" s="454"/>
      <c r="O59" s="454"/>
      <c r="P59" s="454"/>
      <c r="Q59" s="454"/>
      <c r="R59" s="455"/>
      <c r="S59" s="74"/>
      <c r="T59" s="74"/>
    </row>
    <row r="60" spans="1:20" ht="17.25" customHeight="1">
      <c r="A60" s="438" t="s">
        <v>139</v>
      </c>
      <c r="B60" s="84" t="s">
        <v>126</v>
      </c>
      <c r="C60" s="410"/>
      <c r="D60" s="411"/>
      <c r="E60" s="411"/>
      <c r="F60" s="411"/>
      <c r="G60" s="411"/>
      <c r="H60" s="412"/>
      <c r="I60" s="499" t="s">
        <v>356</v>
      </c>
      <c r="J60" s="447"/>
      <c r="K60" s="397"/>
      <c r="L60" s="397"/>
      <c r="M60" s="78"/>
      <c r="N60" s="397"/>
      <c r="O60" s="78"/>
      <c r="P60" s="397"/>
      <c r="Q60" s="78"/>
      <c r="R60" s="102"/>
      <c r="S60" s="74"/>
      <c r="T60" s="74"/>
    </row>
    <row r="61" spans="1:20" ht="17.25" customHeight="1">
      <c r="A61" s="439"/>
      <c r="B61" s="86" t="s">
        <v>141</v>
      </c>
      <c r="C61" s="402"/>
      <c r="D61" s="403"/>
      <c r="E61" s="403"/>
      <c r="F61" s="403"/>
      <c r="G61" s="403"/>
      <c r="H61" s="404"/>
      <c r="I61" s="463"/>
      <c r="J61" s="449"/>
      <c r="K61" s="498"/>
      <c r="L61" s="498"/>
      <c r="M61" s="73" t="s">
        <v>142</v>
      </c>
      <c r="N61" s="498"/>
      <c r="O61" s="73" t="s">
        <v>143</v>
      </c>
      <c r="P61" s="498"/>
      <c r="Q61" s="80" t="s">
        <v>144</v>
      </c>
      <c r="R61" s="103"/>
      <c r="S61" s="74"/>
      <c r="T61" s="74"/>
    </row>
    <row r="62" spans="1:20" ht="17.25" customHeight="1">
      <c r="A62" s="439"/>
      <c r="B62" s="461" t="s">
        <v>145</v>
      </c>
      <c r="C62" s="95" t="s">
        <v>128</v>
      </c>
      <c r="D62" s="96"/>
      <c r="E62" s="397"/>
      <c r="F62" s="397"/>
      <c r="G62" s="78" t="s">
        <v>129</v>
      </c>
      <c r="H62" s="405"/>
      <c r="I62" s="405"/>
      <c r="J62" s="96" t="s">
        <v>130</v>
      </c>
      <c r="K62" s="96"/>
      <c r="L62" s="96"/>
      <c r="M62" s="96"/>
      <c r="N62" s="96"/>
      <c r="O62" s="96"/>
      <c r="P62" s="96"/>
      <c r="Q62" s="96"/>
      <c r="R62" s="97"/>
      <c r="S62" s="74"/>
      <c r="T62" s="74"/>
    </row>
    <row r="63" spans="1:20" ht="17.25" customHeight="1">
      <c r="A63" s="439"/>
      <c r="B63" s="502"/>
      <c r="C63" s="407"/>
      <c r="D63" s="408"/>
      <c r="E63" s="114" t="s">
        <v>132</v>
      </c>
      <c r="F63" s="409"/>
      <c r="G63" s="409"/>
      <c r="H63" s="409"/>
      <c r="I63" s="79" t="s">
        <v>134</v>
      </c>
      <c r="J63" s="400"/>
      <c r="K63" s="400"/>
      <c r="L63" s="400"/>
      <c r="M63" s="400"/>
      <c r="N63" s="400"/>
      <c r="O63" s="400"/>
      <c r="P63" s="400"/>
      <c r="Q63" s="400"/>
      <c r="R63" s="401"/>
      <c r="S63" s="74"/>
      <c r="T63" s="74"/>
    </row>
    <row r="64" spans="1:20" ht="17.25" customHeight="1">
      <c r="A64" s="439"/>
      <c r="B64" s="463"/>
      <c r="C64" s="450"/>
      <c r="D64" s="451"/>
      <c r="E64" s="451"/>
      <c r="F64" s="451"/>
      <c r="G64" s="451"/>
      <c r="H64" s="451"/>
      <c r="I64" s="451"/>
      <c r="J64" s="451"/>
      <c r="K64" s="451"/>
      <c r="L64" s="451"/>
      <c r="M64" s="451"/>
      <c r="N64" s="451"/>
      <c r="O64" s="451"/>
      <c r="P64" s="451"/>
      <c r="Q64" s="451"/>
      <c r="R64" s="452"/>
      <c r="S64" s="74"/>
      <c r="T64" s="74"/>
    </row>
    <row r="65" spans="1:20" ht="17.25" customHeight="1">
      <c r="A65" s="439"/>
      <c r="B65" s="503" t="s">
        <v>357</v>
      </c>
      <c r="C65" s="504"/>
      <c r="D65" s="504"/>
      <c r="E65" s="504"/>
      <c r="F65" s="504"/>
      <c r="G65" s="504"/>
      <c r="H65" s="504"/>
      <c r="I65" s="504"/>
      <c r="J65" s="504"/>
      <c r="K65" s="504"/>
      <c r="L65" s="505"/>
      <c r="M65" s="89" t="s">
        <v>146</v>
      </c>
      <c r="N65" s="454"/>
      <c r="O65" s="455"/>
      <c r="P65" s="80" t="s">
        <v>147</v>
      </c>
      <c r="Q65" s="454"/>
      <c r="R65" s="455"/>
      <c r="S65" s="74"/>
      <c r="T65" s="74"/>
    </row>
    <row r="66" spans="1:20" ht="17.25" customHeight="1">
      <c r="A66" s="500"/>
      <c r="B66" s="465" t="s">
        <v>148</v>
      </c>
      <c r="C66" s="466"/>
      <c r="D66" s="91"/>
      <c r="E66" s="471" t="s">
        <v>149</v>
      </c>
      <c r="F66" s="472"/>
      <c r="G66" s="473"/>
      <c r="H66" s="534"/>
      <c r="I66" s="535"/>
      <c r="J66" s="535"/>
      <c r="K66" s="535"/>
      <c r="L66" s="535"/>
      <c r="M66" s="535"/>
      <c r="N66" s="535"/>
      <c r="O66" s="535"/>
      <c r="P66" s="535"/>
      <c r="Q66" s="535"/>
      <c r="R66" s="536"/>
      <c r="S66" s="74"/>
      <c r="T66" s="74"/>
    </row>
    <row r="67" spans="1:20" ht="17.25" customHeight="1">
      <c r="A67" s="500"/>
      <c r="B67" s="467"/>
      <c r="C67" s="468"/>
      <c r="D67" s="92"/>
      <c r="E67" s="423" t="s">
        <v>150</v>
      </c>
      <c r="F67" s="474"/>
      <c r="G67" s="475"/>
      <c r="H67" s="509"/>
      <c r="I67" s="510"/>
      <c r="J67" s="510"/>
      <c r="K67" s="510"/>
      <c r="L67" s="510"/>
      <c r="M67" s="510"/>
      <c r="N67" s="510"/>
      <c r="O67" s="510"/>
      <c r="P67" s="510"/>
      <c r="Q67" s="510"/>
      <c r="R67" s="511"/>
      <c r="S67" s="74"/>
      <c r="T67" s="74"/>
    </row>
    <row r="68" spans="1:20" ht="17.25" customHeight="1">
      <c r="A68" s="501"/>
      <c r="B68" s="469"/>
      <c r="C68" s="470"/>
      <c r="D68" s="93"/>
      <c r="E68" s="476"/>
      <c r="F68" s="477"/>
      <c r="G68" s="478"/>
      <c r="H68" s="512"/>
      <c r="I68" s="513"/>
      <c r="J68" s="513"/>
      <c r="K68" s="513"/>
      <c r="L68" s="513"/>
      <c r="M68" s="513"/>
      <c r="N68" s="513"/>
      <c r="O68" s="513"/>
      <c r="P68" s="513"/>
      <c r="Q68" s="513"/>
      <c r="R68" s="514"/>
      <c r="S68" s="74"/>
      <c r="T68" s="74"/>
    </row>
    <row r="69" spans="1:20" ht="17.25" customHeight="1">
      <c r="A69" s="438" t="s">
        <v>151</v>
      </c>
      <c r="B69" s="84" t="s">
        <v>126</v>
      </c>
      <c r="C69" s="410"/>
      <c r="D69" s="411"/>
      <c r="E69" s="411"/>
      <c r="F69" s="411"/>
      <c r="G69" s="411"/>
      <c r="H69" s="412"/>
      <c r="I69" s="406" t="s">
        <v>140</v>
      </c>
      <c r="J69" s="406"/>
      <c r="K69" s="406"/>
      <c r="L69" s="413"/>
      <c r="M69" s="414"/>
      <c r="N69" s="209" t="s">
        <v>142</v>
      </c>
      <c r="O69" s="205"/>
      <c r="P69" s="210" t="s">
        <v>143</v>
      </c>
      <c r="Q69" s="205"/>
      <c r="R69" s="211" t="s">
        <v>144</v>
      </c>
      <c r="S69" s="74"/>
      <c r="T69" s="74"/>
    </row>
    <row r="70" spans="1:20" ht="17.25" customHeight="1">
      <c r="A70" s="439"/>
      <c r="B70" s="86" t="s">
        <v>141</v>
      </c>
      <c r="C70" s="402"/>
      <c r="D70" s="403"/>
      <c r="E70" s="403"/>
      <c r="F70" s="403"/>
      <c r="G70" s="403"/>
      <c r="H70" s="404"/>
      <c r="I70" s="394" t="s">
        <v>152</v>
      </c>
      <c r="J70" s="395"/>
      <c r="K70" s="395"/>
      <c r="L70" s="396"/>
      <c r="M70" s="89" t="s">
        <v>146</v>
      </c>
      <c r="N70" s="454"/>
      <c r="O70" s="455"/>
      <c r="P70" s="80" t="s">
        <v>147</v>
      </c>
      <c r="Q70" s="454"/>
      <c r="R70" s="455"/>
      <c r="S70" s="74"/>
      <c r="T70" s="74"/>
    </row>
    <row r="71" spans="1:20" ht="17.25" customHeight="1">
      <c r="A71" s="439"/>
      <c r="B71" s="461" t="s">
        <v>145</v>
      </c>
      <c r="C71" s="95" t="s">
        <v>128</v>
      </c>
      <c r="D71" s="96"/>
      <c r="E71" s="397"/>
      <c r="F71" s="397"/>
      <c r="G71" s="78" t="s">
        <v>129</v>
      </c>
      <c r="H71" s="405"/>
      <c r="I71" s="405"/>
      <c r="J71" s="96" t="s">
        <v>130</v>
      </c>
      <c r="K71" s="96"/>
      <c r="L71" s="96"/>
      <c r="M71" s="96"/>
      <c r="N71" s="96"/>
      <c r="O71" s="96"/>
      <c r="P71" s="96"/>
      <c r="Q71" s="96"/>
      <c r="R71" s="97"/>
      <c r="S71" s="74"/>
      <c r="T71" s="74"/>
    </row>
    <row r="72" spans="1:20" ht="17.25" customHeight="1">
      <c r="A72" s="439"/>
      <c r="B72" s="502"/>
      <c r="C72" s="407"/>
      <c r="D72" s="408"/>
      <c r="E72" s="114" t="s">
        <v>132</v>
      </c>
      <c r="F72" s="409"/>
      <c r="G72" s="409"/>
      <c r="H72" s="409"/>
      <c r="I72" s="79" t="s">
        <v>134</v>
      </c>
      <c r="J72" s="400"/>
      <c r="K72" s="400"/>
      <c r="L72" s="400"/>
      <c r="M72" s="400"/>
      <c r="N72" s="400"/>
      <c r="O72" s="400"/>
      <c r="P72" s="400"/>
      <c r="Q72" s="400"/>
      <c r="R72" s="401"/>
      <c r="S72" s="74"/>
      <c r="T72" s="74"/>
    </row>
    <row r="73" spans="1:20" ht="17.25" customHeight="1">
      <c r="A73" s="439"/>
      <c r="B73" s="463"/>
      <c r="C73" s="450"/>
      <c r="D73" s="451"/>
      <c r="E73" s="451"/>
      <c r="F73" s="451"/>
      <c r="G73" s="451"/>
      <c r="H73" s="451"/>
      <c r="I73" s="451"/>
      <c r="J73" s="451"/>
      <c r="K73" s="451"/>
      <c r="L73" s="451"/>
      <c r="M73" s="451"/>
      <c r="N73" s="451"/>
      <c r="O73" s="451"/>
      <c r="P73" s="451"/>
      <c r="Q73" s="451"/>
      <c r="R73" s="452"/>
      <c r="S73" s="74"/>
      <c r="T73" s="74"/>
    </row>
    <row r="74" spans="1:20" ht="17.25" customHeight="1">
      <c r="A74" s="439"/>
      <c r="B74" s="84" t="s">
        <v>126</v>
      </c>
      <c r="C74" s="537"/>
      <c r="D74" s="538"/>
      <c r="E74" s="538"/>
      <c r="F74" s="538"/>
      <c r="G74" s="538"/>
      <c r="H74" s="539"/>
      <c r="I74" s="460" t="s">
        <v>140</v>
      </c>
      <c r="J74" s="460"/>
      <c r="K74" s="460"/>
      <c r="L74" s="540"/>
      <c r="M74" s="541"/>
      <c r="N74" s="94" t="s">
        <v>142</v>
      </c>
      <c r="O74" s="120"/>
      <c r="P74" s="90" t="s">
        <v>143</v>
      </c>
      <c r="Q74" s="120"/>
      <c r="R74" s="85" t="s">
        <v>144</v>
      </c>
      <c r="S74" s="74"/>
      <c r="T74" s="74"/>
    </row>
    <row r="75" spans="1:20" ht="17.25" customHeight="1">
      <c r="A75" s="439"/>
      <c r="B75" s="86" t="s">
        <v>141</v>
      </c>
      <c r="C75" s="542"/>
      <c r="D75" s="543"/>
      <c r="E75" s="543"/>
      <c r="F75" s="543"/>
      <c r="G75" s="543"/>
      <c r="H75" s="544"/>
      <c r="I75" s="394" t="s">
        <v>152</v>
      </c>
      <c r="J75" s="395"/>
      <c r="K75" s="395"/>
      <c r="L75" s="396"/>
      <c r="M75" s="89" t="s">
        <v>146</v>
      </c>
      <c r="N75" s="454"/>
      <c r="O75" s="455"/>
      <c r="P75" s="80" t="s">
        <v>147</v>
      </c>
      <c r="Q75" s="454"/>
      <c r="R75" s="455"/>
      <c r="S75" s="74"/>
      <c r="T75" s="74"/>
    </row>
    <row r="76" spans="1:20" ht="17.25" customHeight="1">
      <c r="A76" s="439"/>
      <c r="B76" s="461" t="s">
        <v>145</v>
      </c>
      <c r="C76" s="95" t="s">
        <v>128</v>
      </c>
      <c r="D76" s="96"/>
      <c r="E76" s="397"/>
      <c r="F76" s="397"/>
      <c r="G76" s="78" t="s">
        <v>129</v>
      </c>
      <c r="H76" s="405"/>
      <c r="I76" s="405"/>
      <c r="J76" s="96" t="s">
        <v>130</v>
      </c>
      <c r="K76" s="96"/>
      <c r="L76" s="96"/>
      <c r="M76" s="96"/>
      <c r="N76" s="96"/>
      <c r="O76" s="96"/>
      <c r="P76" s="96"/>
      <c r="Q76" s="96"/>
      <c r="R76" s="97"/>
      <c r="S76" s="74"/>
      <c r="T76" s="74"/>
    </row>
    <row r="77" spans="1:20" ht="17.25" customHeight="1">
      <c r="A77" s="439"/>
      <c r="B77" s="502"/>
      <c r="C77" s="407"/>
      <c r="D77" s="408"/>
      <c r="E77" s="114" t="s">
        <v>132</v>
      </c>
      <c r="F77" s="409"/>
      <c r="G77" s="409"/>
      <c r="H77" s="409"/>
      <c r="I77" s="79" t="s">
        <v>134</v>
      </c>
      <c r="J77" s="400"/>
      <c r="K77" s="400"/>
      <c r="L77" s="400"/>
      <c r="M77" s="400"/>
      <c r="N77" s="400"/>
      <c r="O77" s="400"/>
      <c r="P77" s="400"/>
      <c r="Q77" s="400"/>
      <c r="R77" s="401"/>
      <c r="S77" s="74"/>
      <c r="T77" s="74"/>
    </row>
    <row r="78" spans="1:20" ht="17.25" customHeight="1">
      <c r="A78" s="440"/>
      <c r="B78" s="463"/>
      <c r="C78" s="450"/>
      <c r="D78" s="451"/>
      <c r="E78" s="451"/>
      <c r="F78" s="451"/>
      <c r="G78" s="451"/>
      <c r="H78" s="451"/>
      <c r="I78" s="451"/>
      <c r="J78" s="451"/>
      <c r="K78" s="451"/>
      <c r="L78" s="451"/>
      <c r="M78" s="451"/>
      <c r="N78" s="451"/>
      <c r="O78" s="451"/>
      <c r="P78" s="451"/>
      <c r="Q78" s="451"/>
      <c r="R78" s="452"/>
      <c r="S78" s="74"/>
      <c r="T78" s="74"/>
    </row>
    <row r="79" spans="1:20" ht="17.25" customHeight="1">
      <c r="A79" s="438" t="s">
        <v>153</v>
      </c>
      <c r="B79" s="84" t="s">
        <v>126</v>
      </c>
      <c r="C79" s="410"/>
      <c r="D79" s="411"/>
      <c r="E79" s="411"/>
      <c r="F79" s="411"/>
      <c r="G79" s="411"/>
      <c r="H79" s="412"/>
      <c r="I79" s="406" t="s">
        <v>140</v>
      </c>
      <c r="J79" s="406"/>
      <c r="K79" s="406"/>
      <c r="L79" s="413"/>
      <c r="M79" s="414"/>
      <c r="N79" s="209" t="s">
        <v>142</v>
      </c>
      <c r="O79" s="205"/>
      <c r="P79" s="210" t="s">
        <v>143</v>
      </c>
      <c r="Q79" s="205"/>
      <c r="R79" s="211" t="s">
        <v>144</v>
      </c>
      <c r="S79" s="74"/>
      <c r="T79" s="74"/>
    </row>
    <row r="80" spans="1:20" ht="17.25" customHeight="1">
      <c r="A80" s="439"/>
      <c r="B80" s="86" t="s">
        <v>141</v>
      </c>
      <c r="C80" s="402"/>
      <c r="D80" s="403"/>
      <c r="E80" s="403"/>
      <c r="F80" s="403"/>
      <c r="G80" s="403"/>
      <c r="H80" s="404"/>
      <c r="I80" s="394" t="s">
        <v>358</v>
      </c>
      <c r="J80" s="395"/>
      <c r="K80" s="395"/>
      <c r="L80" s="396"/>
      <c r="M80" s="518" t="s">
        <v>154</v>
      </c>
      <c r="N80" s="519"/>
      <c r="O80" s="115"/>
      <c r="P80" s="394" t="s">
        <v>155</v>
      </c>
      <c r="Q80" s="395"/>
      <c r="R80" s="116"/>
      <c r="S80" s="74"/>
      <c r="T80" s="74"/>
    </row>
    <row r="81" spans="1:20" ht="17.25" customHeight="1">
      <c r="A81" s="439"/>
      <c r="B81" s="461" t="s">
        <v>145</v>
      </c>
      <c r="C81" s="95" t="s">
        <v>128</v>
      </c>
      <c r="D81" s="96"/>
      <c r="E81" s="397"/>
      <c r="F81" s="397"/>
      <c r="G81" s="78" t="s">
        <v>129</v>
      </c>
      <c r="H81" s="405"/>
      <c r="I81" s="405"/>
      <c r="J81" s="96" t="s">
        <v>130</v>
      </c>
      <c r="K81" s="96"/>
      <c r="L81" s="96"/>
      <c r="M81" s="96"/>
      <c r="N81" s="96"/>
      <c r="O81" s="96"/>
      <c r="P81" s="96"/>
      <c r="Q81" s="96"/>
      <c r="R81" s="97"/>
      <c r="S81" s="74"/>
      <c r="T81" s="74"/>
    </row>
    <row r="82" spans="1:20" ht="17.25" customHeight="1">
      <c r="A82" s="439"/>
      <c r="B82" s="502"/>
      <c r="C82" s="407"/>
      <c r="D82" s="408"/>
      <c r="E82" s="114" t="s">
        <v>132</v>
      </c>
      <c r="F82" s="409"/>
      <c r="G82" s="409"/>
      <c r="H82" s="409"/>
      <c r="I82" s="79" t="s">
        <v>134</v>
      </c>
      <c r="J82" s="400"/>
      <c r="K82" s="400"/>
      <c r="L82" s="400"/>
      <c r="M82" s="400"/>
      <c r="N82" s="400"/>
      <c r="O82" s="400"/>
      <c r="P82" s="400"/>
      <c r="Q82" s="400"/>
      <c r="R82" s="401"/>
      <c r="S82" s="74"/>
      <c r="T82" s="74"/>
    </row>
    <row r="83" spans="1:20" ht="17.25" customHeight="1">
      <c r="A83" s="440"/>
      <c r="B83" s="463"/>
      <c r="C83" s="450"/>
      <c r="D83" s="451"/>
      <c r="E83" s="451"/>
      <c r="F83" s="451"/>
      <c r="G83" s="451"/>
      <c r="H83" s="451"/>
      <c r="I83" s="451"/>
      <c r="J83" s="451"/>
      <c r="K83" s="451"/>
      <c r="L83" s="451"/>
      <c r="M83" s="451"/>
      <c r="N83" s="451"/>
      <c r="O83" s="451"/>
      <c r="P83" s="451"/>
      <c r="Q83" s="451"/>
      <c r="R83" s="452"/>
      <c r="S83" s="74"/>
      <c r="T83" s="74"/>
    </row>
    <row r="84" spans="1:20" ht="17.25" customHeight="1">
      <c r="A84" s="520" t="s">
        <v>156</v>
      </c>
      <c r="B84" s="521"/>
      <c r="C84" s="521"/>
      <c r="D84" s="521"/>
      <c r="E84" s="521"/>
      <c r="F84" s="521"/>
      <c r="G84" s="521"/>
      <c r="H84" s="521"/>
      <c r="I84" s="521"/>
      <c r="J84" s="521"/>
      <c r="K84" s="521"/>
      <c r="L84" s="522"/>
      <c r="M84" s="515" t="s">
        <v>157</v>
      </c>
      <c r="N84" s="516"/>
      <c r="O84" s="516"/>
      <c r="P84" s="516"/>
      <c r="Q84" s="516"/>
      <c r="R84" s="517"/>
      <c r="S84" s="74"/>
      <c r="T84" s="74"/>
    </row>
    <row r="85" spans="1:20" ht="17.25" customHeight="1">
      <c r="A85" s="423" t="s">
        <v>169</v>
      </c>
      <c r="B85" s="424"/>
      <c r="C85" s="532" t="s">
        <v>26</v>
      </c>
      <c r="D85" s="533"/>
      <c r="E85" s="432" t="s">
        <v>170</v>
      </c>
      <c r="F85" s="434"/>
      <c r="G85" s="432" t="s">
        <v>171</v>
      </c>
      <c r="H85" s="434"/>
      <c r="I85" s="432" t="s">
        <v>172</v>
      </c>
      <c r="J85" s="434"/>
      <c r="K85" s="432" t="s">
        <v>173</v>
      </c>
      <c r="L85" s="434"/>
      <c r="M85" s="432" t="s">
        <v>174</v>
      </c>
      <c r="N85" s="434"/>
      <c r="O85" s="432" t="s">
        <v>175</v>
      </c>
      <c r="P85" s="434"/>
      <c r="Q85" s="432" t="s">
        <v>176</v>
      </c>
      <c r="R85" s="434"/>
      <c r="S85" s="74"/>
      <c r="T85" s="74"/>
    </row>
    <row r="86" spans="1:20" ht="17.25" customHeight="1">
      <c r="A86" s="425"/>
      <c r="B86" s="426"/>
      <c r="C86" s="459"/>
      <c r="D86" s="459"/>
      <c r="E86" s="459"/>
      <c r="F86" s="459"/>
      <c r="G86" s="459"/>
      <c r="H86" s="459"/>
      <c r="I86" s="459"/>
      <c r="J86" s="459"/>
      <c r="K86" s="459"/>
      <c r="L86" s="459"/>
      <c r="M86" s="459"/>
      <c r="N86" s="459"/>
      <c r="O86" s="459"/>
      <c r="P86" s="459"/>
      <c r="Q86" s="459"/>
      <c r="R86" s="459"/>
      <c r="S86" s="74"/>
      <c r="T86" s="74"/>
    </row>
    <row r="87" spans="1:20" ht="17.25" customHeight="1">
      <c r="A87" s="427"/>
      <c r="B87" s="428"/>
      <c r="C87" s="432" t="s">
        <v>177</v>
      </c>
      <c r="D87" s="433"/>
      <c r="E87" s="433"/>
      <c r="F87" s="433"/>
      <c r="G87" s="433"/>
      <c r="H87" s="434"/>
      <c r="I87" s="545"/>
      <c r="J87" s="546"/>
      <c r="K87" s="546"/>
      <c r="L87" s="546"/>
      <c r="M87" s="546"/>
      <c r="N87" s="546"/>
      <c r="O87" s="546"/>
      <c r="P87" s="546"/>
      <c r="Q87" s="546"/>
      <c r="R87" s="547"/>
      <c r="S87" s="74"/>
      <c r="T87" s="74"/>
    </row>
    <row r="88" spans="1:20" ht="17.25" customHeight="1">
      <c r="A88" s="415" t="s">
        <v>178</v>
      </c>
      <c r="B88" s="416"/>
      <c r="C88" s="530" t="s">
        <v>179</v>
      </c>
      <c r="D88" s="531"/>
      <c r="E88" s="123"/>
      <c r="F88" s="429"/>
      <c r="G88" s="429"/>
      <c r="H88" s="106" t="s">
        <v>180</v>
      </c>
      <c r="I88" s="429"/>
      <c r="J88" s="429"/>
      <c r="K88" s="107" t="s">
        <v>181</v>
      </c>
      <c r="L88" s="429"/>
      <c r="M88" s="429"/>
      <c r="N88" s="108" t="s">
        <v>180</v>
      </c>
      <c r="O88" s="429"/>
      <c r="P88" s="429"/>
      <c r="Q88" s="121"/>
      <c r="R88" s="122"/>
      <c r="S88" s="74"/>
      <c r="T88" s="74"/>
    </row>
    <row r="89" spans="1:20" ht="17.25" customHeight="1">
      <c r="A89" s="417"/>
      <c r="B89" s="418"/>
      <c r="C89" s="530" t="s">
        <v>182</v>
      </c>
      <c r="D89" s="531"/>
      <c r="E89" s="123"/>
      <c r="F89" s="429"/>
      <c r="G89" s="429"/>
      <c r="H89" s="106" t="s">
        <v>180</v>
      </c>
      <c r="I89" s="429"/>
      <c r="J89" s="429"/>
      <c r="K89" s="107" t="s">
        <v>181</v>
      </c>
      <c r="L89" s="429"/>
      <c r="M89" s="429"/>
      <c r="N89" s="108" t="s">
        <v>180</v>
      </c>
      <c r="O89" s="429"/>
      <c r="P89" s="429"/>
      <c r="Q89" s="121"/>
      <c r="R89" s="122"/>
      <c r="S89" s="74"/>
      <c r="T89" s="74"/>
    </row>
    <row r="90" spans="1:20" ht="17.25" customHeight="1">
      <c r="A90" s="419"/>
      <c r="B90" s="420"/>
      <c r="C90" s="430" t="s">
        <v>183</v>
      </c>
      <c r="D90" s="431"/>
      <c r="E90" s="123"/>
      <c r="F90" s="429"/>
      <c r="G90" s="429"/>
      <c r="H90" s="110" t="s">
        <v>180</v>
      </c>
      <c r="I90" s="429"/>
      <c r="J90" s="429"/>
      <c r="K90" s="107" t="s">
        <v>181</v>
      </c>
      <c r="L90" s="429"/>
      <c r="M90" s="429"/>
      <c r="N90" s="108" t="s">
        <v>180</v>
      </c>
      <c r="O90" s="429"/>
      <c r="P90" s="429"/>
      <c r="Q90" s="121"/>
      <c r="R90" s="122"/>
      <c r="S90" s="74"/>
      <c r="T90" s="74"/>
    </row>
    <row r="91" spans="1:20" ht="25.7" customHeight="1">
      <c r="A91" s="432" t="s">
        <v>365</v>
      </c>
      <c r="B91" s="433"/>
      <c r="C91" s="433"/>
      <c r="D91" s="433"/>
      <c r="E91" s="433"/>
      <c r="F91" s="434"/>
      <c r="G91" s="124" t="s">
        <v>359</v>
      </c>
      <c r="H91" s="125"/>
      <c r="I91" s="126" t="s">
        <v>360</v>
      </c>
      <c r="J91" s="125"/>
      <c r="K91" s="126" t="s">
        <v>361</v>
      </c>
      <c r="L91" s="125"/>
      <c r="M91" s="126" t="s">
        <v>362</v>
      </c>
      <c r="N91" s="125"/>
      <c r="O91" s="126" t="s">
        <v>363</v>
      </c>
      <c r="P91" s="125"/>
      <c r="Q91" s="111" t="s">
        <v>364</v>
      </c>
      <c r="R91" s="125"/>
      <c r="S91" s="74"/>
      <c r="T91" s="74"/>
    </row>
    <row r="92" spans="1:20" ht="32.25" customHeight="1">
      <c r="A92" s="421" t="s">
        <v>184</v>
      </c>
      <c r="B92" s="422"/>
      <c r="C92" s="524"/>
      <c r="D92" s="525"/>
      <c r="E92" s="525"/>
      <c r="F92" s="525"/>
      <c r="G92" s="525"/>
      <c r="H92" s="525"/>
      <c r="I92" s="525"/>
      <c r="J92" s="525"/>
      <c r="K92" s="525"/>
      <c r="L92" s="525"/>
      <c r="M92" s="525"/>
      <c r="N92" s="525"/>
      <c r="O92" s="525"/>
      <c r="P92" s="525"/>
      <c r="Q92" s="525"/>
      <c r="R92" s="526"/>
      <c r="S92" s="74"/>
      <c r="T92" s="74"/>
    </row>
    <row r="93" spans="1:20" s="74" customFormat="1" ht="18" customHeight="1">
      <c r="A93" s="73" t="s">
        <v>186</v>
      </c>
      <c r="B93" s="73"/>
      <c r="C93" s="73"/>
      <c r="D93" s="73"/>
      <c r="E93" s="73"/>
      <c r="F93" s="73"/>
      <c r="G93" s="73"/>
      <c r="H93" s="73"/>
      <c r="I93" s="73"/>
      <c r="J93" s="73"/>
      <c r="K93" s="73"/>
      <c r="L93" s="73"/>
      <c r="M93" s="73"/>
      <c r="N93" s="73"/>
      <c r="O93" s="73"/>
      <c r="P93" s="73"/>
      <c r="Q93" s="73"/>
      <c r="R93" s="73"/>
    </row>
    <row r="94" spans="1:20" s="74" customFormat="1" ht="18" customHeight="1">
      <c r="A94" s="548" t="s">
        <v>187</v>
      </c>
      <c r="B94" s="548"/>
      <c r="C94" s="548"/>
      <c r="D94" s="548"/>
      <c r="E94" s="548"/>
      <c r="F94" s="548"/>
      <c r="G94" s="548"/>
      <c r="H94" s="548"/>
      <c r="I94" s="548"/>
      <c r="J94" s="548"/>
      <c r="K94" s="548"/>
      <c r="L94" s="548"/>
      <c r="M94" s="548"/>
      <c r="N94" s="548"/>
      <c r="O94" s="548"/>
      <c r="P94" s="548"/>
      <c r="Q94" s="548"/>
      <c r="R94" s="548"/>
    </row>
    <row r="95" spans="1:20" s="74" customFormat="1" ht="26.25" customHeight="1">
      <c r="A95" s="548" t="s">
        <v>188</v>
      </c>
      <c r="B95" s="549"/>
      <c r="C95" s="549"/>
      <c r="D95" s="549"/>
      <c r="E95" s="549"/>
      <c r="F95" s="549"/>
      <c r="G95" s="549"/>
      <c r="H95" s="549"/>
      <c r="I95" s="549"/>
      <c r="J95" s="549"/>
      <c r="K95" s="549"/>
      <c r="L95" s="549"/>
      <c r="M95" s="549"/>
      <c r="N95" s="549"/>
      <c r="O95" s="549"/>
      <c r="P95" s="549"/>
      <c r="Q95" s="549"/>
      <c r="R95" s="549"/>
    </row>
    <row r="96" spans="1:20" ht="15" customHeight="1">
      <c r="A96" s="109" t="s">
        <v>189</v>
      </c>
      <c r="B96" s="73"/>
      <c r="C96" s="73"/>
      <c r="D96" s="73"/>
      <c r="E96" s="73"/>
      <c r="F96" s="73"/>
      <c r="G96" s="73"/>
      <c r="H96" s="73"/>
      <c r="I96" s="73"/>
      <c r="J96" s="73"/>
      <c r="K96" s="73"/>
      <c r="L96" s="73"/>
      <c r="M96" s="73"/>
      <c r="N96" s="73"/>
      <c r="O96" s="73"/>
      <c r="P96" s="73"/>
      <c r="Q96" s="73"/>
      <c r="R96" s="73"/>
      <c r="S96" s="74"/>
      <c r="T96" s="74"/>
    </row>
    <row r="97" spans="1:18" ht="15" customHeight="1">
      <c r="A97" s="112" t="s">
        <v>190</v>
      </c>
    </row>
    <row r="98" spans="1:18" ht="15" customHeight="1">
      <c r="A98" s="438" t="s">
        <v>191</v>
      </c>
      <c r="B98" s="113" t="s">
        <v>126</v>
      </c>
      <c r="C98" s="410"/>
      <c r="D98" s="411"/>
      <c r="E98" s="411"/>
      <c r="F98" s="411"/>
      <c r="G98" s="411"/>
      <c r="H98" s="412"/>
      <c r="I98" s="406" t="s">
        <v>140</v>
      </c>
      <c r="J98" s="406"/>
      <c r="K98" s="406"/>
      <c r="L98" s="413"/>
      <c r="M98" s="414"/>
      <c r="N98" s="209" t="s">
        <v>142</v>
      </c>
      <c r="O98" s="205"/>
      <c r="P98" s="210" t="s">
        <v>143</v>
      </c>
      <c r="Q98" s="205"/>
      <c r="R98" s="211" t="s">
        <v>144</v>
      </c>
    </row>
    <row r="99" spans="1:18" ht="15" customHeight="1">
      <c r="A99" s="439"/>
      <c r="B99" s="86" t="s">
        <v>141</v>
      </c>
      <c r="C99" s="402"/>
      <c r="D99" s="403"/>
      <c r="E99" s="403"/>
      <c r="F99" s="403"/>
      <c r="G99" s="403"/>
      <c r="H99" s="404"/>
      <c r="I99" s="394" t="s">
        <v>152</v>
      </c>
      <c r="J99" s="395"/>
      <c r="K99" s="395"/>
      <c r="L99" s="396"/>
      <c r="M99" s="89" t="s">
        <v>146</v>
      </c>
      <c r="N99" s="454"/>
      <c r="O99" s="455"/>
      <c r="P99" s="80" t="s">
        <v>147</v>
      </c>
      <c r="Q99" s="454"/>
      <c r="R99" s="455"/>
    </row>
    <row r="100" spans="1:18" ht="15" customHeight="1">
      <c r="A100" s="439"/>
      <c r="B100" s="461" t="s">
        <v>145</v>
      </c>
      <c r="C100" s="95" t="s">
        <v>128</v>
      </c>
      <c r="D100" s="96"/>
      <c r="E100" s="397"/>
      <c r="F100" s="397"/>
      <c r="G100" s="78" t="s">
        <v>129</v>
      </c>
      <c r="H100" s="405"/>
      <c r="I100" s="405"/>
      <c r="J100" s="96" t="s">
        <v>130</v>
      </c>
      <c r="K100" s="96"/>
      <c r="L100" s="96"/>
      <c r="M100" s="96"/>
      <c r="N100" s="96"/>
      <c r="O100" s="96"/>
      <c r="P100" s="96"/>
      <c r="Q100" s="96"/>
      <c r="R100" s="97"/>
    </row>
    <row r="101" spans="1:18" ht="15" customHeight="1">
      <c r="A101" s="439"/>
      <c r="B101" s="502"/>
      <c r="C101" s="407"/>
      <c r="D101" s="408"/>
      <c r="E101" s="114" t="s">
        <v>132</v>
      </c>
      <c r="F101" s="409"/>
      <c r="G101" s="409"/>
      <c r="H101" s="409"/>
      <c r="I101" s="79" t="s">
        <v>134</v>
      </c>
      <c r="J101" s="400"/>
      <c r="K101" s="400"/>
      <c r="L101" s="400"/>
      <c r="M101" s="400"/>
      <c r="N101" s="400"/>
      <c r="O101" s="400"/>
      <c r="P101" s="400"/>
      <c r="Q101" s="400"/>
      <c r="R101" s="401"/>
    </row>
    <row r="102" spans="1:18" ht="15" customHeight="1">
      <c r="A102" s="439"/>
      <c r="B102" s="463"/>
      <c r="C102" s="450"/>
      <c r="D102" s="451"/>
      <c r="E102" s="451"/>
      <c r="F102" s="451"/>
      <c r="G102" s="451"/>
      <c r="H102" s="451"/>
      <c r="I102" s="451"/>
      <c r="J102" s="451"/>
      <c r="K102" s="451"/>
      <c r="L102" s="451"/>
      <c r="M102" s="451"/>
      <c r="N102" s="451"/>
      <c r="O102" s="451"/>
      <c r="P102" s="451"/>
      <c r="Q102" s="451"/>
      <c r="R102" s="452"/>
    </row>
    <row r="103" spans="1:18" ht="15" customHeight="1">
      <c r="A103" s="439"/>
      <c r="B103" s="84" t="s">
        <v>126</v>
      </c>
      <c r="C103" s="410"/>
      <c r="D103" s="411"/>
      <c r="E103" s="411"/>
      <c r="F103" s="411"/>
      <c r="G103" s="411"/>
      <c r="H103" s="412"/>
      <c r="I103" s="406" t="s">
        <v>140</v>
      </c>
      <c r="J103" s="406"/>
      <c r="K103" s="406"/>
      <c r="L103" s="413"/>
      <c r="M103" s="414"/>
      <c r="N103" s="209" t="s">
        <v>142</v>
      </c>
      <c r="O103" s="205"/>
      <c r="P103" s="210" t="s">
        <v>143</v>
      </c>
      <c r="Q103" s="205"/>
      <c r="R103" s="211" t="s">
        <v>144</v>
      </c>
    </row>
    <row r="104" spans="1:18" ht="15" customHeight="1">
      <c r="A104" s="439"/>
      <c r="B104" s="86" t="s">
        <v>141</v>
      </c>
      <c r="C104" s="402"/>
      <c r="D104" s="403"/>
      <c r="E104" s="403"/>
      <c r="F104" s="403"/>
      <c r="G104" s="403"/>
      <c r="H104" s="404"/>
      <c r="I104" s="394" t="s">
        <v>152</v>
      </c>
      <c r="J104" s="395"/>
      <c r="K104" s="395"/>
      <c r="L104" s="396"/>
      <c r="M104" s="89" t="s">
        <v>146</v>
      </c>
      <c r="N104" s="454"/>
      <c r="O104" s="455"/>
      <c r="P104" s="80" t="s">
        <v>147</v>
      </c>
      <c r="Q104" s="454"/>
      <c r="R104" s="455"/>
    </row>
    <row r="105" spans="1:18" ht="15" customHeight="1">
      <c r="A105" s="439"/>
      <c r="B105" s="461" t="s">
        <v>145</v>
      </c>
      <c r="C105" s="95" t="s">
        <v>128</v>
      </c>
      <c r="D105" s="96"/>
      <c r="E105" s="397"/>
      <c r="F105" s="397"/>
      <c r="G105" s="78" t="s">
        <v>129</v>
      </c>
      <c r="H105" s="405"/>
      <c r="I105" s="405"/>
      <c r="J105" s="96" t="s">
        <v>130</v>
      </c>
      <c r="K105" s="96"/>
      <c r="L105" s="96"/>
      <c r="M105" s="96"/>
      <c r="N105" s="96"/>
      <c r="O105" s="96"/>
      <c r="P105" s="96"/>
      <c r="Q105" s="96"/>
      <c r="R105" s="97"/>
    </row>
    <row r="106" spans="1:18" ht="15" customHeight="1">
      <c r="A106" s="439"/>
      <c r="B106" s="502"/>
      <c r="C106" s="407"/>
      <c r="D106" s="408"/>
      <c r="E106" s="114" t="s">
        <v>132</v>
      </c>
      <c r="F106" s="409"/>
      <c r="G106" s="409"/>
      <c r="H106" s="409"/>
      <c r="I106" s="79" t="s">
        <v>134</v>
      </c>
      <c r="J106" s="400"/>
      <c r="K106" s="400"/>
      <c r="L106" s="400"/>
      <c r="M106" s="400"/>
      <c r="N106" s="400"/>
      <c r="O106" s="400"/>
      <c r="P106" s="400"/>
      <c r="Q106" s="400"/>
      <c r="R106" s="401"/>
    </row>
    <row r="107" spans="1:18" ht="15" customHeight="1">
      <c r="A107" s="439"/>
      <c r="B107" s="463"/>
      <c r="C107" s="450"/>
      <c r="D107" s="451"/>
      <c r="E107" s="451"/>
      <c r="F107" s="451"/>
      <c r="G107" s="451"/>
      <c r="H107" s="451"/>
      <c r="I107" s="451"/>
      <c r="J107" s="451"/>
      <c r="K107" s="451"/>
      <c r="L107" s="451"/>
      <c r="M107" s="451"/>
      <c r="N107" s="451"/>
      <c r="O107" s="451"/>
      <c r="P107" s="451"/>
      <c r="Q107" s="451"/>
      <c r="R107" s="452"/>
    </row>
    <row r="108" spans="1:18" ht="15" customHeight="1">
      <c r="A108" s="439"/>
      <c r="B108" s="84" t="s">
        <v>126</v>
      </c>
      <c r="C108" s="410"/>
      <c r="D108" s="411"/>
      <c r="E108" s="411"/>
      <c r="F108" s="411"/>
      <c r="G108" s="411"/>
      <c r="H108" s="412"/>
      <c r="I108" s="406" t="s">
        <v>140</v>
      </c>
      <c r="J108" s="406"/>
      <c r="K108" s="406"/>
      <c r="L108" s="413"/>
      <c r="M108" s="414"/>
      <c r="N108" s="209" t="s">
        <v>142</v>
      </c>
      <c r="O108" s="205"/>
      <c r="P108" s="210" t="s">
        <v>143</v>
      </c>
      <c r="Q108" s="205"/>
      <c r="R108" s="211" t="s">
        <v>144</v>
      </c>
    </row>
    <row r="109" spans="1:18" ht="15" customHeight="1">
      <c r="A109" s="439"/>
      <c r="B109" s="86" t="s">
        <v>141</v>
      </c>
      <c r="C109" s="402"/>
      <c r="D109" s="403"/>
      <c r="E109" s="403"/>
      <c r="F109" s="403"/>
      <c r="G109" s="403"/>
      <c r="H109" s="404"/>
      <c r="I109" s="394" t="s">
        <v>152</v>
      </c>
      <c r="J109" s="395"/>
      <c r="K109" s="395"/>
      <c r="L109" s="396"/>
      <c r="M109" s="89" t="s">
        <v>146</v>
      </c>
      <c r="N109" s="454"/>
      <c r="O109" s="455"/>
      <c r="P109" s="80" t="s">
        <v>147</v>
      </c>
      <c r="Q109" s="454"/>
      <c r="R109" s="455"/>
    </row>
    <row r="110" spans="1:18" ht="15" customHeight="1">
      <c r="A110" s="439"/>
      <c r="B110" s="461" t="s">
        <v>145</v>
      </c>
      <c r="C110" s="95" t="s">
        <v>128</v>
      </c>
      <c r="D110" s="96"/>
      <c r="E110" s="397"/>
      <c r="F110" s="397"/>
      <c r="G110" s="78" t="s">
        <v>129</v>
      </c>
      <c r="H110" s="405"/>
      <c r="I110" s="405"/>
      <c r="J110" s="96" t="s">
        <v>130</v>
      </c>
      <c r="K110" s="96"/>
      <c r="L110" s="96"/>
      <c r="M110" s="96"/>
      <c r="N110" s="96"/>
      <c r="O110" s="96"/>
      <c r="P110" s="96"/>
      <c r="Q110" s="96"/>
      <c r="R110" s="97"/>
    </row>
    <row r="111" spans="1:18" ht="15" customHeight="1">
      <c r="A111" s="439"/>
      <c r="B111" s="502"/>
      <c r="C111" s="407"/>
      <c r="D111" s="408"/>
      <c r="E111" s="114" t="s">
        <v>132</v>
      </c>
      <c r="F111" s="409"/>
      <c r="G111" s="409"/>
      <c r="H111" s="409"/>
      <c r="I111" s="79" t="s">
        <v>134</v>
      </c>
      <c r="J111" s="400"/>
      <c r="K111" s="400"/>
      <c r="L111" s="400"/>
      <c r="M111" s="400"/>
      <c r="N111" s="400"/>
      <c r="O111" s="400"/>
      <c r="P111" s="400"/>
      <c r="Q111" s="400"/>
      <c r="R111" s="401"/>
    </row>
    <row r="112" spans="1:18" ht="15" customHeight="1">
      <c r="A112" s="439"/>
      <c r="B112" s="463"/>
      <c r="C112" s="450"/>
      <c r="D112" s="451"/>
      <c r="E112" s="451"/>
      <c r="F112" s="451"/>
      <c r="G112" s="451"/>
      <c r="H112" s="451"/>
      <c r="I112" s="451"/>
      <c r="J112" s="451"/>
      <c r="K112" s="451"/>
      <c r="L112" s="451"/>
      <c r="M112" s="451"/>
      <c r="N112" s="451"/>
      <c r="O112" s="451"/>
      <c r="P112" s="451"/>
      <c r="Q112" s="451"/>
      <c r="R112" s="452"/>
    </row>
    <row r="113" spans="1:18" ht="15" customHeight="1">
      <c r="A113" s="439"/>
      <c r="B113" s="84" t="s">
        <v>126</v>
      </c>
      <c r="C113" s="410"/>
      <c r="D113" s="411"/>
      <c r="E113" s="411"/>
      <c r="F113" s="411"/>
      <c r="G113" s="411"/>
      <c r="H113" s="412"/>
      <c r="I113" s="406" t="s">
        <v>140</v>
      </c>
      <c r="J113" s="406"/>
      <c r="K113" s="406"/>
      <c r="L113" s="413"/>
      <c r="M113" s="414"/>
      <c r="N113" s="209" t="s">
        <v>142</v>
      </c>
      <c r="O113" s="205"/>
      <c r="P113" s="210" t="s">
        <v>143</v>
      </c>
      <c r="Q113" s="205"/>
      <c r="R113" s="211" t="s">
        <v>144</v>
      </c>
    </row>
    <row r="114" spans="1:18" ht="15" customHeight="1">
      <c r="A114" s="439"/>
      <c r="B114" s="86" t="s">
        <v>141</v>
      </c>
      <c r="C114" s="402"/>
      <c r="D114" s="403"/>
      <c r="E114" s="403"/>
      <c r="F114" s="403"/>
      <c r="G114" s="403"/>
      <c r="H114" s="404"/>
      <c r="I114" s="394" t="s">
        <v>152</v>
      </c>
      <c r="J114" s="395"/>
      <c r="K114" s="395"/>
      <c r="L114" s="396"/>
      <c r="M114" s="89" t="s">
        <v>146</v>
      </c>
      <c r="N114" s="454"/>
      <c r="O114" s="455"/>
      <c r="P114" s="80" t="s">
        <v>147</v>
      </c>
      <c r="Q114" s="454"/>
      <c r="R114" s="455"/>
    </row>
    <row r="115" spans="1:18" ht="15" customHeight="1">
      <c r="A115" s="439"/>
      <c r="B115" s="461" t="s">
        <v>145</v>
      </c>
      <c r="C115" s="95" t="s">
        <v>128</v>
      </c>
      <c r="D115" s="96"/>
      <c r="E115" s="397"/>
      <c r="F115" s="397"/>
      <c r="G115" s="78" t="s">
        <v>129</v>
      </c>
      <c r="H115" s="405"/>
      <c r="I115" s="405"/>
      <c r="J115" s="96" t="s">
        <v>130</v>
      </c>
      <c r="K115" s="96"/>
      <c r="L115" s="96"/>
      <c r="M115" s="96"/>
      <c r="N115" s="96"/>
      <c r="O115" s="96"/>
      <c r="P115" s="96"/>
      <c r="Q115" s="96"/>
      <c r="R115" s="97"/>
    </row>
    <row r="116" spans="1:18" ht="15" customHeight="1">
      <c r="A116" s="439"/>
      <c r="B116" s="502"/>
      <c r="C116" s="407"/>
      <c r="D116" s="408"/>
      <c r="E116" s="114" t="s">
        <v>132</v>
      </c>
      <c r="F116" s="409"/>
      <c r="G116" s="409"/>
      <c r="H116" s="409"/>
      <c r="I116" s="79" t="s">
        <v>134</v>
      </c>
      <c r="J116" s="400"/>
      <c r="K116" s="400"/>
      <c r="L116" s="400"/>
      <c r="M116" s="400"/>
      <c r="N116" s="400"/>
      <c r="O116" s="400"/>
      <c r="P116" s="400"/>
      <c r="Q116" s="400"/>
      <c r="R116" s="401"/>
    </row>
    <row r="117" spans="1:18" ht="15" customHeight="1">
      <c r="A117" s="440"/>
      <c r="B117" s="463"/>
      <c r="C117" s="450"/>
      <c r="D117" s="451"/>
      <c r="E117" s="451"/>
      <c r="F117" s="451"/>
      <c r="G117" s="451"/>
      <c r="H117" s="451"/>
      <c r="I117" s="451"/>
      <c r="J117" s="451"/>
      <c r="K117" s="451"/>
      <c r="L117" s="451"/>
      <c r="M117" s="451"/>
      <c r="N117" s="451"/>
      <c r="O117" s="451"/>
      <c r="P117" s="451"/>
      <c r="Q117" s="451"/>
      <c r="R117" s="452"/>
    </row>
    <row r="118" spans="1:18" ht="15" customHeight="1">
      <c r="A118" s="439" t="s">
        <v>153</v>
      </c>
      <c r="B118" s="84" t="s">
        <v>126</v>
      </c>
      <c r="C118" s="410"/>
      <c r="D118" s="411"/>
      <c r="E118" s="411"/>
      <c r="F118" s="411"/>
      <c r="G118" s="411"/>
      <c r="H118" s="412"/>
      <c r="I118" s="406" t="s">
        <v>140</v>
      </c>
      <c r="J118" s="406"/>
      <c r="K118" s="406"/>
      <c r="L118" s="413"/>
      <c r="M118" s="414"/>
      <c r="N118" s="209" t="s">
        <v>142</v>
      </c>
      <c r="O118" s="205"/>
      <c r="P118" s="210" t="s">
        <v>143</v>
      </c>
      <c r="Q118" s="205"/>
      <c r="R118" s="211" t="s">
        <v>144</v>
      </c>
    </row>
    <row r="119" spans="1:18" ht="15" customHeight="1">
      <c r="A119" s="439"/>
      <c r="B119" s="86" t="s">
        <v>141</v>
      </c>
      <c r="C119" s="402"/>
      <c r="D119" s="403"/>
      <c r="E119" s="403"/>
      <c r="F119" s="403"/>
      <c r="G119" s="403"/>
      <c r="H119" s="404"/>
      <c r="I119" s="394" t="s">
        <v>358</v>
      </c>
      <c r="J119" s="395"/>
      <c r="K119" s="395"/>
      <c r="L119" s="396"/>
      <c r="M119" s="518" t="s">
        <v>154</v>
      </c>
      <c r="N119" s="519"/>
      <c r="O119" s="115"/>
      <c r="P119" s="394" t="s">
        <v>155</v>
      </c>
      <c r="Q119" s="395"/>
      <c r="R119" s="116"/>
    </row>
    <row r="120" spans="1:18" ht="15" customHeight="1">
      <c r="A120" s="439"/>
      <c r="B120" s="461" t="s">
        <v>145</v>
      </c>
      <c r="C120" s="95" t="s">
        <v>128</v>
      </c>
      <c r="D120" s="96"/>
      <c r="E120" s="397"/>
      <c r="F120" s="397"/>
      <c r="G120" s="78" t="s">
        <v>129</v>
      </c>
      <c r="H120" s="405"/>
      <c r="I120" s="405"/>
      <c r="J120" s="96" t="s">
        <v>130</v>
      </c>
      <c r="K120" s="96"/>
      <c r="L120" s="96"/>
      <c r="M120" s="96"/>
      <c r="N120" s="96"/>
      <c r="O120" s="96"/>
      <c r="P120" s="96"/>
      <c r="Q120" s="96"/>
      <c r="R120" s="97"/>
    </row>
    <row r="121" spans="1:18" ht="15" customHeight="1">
      <c r="A121" s="439"/>
      <c r="B121" s="502"/>
      <c r="C121" s="407"/>
      <c r="D121" s="408"/>
      <c r="E121" s="114" t="s">
        <v>132</v>
      </c>
      <c r="F121" s="409"/>
      <c r="G121" s="409"/>
      <c r="H121" s="409"/>
      <c r="I121" s="79" t="s">
        <v>134</v>
      </c>
      <c r="J121" s="400"/>
      <c r="K121" s="400"/>
      <c r="L121" s="400"/>
      <c r="M121" s="400"/>
      <c r="N121" s="400"/>
      <c r="O121" s="400"/>
      <c r="P121" s="400"/>
      <c r="Q121" s="400"/>
      <c r="R121" s="401"/>
    </row>
    <row r="122" spans="1:18" ht="15" customHeight="1">
      <c r="A122" s="439"/>
      <c r="B122" s="463"/>
      <c r="C122" s="450"/>
      <c r="D122" s="451"/>
      <c r="E122" s="451"/>
      <c r="F122" s="451"/>
      <c r="G122" s="451"/>
      <c r="H122" s="451"/>
      <c r="I122" s="451"/>
      <c r="J122" s="451"/>
      <c r="K122" s="451"/>
      <c r="L122" s="451"/>
      <c r="M122" s="451"/>
      <c r="N122" s="451"/>
      <c r="O122" s="451"/>
      <c r="P122" s="451"/>
      <c r="Q122" s="451"/>
      <c r="R122" s="452"/>
    </row>
    <row r="123" spans="1:18" ht="15" customHeight="1">
      <c r="A123" s="439"/>
      <c r="B123" s="84" t="s">
        <v>126</v>
      </c>
      <c r="C123" s="410"/>
      <c r="D123" s="411"/>
      <c r="E123" s="411"/>
      <c r="F123" s="411"/>
      <c r="G123" s="411"/>
      <c r="H123" s="412"/>
      <c r="I123" s="406" t="s">
        <v>140</v>
      </c>
      <c r="J123" s="406"/>
      <c r="K123" s="406"/>
      <c r="L123" s="413"/>
      <c r="M123" s="414"/>
      <c r="N123" s="209" t="s">
        <v>142</v>
      </c>
      <c r="O123" s="205"/>
      <c r="P123" s="210" t="s">
        <v>143</v>
      </c>
      <c r="Q123" s="205"/>
      <c r="R123" s="211" t="s">
        <v>144</v>
      </c>
    </row>
    <row r="124" spans="1:18" ht="15" customHeight="1">
      <c r="A124" s="439"/>
      <c r="B124" s="86" t="s">
        <v>141</v>
      </c>
      <c r="C124" s="402"/>
      <c r="D124" s="403"/>
      <c r="E124" s="403"/>
      <c r="F124" s="403"/>
      <c r="G124" s="403"/>
      <c r="H124" s="404"/>
      <c r="I124" s="394" t="s">
        <v>358</v>
      </c>
      <c r="J124" s="395"/>
      <c r="K124" s="395"/>
      <c r="L124" s="396"/>
      <c r="M124" s="518" t="s">
        <v>154</v>
      </c>
      <c r="N124" s="519"/>
      <c r="O124" s="115"/>
      <c r="P124" s="394" t="s">
        <v>155</v>
      </c>
      <c r="Q124" s="395"/>
      <c r="R124" s="116"/>
    </row>
    <row r="125" spans="1:18" ht="15" customHeight="1">
      <c r="A125" s="439"/>
      <c r="B125" s="461" t="s">
        <v>145</v>
      </c>
      <c r="C125" s="95" t="s">
        <v>128</v>
      </c>
      <c r="D125" s="96"/>
      <c r="E125" s="397"/>
      <c r="F125" s="397"/>
      <c r="G125" s="78" t="s">
        <v>129</v>
      </c>
      <c r="H125" s="405"/>
      <c r="I125" s="405"/>
      <c r="J125" s="96" t="s">
        <v>130</v>
      </c>
      <c r="K125" s="96"/>
      <c r="L125" s="96"/>
      <c r="M125" s="96"/>
      <c r="N125" s="96"/>
      <c r="O125" s="96"/>
      <c r="P125" s="96"/>
      <c r="Q125" s="96"/>
      <c r="R125" s="97"/>
    </row>
    <row r="126" spans="1:18" ht="15" customHeight="1">
      <c r="A126" s="439"/>
      <c r="B126" s="502"/>
      <c r="C126" s="407"/>
      <c r="D126" s="408"/>
      <c r="E126" s="114" t="s">
        <v>132</v>
      </c>
      <c r="F126" s="409"/>
      <c r="G126" s="409"/>
      <c r="H126" s="409"/>
      <c r="I126" s="79" t="s">
        <v>134</v>
      </c>
      <c r="J126" s="400"/>
      <c r="K126" s="400"/>
      <c r="L126" s="400"/>
      <c r="M126" s="400"/>
      <c r="N126" s="400"/>
      <c r="O126" s="400"/>
      <c r="P126" s="400"/>
      <c r="Q126" s="400"/>
      <c r="R126" s="401"/>
    </row>
    <row r="127" spans="1:18" ht="15" customHeight="1">
      <c r="A127" s="440"/>
      <c r="B127" s="463"/>
      <c r="C127" s="450"/>
      <c r="D127" s="451"/>
      <c r="E127" s="451"/>
      <c r="F127" s="451"/>
      <c r="G127" s="451"/>
      <c r="H127" s="451"/>
      <c r="I127" s="451"/>
      <c r="J127" s="451"/>
      <c r="K127" s="451"/>
      <c r="L127" s="451"/>
      <c r="M127" s="451"/>
      <c r="N127" s="451"/>
      <c r="O127" s="451"/>
      <c r="P127" s="451"/>
      <c r="Q127" s="451"/>
      <c r="R127" s="452"/>
    </row>
    <row r="128" spans="1:18" ht="5.0999999999999996" customHeight="1"/>
  </sheetData>
  <mergeCells count="343">
    <mergeCell ref="A118:A127"/>
    <mergeCell ref="I118:K118"/>
    <mergeCell ref="M119:N119"/>
    <mergeCell ref="P119:Q119"/>
    <mergeCell ref="B125:B127"/>
    <mergeCell ref="C127:R127"/>
    <mergeCell ref="B120:B122"/>
    <mergeCell ref="C122:R122"/>
    <mergeCell ref="I123:K123"/>
    <mergeCell ref="E125:F125"/>
    <mergeCell ref="H125:I125"/>
    <mergeCell ref="C126:D126"/>
    <mergeCell ref="F126:H126"/>
    <mergeCell ref="J126:R126"/>
    <mergeCell ref="M124:N124"/>
    <mergeCell ref="P124:Q124"/>
    <mergeCell ref="N114:O114"/>
    <mergeCell ref="Q114:R114"/>
    <mergeCell ref="B115:B117"/>
    <mergeCell ref="C117:R117"/>
    <mergeCell ref="C119:H119"/>
    <mergeCell ref="I119:L119"/>
    <mergeCell ref="E120:F120"/>
    <mergeCell ref="H120:I120"/>
    <mergeCell ref="C121:D121"/>
    <mergeCell ref="F121:H121"/>
    <mergeCell ref="C123:H123"/>
    <mergeCell ref="L123:M123"/>
    <mergeCell ref="C124:H124"/>
    <mergeCell ref="I124:L124"/>
    <mergeCell ref="J121:R121"/>
    <mergeCell ref="C114:H114"/>
    <mergeCell ref="N104:O104"/>
    <mergeCell ref="Q104:R104"/>
    <mergeCell ref="O89:P89"/>
    <mergeCell ref="O90:P90"/>
    <mergeCell ref="C88:D88"/>
    <mergeCell ref="F88:G88"/>
    <mergeCell ref="I88:J88"/>
    <mergeCell ref="L88:M88"/>
    <mergeCell ref="C89:D89"/>
    <mergeCell ref="F89:G89"/>
    <mergeCell ref="I89:J89"/>
    <mergeCell ref="C92:R92"/>
    <mergeCell ref="A94:R94"/>
    <mergeCell ref="A95:R95"/>
    <mergeCell ref="A98:A117"/>
    <mergeCell ref="I98:K98"/>
    <mergeCell ref="N99:O99"/>
    <mergeCell ref="B105:B107"/>
    <mergeCell ref="C107:R107"/>
    <mergeCell ref="Q99:R99"/>
    <mergeCell ref="B100:B102"/>
    <mergeCell ref="C102:R102"/>
    <mergeCell ref="N109:O109"/>
    <mergeCell ref="B110:B112"/>
    <mergeCell ref="O85:P85"/>
    <mergeCell ref="Q85:R85"/>
    <mergeCell ref="M86:N86"/>
    <mergeCell ref="O86:P86"/>
    <mergeCell ref="Q86:R86"/>
    <mergeCell ref="I87:R87"/>
    <mergeCell ref="C86:D86"/>
    <mergeCell ref="E86:F86"/>
    <mergeCell ref="G86:H86"/>
    <mergeCell ref="I86:J86"/>
    <mergeCell ref="K86:L86"/>
    <mergeCell ref="C87:H87"/>
    <mergeCell ref="C85:D85"/>
    <mergeCell ref="E85:F85"/>
    <mergeCell ref="G85:H85"/>
    <mergeCell ref="I85:J85"/>
    <mergeCell ref="K85:L85"/>
    <mergeCell ref="P80:Q80"/>
    <mergeCell ref="B81:B83"/>
    <mergeCell ref="C83:R83"/>
    <mergeCell ref="M84:R84"/>
    <mergeCell ref="Q75:R75"/>
    <mergeCell ref="B76:B78"/>
    <mergeCell ref="C78:R78"/>
    <mergeCell ref="A79:A83"/>
    <mergeCell ref="I79:K79"/>
    <mergeCell ref="M80:N80"/>
    <mergeCell ref="H76:I76"/>
    <mergeCell ref="C77:D77"/>
    <mergeCell ref="F77:H77"/>
    <mergeCell ref="C79:H79"/>
    <mergeCell ref="L79:M79"/>
    <mergeCell ref="C80:H80"/>
    <mergeCell ref="I80:L80"/>
    <mergeCell ref="E81:F81"/>
    <mergeCell ref="H81:I81"/>
    <mergeCell ref="C82:D82"/>
    <mergeCell ref="F82:H82"/>
    <mergeCell ref="A84:L84"/>
    <mergeCell ref="B71:B73"/>
    <mergeCell ref="C73:R73"/>
    <mergeCell ref="I74:K74"/>
    <mergeCell ref="A69:A78"/>
    <mergeCell ref="I69:K69"/>
    <mergeCell ref="N70:O70"/>
    <mergeCell ref="N75:O75"/>
    <mergeCell ref="E71:F71"/>
    <mergeCell ref="H71:I71"/>
    <mergeCell ref="C72:D72"/>
    <mergeCell ref="F72:H72"/>
    <mergeCell ref="C74:H74"/>
    <mergeCell ref="L74:M74"/>
    <mergeCell ref="C75:H75"/>
    <mergeCell ref="I75:L75"/>
    <mergeCell ref="E76:F76"/>
    <mergeCell ref="C69:H69"/>
    <mergeCell ref="L69:M69"/>
    <mergeCell ref="C70:H70"/>
    <mergeCell ref="I70:L70"/>
    <mergeCell ref="Q70:R70"/>
    <mergeCell ref="A60:A68"/>
    <mergeCell ref="N60:N61"/>
    <mergeCell ref="P60:P61"/>
    <mergeCell ref="B62:B64"/>
    <mergeCell ref="C64:R64"/>
    <mergeCell ref="C60:H60"/>
    <mergeCell ref="I60:J61"/>
    <mergeCell ref="K60:L61"/>
    <mergeCell ref="C61:H61"/>
    <mergeCell ref="E62:F62"/>
    <mergeCell ref="H62:I62"/>
    <mergeCell ref="C63:D63"/>
    <mergeCell ref="F63:H63"/>
    <mergeCell ref="B65:L65"/>
    <mergeCell ref="H66:R66"/>
    <mergeCell ref="H67:R67"/>
    <mergeCell ref="H68:R68"/>
    <mergeCell ref="N65:O65"/>
    <mergeCell ref="Q65:R65"/>
    <mergeCell ref="B66:C68"/>
    <mergeCell ref="E66:G66"/>
    <mergeCell ref="E67:G68"/>
    <mergeCell ref="C47:D47"/>
    <mergeCell ref="C48:D48"/>
    <mergeCell ref="C49:D49"/>
    <mergeCell ref="C44:D44"/>
    <mergeCell ref="E44:F44"/>
    <mergeCell ref="G44:H44"/>
    <mergeCell ref="I44:J44"/>
    <mergeCell ref="K44:L44"/>
    <mergeCell ref="C45:D45"/>
    <mergeCell ref="P31:Q31"/>
    <mergeCell ref="B32:B34"/>
    <mergeCell ref="C34:R34"/>
    <mergeCell ref="M35:R35"/>
    <mergeCell ref="A30:A34"/>
    <mergeCell ref="I30:K30"/>
    <mergeCell ref="M31:N31"/>
    <mergeCell ref="C30:H30"/>
    <mergeCell ref="C31:H31"/>
    <mergeCell ref="L30:M30"/>
    <mergeCell ref="I31:L31"/>
    <mergeCell ref="E32:F32"/>
    <mergeCell ref="H32:I32"/>
    <mergeCell ref="A35:L35"/>
    <mergeCell ref="Q26:R26"/>
    <mergeCell ref="B27:B29"/>
    <mergeCell ref="C29:R29"/>
    <mergeCell ref="Q21:R21"/>
    <mergeCell ref="B22:B24"/>
    <mergeCell ref="C24:R24"/>
    <mergeCell ref="I25:K25"/>
    <mergeCell ref="B13:B15"/>
    <mergeCell ref="C15:R15"/>
    <mergeCell ref="N16:O16"/>
    <mergeCell ref="Q16:R16"/>
    <mergeCell ref="C14:D14"/>
    <mergeCell ref="F14:H14"/>
    <mergeCell ref="B16:L16"/>
    <mergeCell ref="H17:R17"/>
    <mergeCell ref="H18:R18"/>
    <mergeCell ref="H19:R19"/>
    <mergeCell ref="C20:H20"/>
    <mergeCell ref="C21:H21"/>
    <mergeCell ref="N11:N12"/>
    <mergeCell ref="P11:P12"/>
    <mergeCell ref="C11:H11"/>
    <mergeCell ref="C12:H12"/>
    <mergeCell ref="I11:J12"/>
    <mergeCell ref="K11:L12"/>
    <mergeCell ref="E13:F13"/>
    <mergeCell ref="I13:J13"/>
    <mergeCell ref="A20:A29"/>
    <mergeCell ref="I20:K20"/>
    <mergeCell ref="N21:O21"/>
    <mergeCell ref="A11:A19"/>
    <mergeCell ref="N26:O26"/>
    <mergeCell ref="M3:P3"/>
    <mergeCell ref="Q3:R3"/>
    <mergeCell ref="A4:A10"/>
    <mergeCell ref="C4:R4"/>
    <mergeCell ref="C5:R5"/>
    <mergeCell ref="B6:B8"/>
    <mergeCell ref="C8:R8"/>
    <mergeCell ref="H3:J3"/>
    <mergeCell ref="A3:G3"/>
    <mergeCell ref="K3:L3"/>
    <mergeCell ref="E6:F6"/>
    <mergeCell ref="H6:I6"/>
    <mergeCell ref="J7:R7"/>
    <mergeCell ref="E9:J9"/>
    <mergeCell ref="L9:R9"/>
    <mergeCell ref="C10:R10"/>
    <mergeCell ref="L20:M20"/>
    <mergeCell ref="I21:L21"/>
    <mergeCell ref="E22:F22"/>
    <mergeCell ref="H22:I22"/>
    <mergeCell ref="B17:C19"/>
    <mergeCell ref="E17:G17"/>
    <mergeCell ref="E18:G19"/>
    <mergeCell ref="C23:D23"/>
    <mergeCell ref="F23:H23"/>
    <mergeCell ref="C25:H25"/>
    <mergeCell ref="L25:M25"/>
    <mergeCell ref="C26:H26"/>
    <mergeCell ref="I26:L26"/>
    <mergeCell ref="E27:F27"/>
    <mergeCell ref="H27:I27"/>
    <mergeCell ref="C28:D28"/>
    <mergeCell ref="F28:H28"/>
    <mergeCell ref="C33:D33"/>
    <mergeCell ref="F33:H33"/>
    <mergeCell ref="E45:F45"/>
    <mergeCell ref="G45:H45"/>
    <mergeCell ref="I45:J45"/>
    <mergeCell ref="K45:L45"/>
    <mergeCell ref="A36:R36"/>
    <mergeCell ref="A37:B38"/>
    <mergeCell ref="C37:E37"/>
    <mergeCell ref="G37:I37"/>
    <mergeCell ref="A39:B39"/>
    <mergeCell ref="A40:B40"/>
    <mergeCell ref="C41:E41"/>
    <mergeCell ref="G41:I41"/>
    <mergeCell ref="C42:E42"/>
    <mergeCell ref="G42:I42"/>
    <mergeCell ref="A43:R43"/>
    <mergeCell ref="A44:B46"/>
    <mergeCell ref="M44:N44"/>
    <mergeCell ref="O44:P44"/>
    <mergeCell ref="Q44:R44"/>
    <mergeCell ref="M45:N45"/>
    <mergeCell ref="C46:H46"/>
    <mergeCell ref="O45:P45"/>
    <mergeCell ref="Q45:R45"/>
    <mergeCell ref="I46:R46"/>
    <mergeCell ref="H55:I55"/>
    <mergeCell ref="C56:D56"/>
    <mergeCell ref="F56:H56"/>
    <mergeCell ref="F47:G47"/>
    <mergeCell ref="F48:G48"/>
    <mergeCell ref="F49:G49"/>
    <mergeCell ref="I47:J47"/>
    <mergeCell ref="I48:J48"/>
    <mergeCell ref="I49:J49"/>
    <mergeCell ref="A52:R52"/>
    <mergeCell ref="A53:A59"/>
    <mergeCell ref="C53:R53"/>
    <mergeCell ref="C54:R54"/>
    <mergeCell ref="B55:B57"/>
    <mergeCell ref="C57:R57"/>
    <mergeCell ref="C59:R59"/>
    <mergeCell ref="E58:J58"/>
    <mergeCell ref="L58:R58"/>
    <mergeCell ref="O49:P49"/>
    <mergeCell ref="A51:B51"/>
    <mergeCell ref="C51:R51"/>
    <mergeCell ref="A47:B49"/>
    <mergeCell ref="O47:P47"/>
    <mergeCell ref="O48:P48"/>
    <mergeCell ref="A85:B87"/>
    <mergeCell ref="L89:M89"/>
    <mergeCell ref="C90:D90"/>
    <mergeCell ref="F90:G90"/>
    <mergeCell ref="I90:J90"/>
    <mergeCell ref="L90:M90"/>
    <mergeCell ref="A91:F91"/>
    <mergeCell ref="C98:H98"/>
    <mergeCell ref="L98:M98"/>
    <mergeCell ref="M85:N85"/>
    <mergeCell ref="A88:B90"/>
    <mergeCell ref="A92:B92"/>
    <mergeCell ref="E100:F100"/>
    <mergeCell ref="H100:I100"/>
    <mergeCell ref="C101:D101"/>
    <mergeCell ref="F101:H101"/>
    <mergeCell ref="C103:H103"/>
    <mergeCell ref="L103:M103"/>
    <mergeCell ref="J101:R101"/>
    <mergeCell ref="O88:P88"/>
    <mergeCell ref="C116:D116"/>
    <mergeCell ref="F116:H116"/>
    <mergeCell ref="C118:H118"/>
    <mergeCell ref="L118:M118"/>
    <mergeCell ref="C106:D106"/>
    <mergeCell ref="F106:H106"/>
    <mergeCell ref="C108:H108"/>
    <mergeCell ref="L108:M108"/>
    <mergeCell ref="C109:H109"/>
    <mergeCell ref="I109:L109"/>
    <mergeCell ref="E110:F110"/>
    <mergeCell ref="H110:I110"/>
    <mergeCell ref="C111:D111"/>
    <mergeCell ref="F111:H111"/>
    <mergeCell ref="I108:K108"/>
    <mergeCell ref="J106:R106"/>
    <mergeCell ref="J111:R111"/>
    <mergeCell ref="J116:R116"/>
    <mergeCell ref="Q109:R109"/>
    <mergeCell ref="C112:R112"/>
    <mergeCell ref="I113:K113"/>
    <mergeCell ref="C113:H113"/>
    <mergeCell ref="L113:M113"/>
    <mergeCell ref="I114:L114"/>
    <mergeCell ref="E115:F115"/>
    <mergeCell ref="J14:R14"/>
    <mergeCell ref="J23:R23"/>
    <mergeCell ref="J28:R28"/>
    <mergeCell ref="J33:R33"/>
    <mergeCell ref="J56:R56"/>
    <mergeCell ref="J63:R63"/>
    <mergeCell ref="J72:R72"/>
    <mergeCell ref="J77:R77"/>
    <mergeCell ref="J82:R82"/>
    <mergeCell ref="C104:H104"/>
    <mergeCell ref="I104:L104"/>
    <mergeCell ref="E105:F105"/>
    <mergeCell ref="H105:I105"/>
    <mergeCell ref="I103:K103"/>
    <mergeCell ref="H115:I115"/>
    <mergeCell ref="C99:H99"/>
    <mergeCell ref="I99:L99"/>
    <mergeCell ref="L47:M47"/>
    <mergeCell ref="L48:M48"/>
    <mergeCell ref="L49:M49"/>
    <mergeCell ref="A50:F50"/>
    <mergeCell ref="E55:F55"/>
  </mergeCells>
  <phoneticPr fontId="4"/>
  <dataValidations count="6">
    <dataValidation type="whole" imeMode="disabled" operator="greaterThanOrEqual" allowBlank="1" showInputMessage="1" showErrorMessage="1" sqref="P25 N11:N12 P11:P12 N60:N61 N25 K11 P60:P61 P79 N79 P20 P118 N118 N20 P98 N98 P108 P103 N103 N108 P113 N113 K60 P30 N30 P74 N74 P69 N69 P123 N123" xr:uid="{D5C66510-F9F2-42EE-9945-49EE56EE262A}">
      <formula1>0</formula1>
    </dataValidation>
    <dataValidation imeMode="disabled" allowBlank="1" showInputMessage="1" showErrorMessage="1" sqref="E22 E6 E27 E13 I13 E32 E55 E115 E62 E71 E76 E81 E120 E100 E105 E110 E125" xr:uid="{10B10CDF-AA19-4732-85B5-C9484B394787}"/>
    <dataValidation imeMode="fullKatakana" allowBlank="1" showInputMessage="1" showErrorMessage="1" sqref="C4:R4 C25 C60 C79 C118 C98 C103 C108 C11 C20 C113 C53:R53 C30 C74 C69 C123" xr:uid="{49A24FAE-89E9-4D42-9F6F-9F35765F90D1}"/>
    <dataValidation type="list" allowBlank="1" showInputMessage="1" showErrorMessage="1" sqref="I101 I23 I116 I7 I77 I82 I121 I106 I56 I14 I111 I28 I33 I72 I63 I126" xr:uid="{1CE5D05D-5BEF-4E7D-910F-380BBAD5CBC1}">
      <formula1>"市,郡,区"</formula1>
    </dataValidation>
    <dataValidation type="list" allowBlank="1" showInputMessage="1" showErrorMessage="1" sqref="E101 E7:F7 E28 E14 E77 E82 E121 E106 E116 E23 E111 E33 E56 E72 E63 E126" xr:uid="{E2D94AD1-691C-45E6-9681-B97A4EE66C4B}">
      <formula1>"都,道,府,県"</formula1>
    </dataValidation>
    <dataValidation type="list" allowBlank="1" showInputMessage="1" showErrorMessage="1" sqref="O31 R31 K3:L3 Q3:R3 N16:O16 Q16:R16 N21:O21 Q21:R21 N26:O26 Q26:R26 C45:R45 H50 J50 L50 N50 P50 R50 N65:O65 Q65:R65 O80 R80 N70:O70 Q70:R70 N75:O75 Q75:R75 C86:R86 H91 J91 L91 N91 P91 R91 O119 R119 N99:O99 Q99:R99 N104:O104 Q104:R104 N109:O109 Q109:R109 N114:O114 Q114:R114 O124 R124" xr:uid="{65029E10-6C11-46E8-ADFB-3F9260786F17}">
      <formula1>$T$31:$T$32</formula1>
    </dataValidation>
  </dataValidations>
  <printOptions horizontalCentered="1"/>
  <pageMargins left="0.39370078740157483" right="0.39370078740157483" top="0.39370078740157483" bottom="0.19685039370078741" header="0.51181102362204722" footer="0.43307086614173229"/>
  <pageSetup paperSize="9" scale="98" fitToWidth="0" fitToHeight="0" orientation="portrait" r:id="rId1"/>
  <headerFooter alignWithMargins="0"/>
  <rowBreaks count="2" manualBreakCount="2">
    <brk id="51" max="12" man="1"/>
    <brk id="9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3991-8A54-4BEF-BA17-9672A9FC5E91}">
  <dimension ref="A2:AA20"/>
  <sheetViews>
    <sheetView showGridLines="0" zoomScaleNormal="100" zoomScaleSheetLayoutView="100" workbookViewId="0">
      <selection activeCell="G7" sqref="G7:K7"/>
    </sheetView>
  </sheetViews>
  <sheetFormatPr defaultColWidth="3.375" defaultRowHeight="23.25" customHeight="1"/>
  <cols>
    <col min="1" max="1" width="3.375" style="128" customWidth="1"/>
    <col min="2" max="3" width="2.875" style="128" customWidth="1"/>
    <col min="4" max="257" width="3.375" style="128"/>
    <col min="258" max="259" width="2.875" style="128" customWidth="1"/>
    <col min="260" max="513" width="3.375" style="128"/>
    <col min="514" max="515" width="2.875" style="128" customWidth="1"/>
    <col min="516" max="769" width="3.375" style="128"/>
    <col min="770" max="771" width="2.875" style="128" customWidth="1"/>
    <col min="772" max="1025" width="3.375" style="128"/>
    <col min="1026" max="1027" width="2.875" style="128" customWidth="1"/>
    <col min="1028" max="1281" width="3.375" style="128"/>
    <col min="1282" max="1283" width="2.875" style="128" customWidth="1"/>
    <col min="1284" max="1537" width="3.375" style="128"/>
    <col min="1538" max="1539" width="2.875" style="128" customWidth="1"/>
    <col min="1540" max="1793" width="3.375" style="128"/>
    <col min="1794" max="1795" width="2.875" style="128" customWidth="1"/>
    <col min="1796" max="2049" width="3.375" style="128"/>
    <col min="2050" max="2051" width="2.875" style="128" customWidth="1"/>
    <col min="2052" max="2305" width="3.375" style="128"/>
    <col min="2306" max="2307" width="2.875" style="128" customWidth="1"/>
    <col min="2308" max="2561" width="3.375" style="128"/>
    <col min="2562" max="2563" width="2.875" style="128" customWidth="1"/>
    <col min="2564" max="2817" width="3.375" style="128"/>
    <col min="2818" max="2819" width="2.875" style="128" customWidth="1"/>
    <col min="2820" max="3073" width="3.375" style="128"/>
    <col min="3074" max="3075" width="2.875" style="128" customWidth="1"/>
    <col min="3076" max="3329" width="3.375" style="128"/>
    <col min="3330" max="3331" width="2.875" style="128" customWidth="1"/>
    <col min="3332" max="3585" width="3.375" style="128"/>
    <col min="3586" max="3587" width="2.875" style="128" customWidth="1"/>
    <col min="3588" max="3841" width="3.375" style="128"/>
    <col min="3842" max="3843" width="2.875" style="128" customWidth="1"/>
    <col min="3844" max="4097" width="3.375" style="128"/>
    <col min="4098" max="4099" width="2.875" style="128" customWidth="1"/>
    <col min="4100" max="4353" width="3.375" style="128"/>
    <col min="4354" max="4355" width="2.875" style="128" customWidth="1"/>
    <col min="4356" max="4609" width="3.375" style="128"/>
    <col min="4610" max="4611" width="2.875" style="128" customWidth="1"/>
    <col min="4612" max="4865" width="3.375" style="128"/>
    <col min="4866" max="4867" width="2.875" style="128" customWidth="1"/>
    <col min="4868" max="5121" width="3.375" style="128"/>
    <col min="5122" max="5123" width="2.875" style="128" customWidth="1"/>
    <col min="5124" max="5377" width="3.375" style="128"/>
    <col min="5378" max="5379" width="2.875" style="128" customWidth="1"/>
    <col min="5380" max="5633" width="3.375" style="128"/>
    <col min="5634" max="5635" width="2.875" style="128" customWidth="1"/>
    <col min="5636" max="5889" width="3.375" style="128"/>
    <col min="5890" max="5891" width="2.875" style="128" customWidth="1"/>
    <col min="5892" max="6145" width="3.375" style="128"/>
    <col min="6146" max="6147" width="2.875" style="128" customWidth="1"/>
    <col min="6148" max="6401" width="3.375" style="128"/>
    <col min="6402" max="6403" width="2.875" style="128" customWidth="1"/>
    <col min="6404" max="6657" width="3.375" style="128"/>
    <col min="6658" max="6659" width="2.875" style="128" customWidth="1"/>
    <col min="6660" max="6913" width="3.375" style="128"/>
    <col min="6914" max="6915" width="2.875" style="128" customWidth="1"/>
    <col min="6916" max="7169" width="3.375" style="128"/>
    <col min="7170" max="7171" width="2.875" style="128" customWidth="1"/>
    <col min="7172" max="7425" width="3.375" style="128"/>
    <col min="7426" max="7427" width="2.875" style="128" customWidth="1"/>
    <col min="7428" max="7681" width="3.375" style="128"/>
    <col min="7682" max="7683" width="2.875" style="128" customWidth="1"/>
    <col min="7684" max="7937" width="3.375" style="128"/>
    <col min="7938" max="7939" width="2.875" style="128" customWidth="1"/>
    <col min="7940" max="8193" width="3.375" style="128"/>
    <col min="8194" max="8195" width="2.875" style="128" customWidth="1"/>
    <col min="8196" max="8449" width="3.375" style="128"/>
    <col min="8450" max="8451" width="2.875" style="128" customWidth="1"/>
    <col min="8452" max="8705" width="3.375" style="128"/>
    <col min="8706" max="8707" width="2.875" style="128" customWidth="1"/>
    <col min="8708" max="8961" width="3.375" style="128"/>
    <col min="8962" max="8963" width="2.875" style="128" customWidth="1"/>
    <col min="8964" max="9217" width="3.375" style="128"/>
    <col min="9218" max="9219" width="2.875" style="128" customWidth="1"/>
    <col min="9220" max="9473" width="3.375" style="128"/>
    <col min="9474" max="9475" width="2.875" style="128" customWidth="1"/>
    <col min="9476" max="9729" width="3.375" style="128"/>
    <col min="9730" max="9731" width="2.875" style="128" customWidth="1"/>
    <col min="9732" max="9985" width="3.375" style="128"/>
    <col min="9986" max="9987" width="2.875" style="128" customWidth="1"/>
    <col min="9988" max="10241" width="3.375" style="128"/>
    <col min="10242" max="10243" width="2.875" style="128" customWidth="1"/>
    <col min="10244" max="10497" width="3.375" style="128"/>
    <col min="10498" max="10499" width="2.875" style="128" customWidth="1"/>
    <col min="10500" max="10753" width="3.375" style="128"/>
    <col min="10754" max="10755" width="2.875" style="128" customWidth="1"/>
    <col min="10756" max="11009" width="3.375" style="128"/>
    <col min="11010" max="11011" width="2.875" style="128" customWidth="1"/>
    <col min="11012" max="11265" width="3.375" style="128"/>
    <col min="11266" max="11267" width="2.875" style="128" customWidth="1"/>
    <col min="11268" max="11521" width="3.375" style="128"/>
    <col min="11522" max="11523" width="2.875" style="128" customWidth="1"/>
    <col min="11524" max="11777" width="3.375" style="128"/>
    <col min="11778" max="11779" width="2.875" style="128" customWidth="1"/>
    <col min="11780" max="12033" width="3.375" style="128"/>
    <col min="12034" max="12035" width="2.875" style="128" customWidth="1"/>
    <col min="12036" max="12289" width="3.375" style="128"/>
    <col min="12290" max="12291" width="2.875" style="128" customWidth="1"/>
    <col min="12292" max="12545" width="3.375" style="128"/>
    <col min="12546" max="12547" width="2.875" style="128" customWidth="1"/>
    <col min="12548" max="12801" width="3.375" style="128"/>
    <col min="12802" max="12803" width="2.875" style="128" customWidth="1"/>
    <col min="12804" max="13057" width="3.375" style="128"/>
    <col min="13058" max="13059" width="2.875" style="128" customWidth="1"/>
    <col min="13060" max="13313" width="3.375" style="128"/>
    <col min="13314" max="13315" width="2.875" style="128" customWidth="1"/>
    <col min="13316" max="13569" width="3.375" style="128"/>
    <col min="13570" max="13571" width="2.875" style="128" customWidth="1"/>
    <col min="13572" max="13825" width="3.375" style="128"/>
    <col min="13826" max="13827" width="2.875" style="128" customWidth="1"/>
    <col min="13828" max="14081" width="3.375" style="128"/>
    <col min="14082" max="14083" width="2.875" style="128" customWidth="1"/>
    <col min="14084" max="14337" width="3.375" style="128"/>
    <col min="14338" max="14339" width="2.875" style="128" customWidth="1"/>
    <col min="14340" max="14593" width="3.375" style="128"/>
    <col min="14594" max="14595" width="2.875" style="128" customWidth="1"/>
    <col min="14596" max="14849" width="3.375" style="128"/>
    <col min="14850" max="14851" width="2.875" style="128" customWidth="1"/>
    <col min="14852" max="15105" width="3.375" style="128"/>
    <col min="15106" max="15107" width="2.875" style="128" customWidth="1"/>
    <col min="15108" max="15361" width="3.375" style="128"/>
    <col min="15362" max="15363" width="2.875" style="128" customWidth="1"/>
    <col min="15364" max="15617" width="3.375" style="128"/>
    <col min="15618" max="15619" width="2.875" style="128" customWidth="1"/>
    <col min="15620" max="15873" width="3.375" style="128"/>
    <col min="15874" max="15875" width="2.875" style="128" customWidth="1"/>
    <col min="15876" max="16129" width="3.375" style="128"/>
    <col min="16130" max="16131" width="2.875" style="128" customWidth="1"/>
    <col min="16132" max="16384" width="3.375" style="128"/>
  </cols>
  <sheetData>
    <row r="2" spans="1:27" s="127" customFormat="1" ht="23.25" customHeight="1">
      <c r="A2" s="127" t="s">
        <v>118</v>
      </c>
      <c r="G2" s="127" t="s">
        <v>192</v>
      </c>
    </row>
    <row r="3" spans="1:27" s="127" customFormat="1" ht="15" customHeight="1"/>
    <row r="4" spans="1:27" ht="11.25" customHeight="1" thickBot="1"/>
    <row r="5" spans="1:27" ht="21.75" customHeight="1" thickBot="1">
      <c r="B5" s="564" t="s">
        <v>193</v>
      </c>
      <c r="C5" s="565"/>
      <c r="D5" s="565"/>
      <c r="E5" s="565"/>
      <c r="F5" s="565"/>
      <c r="G5" s="565"/>
      <c r="H5" s="565"/>
      <c r="I5" s="565"/>
      <c r="J5" s="565"/>
      <c r="K5" s="565"/>
      <c r="L5" s="565"/>
      <c r="M5" s="565"/>
      <c r="N5" s="565"/>
      <c r="O5" s="565"/>
      <c r="P5" s="565"/>
      <c r="Q5" s="565"/>
      <c r="R5" s="565"/>
      <c r="S5" s="565"/>
      <c r="T5" s="565"/>
      <c r="U5" s="565"/>
      <c r="V5" s="565"/>
      <c r="W5" s="565"/>
      <c r="X5" s="565"/>
      <c r="Y5" s="565"/>
      <c r="Z5" s="565"/>
      <c r="AA5" s="566"/>
    </row>
    <row r="6" spans="1:27" ht="21.75" customHeight="1">
      <c r="B6" s="567">
        <v>1</v>
      </c>
      <c r="C6" s="568"/>
      <c r="D6" s="573" t="s">
        <v>194</v>
      </c>
      <c r="E6" s="574"/>
      <c r="F6" s="574"/>
      <c r="G6" s="574"/>
      <c r="H6" s="574"/>
      <c r="I6" s="574"/>
      <c r="J6" s="574"/>
      <c r="K6" s="575"/>
      <c r="L6" s="576" t="s">
        <v>195</v>
      </c>
      <c r="M6" s="577"/>
      <c r="N6" s="577"/>
      <c r="O6" s="578"/>
      <c r="P6" s="558"/>
      <c r="Q6" s="559"/>
      <c r="R6" s="559"/>
      <c r="S6" s="559"/>
      <c r="T6" s="559"/>
      <c r="U6" s="559"/>
      <c r="V6" s="559"/>
      <c r="W6" s="559"/>
      <c r="X6" s="559"/>
      <c r="Y6" s="559"/>
      <c r="Z6" s="559"/>
      <c r="AA6" s="560"/>
    </row>
    <row r="7" spans="1:27" ht="21.75" customHeight="1">
      <c r="B7" s="569"/>
      <c r="C7" s="570"/>
      <c r="D7" s="579" t="s">
        <v>126</v>
      </c>
      <c r="E7" s="579"/>
      <c r="F7" s="580"/>
      <c r="G7" s="550"/>
      <c r="H7" s="551"/>
      <c r="I7" s="551"/>
      <c r="J7" s="551"/>
      <c r="K7" s="552"/>
      <c r="L7" s="581" t="s">
        <v>196</v>
      </c>
      <c r="M7" s="582"/>
      <c r="N7" s="582"/>
      <c r="O7" s="583"/>
      <c r="P7" s="550"/>
      <c r="Q7" s="551"/>
      <c r="R7" s="551"/>
      <c r="S7" s="551"/>
      <c r="T7" s="552"/>
      <c r="U7" s="561" t="s">
        <v>197</v>
      </c>
      <c r="V7" s="562"/>
      <c r="W7" s="562"/>
      <c r="X7" s="563"/>
      <c r="Y7" s="550"/>
      <c r="Z7" s="551"/>
      <c r="AA7" s="553"/>
    </row>
    <row r="8" spans="1:27" ht="21.75" customHeight="1" thickBot="1">
      <c r="B8" s="571"/>
      <c r="C8" s="572"/>
      <c r="D8" s="584" t="s">
        <v>198</v>
      </c>
      <c r="E8" s="584"/>
      <c r="F8" s="585"/>
      <c r="G8" s="554"/>
      <c r="H8" s="555"/>
      <c r="I8" s="555"/>
      <c r="J8" s="555"/>
      <c r="K8" s="557"/>
      <c r="L8" s="586" t="s">
        <v>199</v>
      </c>
      <c r="M8" s="587"/>
      <c r="N8" s="587"/>
      <c r="O8" s="588"/>
      <c r="P8" s="554"/>
      <c r="Q8" s="555"/>
      <c r="R8" s="555"/>
      <c r="S8" s="555"/>
      <c r="T8" s="555"/>
      <c r="U8" s="555"/>
      <c r="V8" s="555"/>
      <c r="W8" s="555"/>
      <c r="X8" s="555"/>
      <c r="Y8" s="555"/>
      <c r="Z8" s="555"/>
      <c r="AA8" s="556"/>
    </row>
    <row r="9" spans="1:27" ht="21.75" customHeight="1">
      <c r="B9" s="567">
        <v>2</v>
      </c>
      <c r="C9" s="568"/>
      <c r="D9" s="590" t="s">
        <v>194</v>
      </c>
      <c r="E9" s="591"/>
      <c r="F9" s="591"/>
      <c r="G9" s="591"/>
      <c r="H9" s="591"/>
      <c r="I9" s="591"/>
      <c r="J9" s="591"/>
      <c r="K9" s="592"/>
      <c r="L9" s="593" t="s">
        <v>195</v>
      </c>
      <c r="M9" s="594"/>
      <c r="N9" s="594"/>
      <c r="O9" s="595"/>
      <c r="P9" s="558"/>
      <c r="Q9" s="559"/>
      <c r="R9" s="559"/>
      <c r="S9" s="559"/>
      <c r="T9" s="559"/>
      <c r="U9" s="559"/>
      <c r="V9" s="559"/>
      <c r="W9" s="559"/>
      <c r="X9" s="559"/>
      <c r="Y9" s="559"/>
      <c r="Z9" s="559"/>
      <c r="AA9" s="560"/>
    </row>
    <row r="10" spans="1:27" ht="21.75" customHeight="1">
      <c r="B10" s="569"/>
      <c r="C10" s="570"/>
      <c r="D10" s="596" t="s">
        <v>126</v>
      </c>
      <c r="E10" s="597"/>
      <c r="F10" s="598"/>
      <c r="G10" s="550"/>
      <c r="H10" s="551"/>
      <c r="I10" s="551"/>
      <c r="J10" s="551"/>
      <c r="K10" s="552"/>
      <c r="L10" s="581" t="s">
        <v>196</v>
      </c>
      <c r="M10" s="582"/>
      <c r="N10" s="582"/>
      <c r="O10" s="583"/>
      <c r="P10" s="550"/>
      <c r="Q10" s="551"/>
      <c r="R10" s="551"/>
      <c r="S10" s="551"/>
      <c r="T10" s="552"/>
      <c r="U10" s="561" t="s">
        <v>197</v>
      </c>
      <c r="V10" s="562"/>
      <c r="W10" s="562"/>
      <c r="X10" s="563"/>
      <c r="Y10" s="550"/>
      <c r="Z10" s="551"/>
      <c r="AA10" s="553"/>
    </row>
    <row r="11" spans="1:27" ht="21.75" customHeight="1" thickBot="1">
      <c r="B11" s="571"/>
      <c r="C11" s="572"/>
      <c r="D11" s="589" t="s">
        <v>198</v>
      </c>
      <c r="E11" s="584"/>
      <c r="F11" s="585"/>
      <c r="G11" s="554"/>
      <c r="H11" s="555"/>
      <c r="I11" s="555"/>
      <c r="J11" s="555"/>
      <c r="K11" s="557"/>
      <c r="L11" s="586" t="s">
        <v>199</v>
      </c>
      <c r="M11" s="587"/>
      <c r="N11" s="587"/>
      <c r="O11" s="588"/>
      <c r="P11" s="554"/>
      <c r="Q11" s="555"/>
      <c r="R11" s="555"/>
      <c r="S11" s="555"/>
      <c r="T11" s="555"/>
      <c r="U11" s="555"/>
      <c r="V11" s="555"/>
      <c r="W11" s="555"/>
      <c r="X11" s="555"/>
      <c r="Y11" s="555"/>
      <c r="Z11" s="555"/>
      <c r="AA11" s="556"/>
    </row>
    <row r="12" spans="1:27" ht="21.75" customHeight="1">
      <c r="B12" s="567">
        <v>3</v>
      </c>
      <c r="C12" s="568"/>
      <c r="D12" s="590" t="s">
        <v>194</v>
      </c>
      <c r="E12" s="591"/>
      <c r="F12" s="591"/>
      <c r="G12" s="591"/>
      <c r="H12" s="591"/>
      <c r="I12" s="591"/>
      <c r="J12" s="591"/>
      <c r="K12" s="592"/>
      <c r="L12" s="593" t="s">
        <v>195</v>
      </c>
      <c r="M12" s="594"/>
      <c r="N12" s="594"/>
      <c r="O12" s="595"/>
      <c r="P12" s="558"/>
      <c r="Q12" s="559"/>
      <c r="R12" s="559"/>
      <c r="S12" s="559"/>
      <c r="T12" s="559"/>
      <c r="U12" s="559"/>
      <c r="V12" s="559"/>
      <c r="W12" s="559"/>
      <c r="X12" s="559"/>
      <c r="Y12" s="559"/>
      <c r="Z12" s="559"/>
      <c r="AA12" s="560"/>
    </row>
    <row r="13" spans="1:27" ht="21.75" customHeight="1">
      <c r="B13" s="569"/>
      <c r="C13" s="570"/>
      <c r="D13" s="596" t="s">
        <v>126</v>
      </c>
      <c r="E13" s="597"/>
      <c r="F13" s="598"/>
      <c r="G13" s="550"/>
      <c r="H13" s="551"/>
      <c r="I13" s="551"/>
      <c r="J13" s="551"/>
      <c r="K13" s="552"/>
      <c r="L13" s="581" t="s">
        <v>196</v>
      </c>
      <c r="M13" s="582"/>
      <c r="N13" s="582"/>
      <c r="O13" s="583"/>
      <c r="P13" s="550"/>
      <c r="Q13" s="551"/>
      <c r="R13" s="551"/>
      <c r="S13" s="551"/>
      <c r="T13" s="552"/>
      <c r="U13" s="561" t="s">
        <v>197</v>
      </c>
      <c r="V13" s="562"/>
      <c r="W13" s="562"/>
      <c r="X13" s="563"/>
      <c r="Y13" s="550"/>
      <c r="Z13" s="551"/>
      <c r="AA13" s="553"/>
    </row>
    <row r="14" spans="1:27" ht="21.75" customHeight="1" thickBot="1">
      <c r="B14" s="571"/>
      <c r="C14" s="572"/>
      <c r="D14" s="589" t="s">
        <v>198</v>
      </c>
      <c r="E14" s="584"/>
      <c r="F14" s="585"/>
      <c r="G14" s="554"/>
      <c r="H14" s="555"/>
      <c r="I14" s="555"/>
      <c r="J14" s="555"/>
      <c r="K14" s="557"/>
      <c r="L14" s="586" t="s">
        <v>199</v>
      </c>
      <c r="M14" s="587"/>
      <c r="N14" s="587"/>
      <c r="O14" s="588"/>
      <c r="P14" s="554"/>
      <c r="Q14" s="555"/>
      <c r="R14" s="555"/>
      <c r="S14" s="555"/>
      <c r="T14" s="555"/>
      <c r="U14" s="555"/>
      <c r="V14" s="555"/>
      <c r="W14" s="555"/>
      <c r="X14" s="555"/>
      <c r="Y14" s="555"/>
      <c r="Z14" s="555"/>
      <c r="AA14" s="556"/>
    </row>
    <row r="15" spans="1:27" ht="21.75" customHeight="1">
      <c r="B15" s="567">
        <v>4</v>
      </c>
      <c r="C15" s="568"/>
      <c r="D15" s="590" t="s">
        <v>194</v>
      </c>
      <c r="E15" s="591"/>
      <c r="F15" s="591"/>
      <c r="G15" s="591"/>
      <c r="H15" s="591"/>
      <c r="I15" s="591"/>
      <c r="J15" s="591"/>
      <c r="K15" s="592"/>
      <c r="L15" s="593" t="s">
        <v>195</v>
      </c>
      <c r="M15" s="594"/>
      <c r="N15" s="594"/>
      <c r="O15" s="595"/>
      <c r="P15" s="558"/>
      <c r="Q15" s="559"/>
      <c r="R15" s="559"/>
      <c r="S15" s="559"/>
      <c r="T15" s="559"/>
      <c r="U15" s="559"/>
      <c r="V15" s="559"/>
      <c r="W15" s="559"/>
      <c r="X15" s="559"/>
      <c r="Y15" s="559"/>
      <c r="Z15" s="559"/>
      <c r="AA15" s="560"/>
    </row>
    <row r="16" spans="1:27" ht="21.75" customHeight="1">
      <c r="B16" s="569"/>
      <c r="C16" s="570"/>
      <c r="D16" s="596" t="s">
        <v>126</v>
      </c>
      <c r="E16" s="597"/>
      <c r="F16" s="598"/>
      <c r="G16" s="550"/>
      <c r="H16" s="551"/>
      <c r="I16" s="551"/>
      <c r="J16" s="551"/>
      <c r="K16" s="552"/>
      <c r="L16" s="581" t="s">
        <v>196</v>
      </c>
      <c r="M16" s="582"/>
      <c r="N16" s="582"/>
      <c r="O16" s="583"/>
      <c r="P16" s="550"/>
      <c r="Q16" s="551"/>
      <c r="R16" s="551"/>
      <c r="S16" s="551"/>
      <c r="T16" s="552"/>
      <c r="U16" s="561" t="s">
        <v>197</v>
      </c>
      <c r="V16" s="562"/>
      <c r="W16" s="562"/>
      <c r="X16" s="563"/>
      <c r="Y16" s="550"/>
      <c r="Z16" s="551"/>
      <c r="AA16" s="553"/>
    </row>
    <row r="17" spans="2:27" ht="21.75" customHeight="1" thickBot="1">
      <c r="B17" s="571"/>
      <c r="C17" s="572"/>
      <c r="D17" s="589" t="s">
        <v>198</v>
      </c>
      <c r="E17" s="584"/>
      <c r="F17" s="585"/>
      <c r="G17" s="554"/>
      <c r="H17" s="555"/>
      <c r="I17" s="555"/>
      <c r="J17" s="555"/>
      <c r="K17" s="557"/>
      <c r="L17" s="586" t="s">
        <v>199</v>
      </c>
      <c r="M17" s="587"/>
      <c r="N17" s="587"/>
      <c r="O17" s="588"/>
      <c r="P17" s="554"/>
      <c r="Q17" s="555"/>
      <c r="R17" s="555"/>
      <c r="S17" s="555"/>
      <c r="T17" s="555"/>
      <c r="U17" s="555"/>
      <c r="V17" s="555"/>
      <c r="W17" s="555"/>
      <c r="X17" s="555"/>
      <c r="Y17" s="555"/>
      <c r="Z17" s="555"/>
      <c r="AA17" s="556"/>
    </row>
    <row r="18" spans="2:27" ht="21.75" customHeight="1">
      <c r="B18" s="567">
        <v>5</v>
      </c>
      <c r="C18" s="568"/>
      <c r="D18" s="590" t="s">
        <v>194</v>
      </c>
      <c r="E18" s="591"/>
      <c r="F18" s="591"/>
      <c r="G18" s="591"/>
      <c r="H18" s="591"/>
      <c r="I18" s="591"/>
      <c r="J18" s="591"/>
      <c r="K18" s="592"/>
      <c r="L18" s="593" t="s">
        <v>195</v>
      </c>
      <c r="M18" s="594"/>
      <c r="N18" s="594"/>
      <c r="O18" s="595"/>
      <c r="P18" s="558"/>
      <c r="Q18" s="559"/>
      <c r="R18" s="559"/>
      <c r="S18" s="559"/>
      <c r="T18" s="559"/>
      <c r="U18" s="559"/>
      <c r="V18" s="559"/>
      <c r="W18" s="559"/>
      <c r="X18" s="559"/>
      <c r="Y18" s="559"/>
      <c r="Z18" s="559"/>
      <c r="AA18" s="560"/>
    </row>
    <row r="19" spans="2:27" ht="21.75" customHeight="1">
      <c r="B19" s="569"/>
      <c r="C19" s="570"/>
      <c r="D19" s="596" t="s">
        <v>126</v>
      </c>
      <c r="E19" s="597"/>
      <c r="F19" s="598"/>
      <c r="G19" s="550"/>
      <c r="H19" s="551"/>
      <c r="I19" s="551"/>
      <c r="J19" s="551"/>
      <c r="K19" s="552"/>
      <c r="L19" s="581" t="s">
        <v>196</v>
      </c>
      <c r="M19" s="582"/>
      <c r="N19" s="582"/>
      <c r="O19" s="583"/>
      <c r="P19" s="550"/>
      <c r="Q19" s="551"/>
      <c r="R19" s="551"/>
      <c r="S19" s="551"/>
      <c r="T19" s="552"/>
      <c r="U19" s="561" t="s">
        <v>197</v>
      </c>
      <c r="V19" s="562"/>
      <c r="W19" s="562"/>
      <c r="X19" s="563"/>
      <c r="Y19" s="550"/>
      <c r="Z19" s="551"/>
      <c r="AA19" s="553"/>
    </row>
    <row r="20" spans="2:27" ht="21.75" customHeight="1" thickBot="1">
      <c r="B20" s="571"/>
      <c r="C20" s="572"/>
      <c r="D20" s="589" t="s">
        <v>198</v>
      </c>
      <c r="E20" s="584"/>
      <c r="F20" s="585"/>
      <c r="G20" s="554"/>
      <c r="H20" s="555"/>
      <c r="I20" s="555"/>
      <c r="J20" s="555"/>
      <c r="K20" s="557"/>
      <c r="L20" s="586" t="s">
        <v>199</v>
      </c>
      <c r="M20" s="587"/>
      <c r="N20" s="587"/>
      <c r="O20" s="588"/>
      <c r="P20" s="554"/>
      <c r="Q20" s="555"/>
      <c r="R20" s="555"/>
      <c r="S20" s="555"/>
      <c r="T20" s="555"/>
      <c r="U20" s="555"/>
      <c r="V20" s="555"/>
      <c r="W20" s="555"/>
      <c r="X20" s="555"/>
      <c r="Y20" s="555"/>
      <c r="Z20" s="555"/>
      <c r="AA20" s="556"/>
    </row>
  </sheetData>
  <mergeCells count="71">
    <mergeCell ref="D20:F20"/>
    <mergeCell ref="L20:O20"/>
    <mergeCell ref="B15:C17"/>
    <mergeCell ref="D15:K15"/>
    <mergeCell ref="L15:O15"/>
    <mergeCell ref="D16:F16"/>
    <mergeCell ref="L16:O16"/>
    <mergeCell ref="D17:F17"/>
    <mergeCell ref="L17:O17"/>
    <mergeCell ref="B18:C20"/>
    <mergeCell ref="D18:K18"/>
    <mergeCell ref="L18:O18"/>
    <mergeCell ref="D19:F19"/>
    <mergeCell ref="L19:O19"/>
    <mergeCell ref="D14:F14"/>
    <mergeCell ref="L14:O14"/>
    <mergeCell ref="B9:C11"/>
    <mergeCell ref="D9:K9"/>
    <mergeCell ref="L9:O9"/>
    <mergeCell ref="D10:F10"/>
    <mergeCell ref="L10:O10"/>
    <mergeCell ref="D11:F11"/>
    <mergeCell ref="L11:O11"/>
    <mergeCell ref="B12:C14"/>
    <mergeCell ref="D12:K12"/>
    <mergeCell ref="L12:O12"/>
    <mergeCell ref="D13:F13"/>
    <mergeCell ref="L13:O13"/>
    <mergeCell ref="G10:K10"/>
    <mergeCell ref="G11:K11"/>
    <mergeCell ref="B5:AA5"/>
    <mergeCell ref="B6:C8"/>
    <mergeCell ref="D6:K6"/>
    <mergeCell ref="L6:O6"/>
    <mergeCell ref="D7:F7"/>
    <mergeCell ref="L7:O7"/>
    <mergeCell ref="U7:X7"/>
    <mergeCell ref="D8:F8"/>
    <mergeCell ref="L8:O8"/>
    <mergeCell ref="G7:K7"/>
    <mergeCell ref="G8:K8"/>
    <mergeCell ref="P7:T7"/>
    <mergeCell ref="P8:AA8"/>
    <mergeCell ref="Y7:AA7"/>
    <mergeCell ref="P6:AA6"/>
    <mergeCell ref="G13:K13"/>
    <mergeCell ref="G14:K14"/>
    <mergeCell ref="G16:K16"/>
    <mergeCell ref="P13:T13"/>
    <mergeCell ref="Y13:AA13"/>
    <mergeCell ref="P14:AA14"/>
    <mergeCell ref="P15:AA15"/>
    <mergeCell ref="P16:T16"/>
    <mergeCell ref="Y16:AA16"/>
    <mergeCell ref="U13:X13"/>
    <mergeCell ref="U16:X16"/>
    <mergeCell ref="P9:AA9"/>
    <mergeCell ref="P10:T10"/>
    <mergeCell ref="Y10:AA10"/>
    <mergeCell ref="P11:AA11"/>
    <mergeCell ref="P12:AA12"/>
    <mergeCell ref="U10:X10"/>
    <mergeCell ref="P19:T19"/>
    <mergeCell ref="Y19:AA19"/>
    <mergeCell ref="P20:AA20"/>
    <mergeCell ref="G17:K17"/>
    <mergeCell ref="G19:K19"/>
    <mergeCell ref="G20:K20"/>
    <mergeCell ref="P17:AA17"/>
    <mergeCell ref="P18:AA18"/>
    <mergeCell ref="U19:X19"/>
  </mergeCells>
  <phoneticPr fontId="4"/>
  <printOptions horizontalCentered="1"/>
  <pageMargins left="0.19685039370078741" right="0.19685039370078741" top="0.59055118110236227" bottom="0.39370078740157483" header="0.51181102362204722" footer="0.51181102362204722"/>
  <pageSetup paperSize="9" firstPageNumber="0"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53BA-3D7A-41D3-B40B-C0D0C41CE5BE}">
  <sheetPr>
    <tabColor theme="8" tint="0.79998168889431442"/>
  </sheetPr>
  <dimension ref="A1:O24"/>
  <sheetViews>
    <sheetView showGridLines="0" view="pageBreakPreview" zoomScaleNormal="150" zoomScaleSheetLayoutView="100" workbookViewId="0">
      <selection activeCell="G4" sqref="G4:H4"/>
    </sheetView>
  </sheetViews>
  <sheetFormatPr defaultColWidth="7.875" defaultRowHeight="12.75"/>
  <cols>
    <col min="1" max="1" width="5.625" style="130" customWidth="1"/>
    <col min="2" max="5" width="7.625" style="130" customWidth="1"/>
    <col min="6" max="6" width="14.625" style="130" customWidth="1"/>
    <col min="7" max="12" width="4.875" style="130" customWidth="1"/>
    <col min="13" max="13" width="2.125" style="130" customWidth="1"/>
    <col min="14" max="16384" width="7.875" style="130"/>
  </cols>
  <sheetData>
    <row r="1" spans="1:13" ht="20.100000000000001" customHeight="1">
      <c r="A1" s="129" t="s">
        <v>200</v>
      </c>
    </row>
    <row r="2" spans="1:13" ht="20.100000000000001" customHeight="1">
      <c r="A2" s="599" t="s">
        <v>201</v>
      </c>
      <c r="B2" s="599"/>
      <c r="C2" s="599"/>
      <c r="D2" s="599"/>
      <c r="E2" s="599"/>
      <c r="F2" s="599"/>
      <c r="G2" s="599"/>
      <c r="H2" s="599"/>
      <c r="I2" s="599"/>
      <c r="J2" s="599"/>
      <c r="K2" s="599"/>
      <c r="L2" s="599"/>
      <c r="M2" s="599"/>
    </row>
    <row r="3" spans="1:13" ht="20.100000000000001" customHeight="1">
      <c r="A3" s="131"/>
      <c r="B3" s="131"/>
      <c r="C3" s="131"/>
      <c r="D3" s="131"/>
      <c r="E3" s="131"/>
      <c r="F3" s="131"/>
      <c r="G3" s="131"/>
      <c r="H3" s="131"/>
      <c r="I3" s="131"/>
      <c r="J3" s="131"/>
      <c r="K3" s="131"/>
      <c r="L3" s="131"/>
    </row>
    <row r="4" spans="1:13" ht="20.100000000000001" customHeight="1">
      <c r="A4" s="132"/>
      <c r="B4" s="132"/>
      <c r="C4" s="132"/>
      <c r="D4" s="132"/>
      <c r="E4" s="132"/>
      <c r="F4" s="132"/>
      <c r="G4" s="606"/>
      <c r="H4" s="606"/>
      <c r="I4" s="133" t="s">
        <v>202</v>
      </c>
      <c r="J4" s="213"/>
      <c r="K4" s="133" t="s">
        <v>203</v>
      </c>
      <c r="L4" s="212"/>
      <c r="M4" s="133" t="s">
        <v>204</v>
      </c>
    </row>
    <row r="5" spans="1:13" ht="20.100000000000001" customHeight="1">
      <c r="A5" s="600" t="s">
        <v>205</v>
      </c>
      <c r="B5" s="600"/>
      <c r="C5" s="132" t="s">
        <v>206</v>
      </c>
      <c r="D5" s="132"/>
      <c r="E5" s="132"/>
      <c r="F5" s="132"/>
      <c r="G5" s="132"/>
      <c r="H5" s="132"/>
      <c r="I5" s="132"/>
      <c r="J5" s="132"/>
      <c r="K5" s="132"/>
      <c r="L5" s="132"/>
    </row>
    <row r="6" spans="1:13" ht="20.100000000000001" customHeight="1">
      <c r="A6" s="134"/>
      <c r="B6" s="134"/>
      <c r="C6" s="134"/>
      <c r="D6" s="134"/>
      <c r="E6" s="134"/>
      <c r="F6" s="134"/>
      <c r="G6" s="134"/>
      <c r="H6" s="134"/>
      <c r="I6" s="134"/>
      <c r="J6" s="134"/>
      <c r="K6" s="134"/>
      <c r="L6" s="134"/>
    </row>
    <row r="7" spans="1:13" s="135" customFormat="1" ht="20.100000000000001" customHeight="1">
      <c r="A7" s="601" t="s">
        <v>207</v>
      </c>
      <c r="B7" s="601"/>
      <c r="C7" s="601"/>
      <c r="D7" s="145" t="s">
        <v>371</v>
      </c>
      <c r="E7" s="602"/>
      <c r="F7" s="602"/>
      <c r="G7" s="602"/>
      <c r="H7" s="602"/>
      <c r="I7" s="602"/>
      <c r="J7" s="602"/>
      <c r="K7" s="602"/>
      <c r="L7" s="602"/>
    </row>
    <row r="8" spans="1:13" ht="20.100000000000001" customHeight="1">
      <c r="A8" s="136"/>
      <c r="B8" s="136"/>
      <c r="C8" s="136"/>
      <c r="D8" s="137"/>
      <c r="E8" s="603"/>
      <c r="F8" s="603"/>
      <c r="G8" s="603"/>
      <c r="H8" s="603"/>
      <c r="I8" s="603"/>
      <c r="J8" s="603"/>
      <c r="K8" s="603"/>
      <c r="L8" s="603"/>
    </row>
    <row r="9" spans="1:13" ht="20.100000000000001" customHeight="1">
      <c r="A9" s="136"/>
      <c r="B9" s="136"/>
      <c r="C9" s="136"/>
      <c r="D9" s="138"/>
      <c r="E9" s="144" t="s">
        <v>370</v>
      </c>
      <c r="F9" s="604"/>
      <c r="G9" s="604"/>
      <c r="H9" s="604"/>
      <c r="I9" s="604"/>
      <c r="J9" s="604"/>
      <c r="K9" s="604"/>
      <c r="L9" s="604"/>
    </row>
    <row r="10" spans="1:13" ht="20.100000000000001" customHeight="1">
      <c r="D10" s="137"/>
      <c r="E10" s="137"/>
      <c r="F10" s="605"/>
      <c r="G10" s="605"/>
      <c r="H10" s="605"/>
      <c r="I10" s="605"/>
      <c r="J10" s="605"/>
      <c r="K10" s="605"/>
      <c r="L10" s="605"/>
    </row>
    <row r="11" spans="1:13" ht="20.100000000000001" customHeight="1">
      <c r="A11" s="611"/>
      <c r="B11" s="611"/>
      <c r="C11" s="611"/>
      <c r="D11" s="611"/>
      <c r="E11" s="611"/>
      <c r="F11" s="611"/>
      <c r="G11" s="611"/>
      <c r="H11" s="611"/>
      <c r="I11" s="611"/>
      <c r="J11" s="611"/>
      <c r="K11" s="611"/>
      <c r="L11" s="611"/>
    </row>
    <row r="12" spans="1:13" ht="20.100000000000001" customHeight="1">
      <c r="A12" s="139"/>
      <c r="B12" s="139"/>
      <c r="C12" s="139"/>
      <c r="D12" s="139"/>
      <c r="E12" s="139"/>
      <c r="F12" s="139"/>
      <c r="G12" s="139"/>
      <c r="H12" s="139"/>
      <c r="I12" s="139"/>
      <c r="J12" s="139"/>
      <c r="K12" s="139"/>
      <c r="L12" s="139"/>
    </row>
    <row r="13" spans="1:13" s="142" customFormat="1" ht="20.100000000000001" customHeight="1">
      <c r="A13" s="140" t="s">
        <v>369</v>
      </c>
      <c r="B13" s="141"/>
      <c r="C13" s="141"/>
      <c r="D13" s="141"/>
      <c r="E13" s="141"/>
      <c r="F13" s="141"/>
      <c r="G13" s="141"/>
      <c r="H13" s="141"/>
      <c r="I13" s="141"/>
      <c r="J13" s="141"/>
      <c r="K13" s="141"/>
      <c r="L13" s="141"/>
    </row>
    <row r="14" spans="1:13" s="142" customFormat="1" ht="20.100000000000001" customHeight="1">
      <c r="A14" s="140"/>
      <c r="B14" s="141"/>
      <c r="C14" s="141"/>
      <c r="D14" s="141"/>
      <c r="E14" s="141"/>
      <c r="F14" s="141"/>
      <c r="G14" s="141"/>
      <c r="H14" s="141"/>
      <c r="I14" s="141"/>
      <c r="J14" s="141"/>
      <c r="K14" s="141"/>
      <c r="L14" s="141"/>
    </row>
    <row r="15" spans="1:13" ht="20.100000000000001" customHeight="1">
      <c r="B15" s="135" t="s">
        <v>368</v>
      </c>
    </row>
    <row r="16" spans="1:13" ht="30" customHeight="1">
      <c r="B16" s="191"/>
      <c r="C16" s="607" t="s">
        <v>208</v>
      </c>
      <c r="D16" s="608"/>
      <c r="E16" s="608"/>
      <c r="F16" s="608"/>
      <c r="G16" s="608"/>
      <c r="H16" s="608"/>
      <c r="I16" s="609"/>
    </row>
    <row r="17" spans="2:15" ht="30" customHeight="1">
      <c r="B17" s="191"/>
      <c r="C17" s="610" t="s">
        <v>209</v>
      </c>
      <c r="D17" s="610"/>
      <c r="E17" s="610"/>
      <c r="F17" s="610"/>
      <c r="G17" s="610"/>
      <c r="H17" s="610"/>
      <c r="I17" s="610"/>
      <c r="O17" s="130" t="s">
        <v>366</v>
      </c>
    </row>
    <row r="18" spans="2:15" ht="30" customHeight="1">
      <c r="B18" s="191"/>
      <c r="C18" s="610" t="s">
        <v>210</v>
      </c>
      <c r="D18" s="610"/>
      <c r="E18" s="610"/>
      <c r="F18" s="610"/>
      <c r="G18" s="610"/>
      <c r="H18" s="610"/>
      <c r="I18" s="610"/>
    </row>
    <row r="19" spans="2:15" ht="30" customHeight="1">
      <c r="B19" s="143"/>
      <c r="C19" s="610" t="s">
        <v>211</v>
      </c>
      <c r="D19" s="610"/>
      <c r="E19" s="610"/>
      <c r="F19" s="610"/>
      <c r="G19" s="610"/>
      <c r="H19" s="610"/>
      <c r="I19" s="610"/>
    </row>
    <row r="20" spans="2:15" ht="30" customHeight="1">
      <c r="B20" s="191"/>
      <c r="C20" s="607" t="s">
        <v>212</v>
      </c>
      <c r="D20" s="608"/>
      <c r="E20" s="608"/>
      <c r="F20" s="608"/>
      <c r="G20" s="608"/>
      <c r="H20" s="608"/>
      <c r="I20" s="609"/>
    </row>
    <row r="21" spans="2:15" ht="30" customHeight="1">
      <c r="B21" s="191"/>
      <c r="C21" s="607" t="s">
        <v>213</v>
      </c>
      <c r="D21" s="608"/>
      <c r="E21" s="608"/>
      <c r="F21" s="608"/>
      <c r="G21" s="608"/>
      <c r="H21" s="608"/>
      <c r="I21" s="609"/>
    </row>
    <row r="22" spans="2:15" ht="30" customHeight="1">
      <c r="B22" s="143"/>
      <c r="C22" s="610" t="s">
        <v>214</v>
      </c>
      <c r="D22" s="610"/>
      <c r="E22" s="610"/>
      <c r="F22" s="610"/>
      <c r="G22" s="610"/>
      <c r="H22" s="610"/>
      <c r="I22" s="610"/>
    </row>
    <row r="23" spans="2:15" s="129" customFormat="1" ht="30" customHeight="1"/>
    <row r="24" spans="2:15" ht="30" customHeight="1"/>
  </sheetData>
  <mergeCells count="14">
    <mergeCell ref="C21:I21"/>
    <mergeCell ref="C22:I22"/>
    <mergeCell ref="A11:L11"/>
    <mergeCell ref="C16:I16"/>
    <mergeCell ref="C17:I17"/>
    <mergeCell ref="C18:I18"/>
    <mergeCell ref="C19:I19"/>
    <mergeCell ref="C20:I20"/>
    <mergeCell ref="A2:M2"/>
    <mergeCell ref="A5:B5"/>
    <mergeCell ref="A7:C7"/>
    <mergeCell ref="E7:L8"/>
    <mergeCell ref="F9:L10"/>
    <mergeCell ref="G4:H4"/>
  </mergeCells>
  <phoneticPr fontId="4"/>
  <dataValidations count="1">
    <dataValidation type="list" allowBlank="1" showInputMessage="1" showErrorMessage="1" sqref="B16:B22" xr:uid="{45CF7E49-A3AB-43B6-9A69-FEF20F31A8F8}">
      <formula1>$O$16:$O$17</formula1>
    </dataValidation>
  </dataValidations>
  <printOptions horizontalCentered="1"/>
  <pageMargins left="0.59055118110236227" right="0.59055118110236227"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40ED-833F-4B05-B70F-A3269B40264A}">
  <sheetPr>
    <tabColor theme="8" tint="0.79998168889431442"/>
    <pageSetUpPr fitToPage="1"/>
  </sheetPr>
  <dimension ref="B1:C15"/>
  <sheetViews>
    <sheetView showGridLines="0" view="pageBreakPreview" zoomScaleNormal="150" zoomScaleSheetLayoutView="100" workbookViewId="0"/>
  </sheetViews>
  <sheetFormatPr defaultColWidth="8.375" defaultRowHeight="18.75"/>
  <cols>
    <col min="1" max="1" width="0.875" style="4" customWidth="1"/>
    <col min="2" max="2" width="7" style="4" customWidth="1"/>
    <col min="3" max="3" width="99.625" style="5" customWidth="1"/>
    <col min="4" max="4" width="0.875" style="4" customWidth="1"/>
    <col min="5" max="10" width="8.375" style="4"/>
    <col min="11" max="11" width="7.875" style="4" customWidth="1"/>
    <col min="12" max="16384" width="8.375" style="4"/>
  </cols>
  <sheetData>
    <row r="1" spans="2:3" s="2" customFormat="1">
      <c r="B1" s="1" t="s">
        <v>215</v>
      </c>
    </row>
    <row r="2" spans="2:3" s="2" customFormat="1" ht="37.5">
      <c r="C2" s="3" t="s">
        <v>216</v>
      </c>
    </row>
    <row r="3" spans="2:3" ht="6" customHeight="1"/>
    <row r="4" spans="2:3" s="2" customFormat="1">
      <c r="B4" s="6" t="s">
        <v>217</v>
      </c>
      <c r="C4" s="7" t="s">
        <v>218</v>
      </c>
    </row>
    <row r="5" spans="2:3" s="2" customFormat="1" ht="25.5">
      <c r="B5" s="6" t="s">
        <v>219</v>
      </c>
      <c r="C5" s="7" t="s">
        <v>220</v>
      </c>
    </row>
    <row r="6" spans="2:3" s="2" customFormat="1" ht="25.5">
      <c r="B6" s="6" t="s">
        <v>221</v>
      </c>
      <c r="C6" s="7" t="s">
        <v>222</v>
      </c>
    </row>
    <row r="7" spans="2:3" s="2" customFormat="1" ht="25.5">
      <c r="B7" s="6" t="s">
        <v>223</v>
      </c>
      <c r="C7" s="7" t="s">
        <v>224</v>
      </c>
    </row>
    <row r="8" spans="2:3" s="2" customFormat="1" ht="25.5">
      <c r="B8" s="6" t="s">
        <v>225</v>
      </c>
      <c r="C8" s="7" t="s">
        <v>226</v>
      </c>
    </row>
    <row r="9" spans="2:3" s="2" customFormat="1" ht="114.75">
      <c r="B9" s="6" t="s">
        <v>227</v>
      </c>
      <c r="C9" s="7" t="s">
        <v>228</v>
      </c>
    </row>
    <row r="10" spans="2:3" s="2" customFormat="1" ht="114.75">
      <c r="B10" s="6" t="s">
        <v>229</v>
      </c>
      <c r="C10" s="7" t="s">
        <v>230</v>
      </c>
    </row>
    <row r="11" spans="2:3" s="2" customFormat="1" ht="51">
      <c r="B11" s="6" t="s">
        <v>231</v>
      </c>
      <c r="C11" s="7" t="s">
        <v>232</v>
      </c>
    </row>
    <row r="12" spans="2:3" s="2" customFormat="1" ht="63.75">
      <c r="B12" s="6" t="s">
        <v>233</v>
      </c>
      <c r="C12" s="7" t="s">
        <v>234</v>
      </c>
    </row>
    <row r="13" spans="2:3" s="2" customFormat="1">
      <c r="B13" s="6" t="s">
        <v>235</v>
      </c>
      <c r="C13" s="7" t="s">
        <v>236</v>
      </c>
    </row>
    <row r="14" spans="2:3" s="2" customFormat="1">
      <c r="B14" s="6" t="s">
        <v>237</v>
      </c>
      <c r="C14" s="7" t="s">
        <v>238</v>
      </c>
    </row>
    <row r="15" spans="2:3">
      <c r="B15" s="8"/>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E1F2-B26C-4571-97A3-1DC9CA3BBE5D}">
  <sheetPr>
    <tabColor theme="8" tint="0.79998168889431442"/>
    <pageSetUpPr fitToPage="1"/>
  </sheetPr>
  <dimension ref="B1:C15"/>
  <sheetViews>
    <sheetView showGridLines="0" view="pageBreakPreview" zoomScaleNormal="100" zoomScaleSheetLayoutView="100" workbookViewId="0"/>
  </sheetViews>
  <sheetFormatPr defaultColWidth="8.375" defaultRowHeight="18.75"/>
  <cols>
    <col min="1" max="1" width="0.875" style="4" customWidth="1"/>
    <col min="2" max="2" width="7" style="4" customWidth="1"/>
    <col min="3" max="3" width="99.625" style="5" customWidth="1"/>
    <col min="4" max="4" width="0.875" style="4" customWidth="1"/>
    <col min="5" max="10" width="8.375" style="4"/>
    <col min="11" max="11" width="7.875" style="4" customWidth="1"/>
    <col min="12" max="16384" width="8.375" style="4"/>
  </cols>
  <sheetData>
    <row r="1" spans="2:3">
      <c r="B1" s="2" t="s">
        <v>239</v>
      </c>
      <c r="C1" s="2"/>
    </row>
    <row r="2" spans="2:3">
      <c r="B2" s="2"/>
      <c r="C2" s="2" t="s">
        <v>240</v>
      </c>
    </row>
    <row r="3" spans="2:3" ht="6" customHeight="1">
      <c r="B3" s="2"/>
      <c r="C3" s="9"/>
    </row>
    <row r="4" spans="2:3" s="2" customFormat="1">
      <c r="B4" s="6" t="s">
        <v>217</v>
      </c>
      <c r="C4" s="7" t="s">
        <v>218</v>
      </c>
    </row>
    <row r="5" spans="2:3" s="2" customFormat="1" ht="25.5">
      <c r="B5" s="6" t="s">
        <v>219</v>
      </c>
      <c r="C5" s="7" t="s">
        <v>241</v>
      </c>
    </row>
    <row r="6" spans="2:3" s="2" customFormat="1" ht="25.5">
      <c r="B6" s="6" t="s">
        <v>221</v>
      </c>
      <c r="C6" s="7" t="s">
        <v>242</v>
      </c>
    </row>
    <row r="7" spans="2:3" s="2" customFormat="1" ht="24" customHeight="1">
      <c r="B7" s="6" t="s">
        <v>223</v>
      </c>
      <c r="C7" s="7" t="s">
        <v>224</v>
      </c>
    </row>
    <row r="8" spans="2:3" s="2" customFormat="1" ht="25.5">
      <c r="B8" s="6" t="s">
        <v>225</v>
      </c>
      <c r="C8" s="7" t="s">
        <v>226</v>
      </c>
    </row>
    <row r="9" spans="2:3" s="2" customFormat="1" ht="111.75" customHeight="1">
      <c r="B9" s="6" t="s">
        <v>227</v>
      </c>
      <c r="C9" s="7" t="s">
        <v>243</v>
      </c>
    </row>
    <row r="10" spans="2:3" s="2" customFormat="1" ht="114.75">
      <c r="B10" s="6" t="s">
        <v>229</v>
      </c>
      <c r="C10" s="7" t="s">
        <v>244</v>
      </c>
    </row>
    <row r="11" spans="2:3" s="2" customFormat="1" ht="38.25">
      <c r="B11" s="6" t="s">
        <v>233</v>
      </c>
      <c r="C11" s="7" t="s">
        <v>245</v>
      </c>
    </row>
    <row r="12" spans="2:3" s="2" customFormat="1" ht="51">
      <c r="B12" s="6" t="s">
        <v>246</v>
      </c>
      <c r="C12" s="7" t="s">
        <v>247</v>
      </c>
    </row>
    <row r="13" spans="2:3" s="2" customFormat="1">
      <c r="B13" s="6" t="s">
        <v>237</v>
      </c>
      <c r="C13" s="7" t="s">
        <v>248</v>
      </c>
    </row>
    <row r="14" spans="2:3" s="2" customFormat="1">
      <c r="B14" s="6" t="s">
        <v>249</v>
      </c>
      <c r="C14" s="7" t="s">
        <v>250</v>
      </c>
    </row>
    <row r="15" spans="2:3">
      <c r="B15" s="8"/>
    </row>
  </sheetData>
  <phoneticPr fontId="4"/>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8493-5C0D-4FAD-86E2-95E7094AB9BA}">
  <sheetPr>
    <tabColor theme="8" tint="0.79998168889431442"/>
  </sheetPr>
  <dimension ref="A1:AS73"/>
  <sheetViews>
    <sheetView showGridLines="0" view="pageBreakPreview" zoomScaleNormal="100" zoomScaleSheetLayoutView="100" workbookViewId="0">
      <selection activeCell="M2" sqref="M2:P2"/>
    </sheetView>
  </sheetViews>
  <sheetFormatPr defaultColWidth="8.125" defaultRowHeight="21" customHeight="1"/>
  <cols>
    <col min="1" max="1" width="2.625" style="153" customWidth="1"/>
    <col min="2" max="2" width="12.125" style="147" customWidth="1"/>
    <col min="3" max="3" width="6.625" style="153" customWidth="1"/>
    <col min="4" max="5" width="7.625" style="153" customWidth="1"/>
    <col min="6" max="36" width="3.625" style="153" customWidth="1"/>
    <col min="37" max="37" width="6.625" style="153" customWidth="1"/>
    <col min="38" max="39" width="7.625" style="153" customWidth="1"/>
    <col min="40" max="40" width="5.625" style="153" customWidth="1"/>
    <col min="41" max="16384" width="8.125" style="153"/>
  </cols>
  <sheetData>
    <row r="1" spans="1:45" ht="20.100000000000001" customHeight="1">
      <c r="A1" s="146" t="s">
        <v>251</v>
      </c>
      <c r="C1" s="148"/>
      <c r="D1" s="148"/>
      <c r="E1" s="148"/>
      <c r="F1" s="148"/>
      <c r="G1" s="148"/>
      <c r="H1" s="148"/>
      <c r="I1" s="148"/>
      <c r="J1" s="148"/>
      <c r="K1" s="148"/>
      <c r="L1" s="148"/>
      <c r="M1" s="148"/>
      <c r="N1" s="148"/>
      <c r="O1" s="148"/>
      <c r="P1" s="148"/>
      <c r="Q1" s="148"/>
      <c r="R1" s="148"/>
      <c r="S1" s="148"/>
      <c r="T1" s="148"/>
      <c r="U1" s="148"/>
      <c r="V1" s="148"/>
      <c r="W1" s="148"/>
      <c r="X1" s="149"/>
      <c r="Y1" s="149"/>
      <c r="Z1" s="150"/>
      <c r="AA1" s="150"/>
      <c r="AB1" s="150"/>
      <c r="AC1" s="150"/>
      <c r="AD1" s="151"/>
      <c r="AE1" s="151"/>
      <c r="AF1" s="151"/>
      <c r="AG1" s="151"/>
      <c r="AH1" s="151"/>
      <c r="AI1" s="152" t="s">
        <v>252</v>
      </c>
      <c r="AJ1" s="152"/>
      <c r="AK1" s="612" t="s">
        <v>253</v>
      </c>
      <c r="AL1" s="612"/>
      <c r="AM1" s="612"/>
      <c r="AN1" s="612"/>
    </row>
    <row r="2" spans="1:45" ht="18" customHeight="1">
      <c r="A2" s="150"/>
      <c r="B2" s="154"/>
      <c r="C2" s="154"/>
      <c r="D2" s="154"/>
      <c r="E2" s="154"/>
      <c r="F2" s="154"/>
      <c r="G2" s="154"/>
      <c r="H2" s="154"/>
      <c r="I2" s="154"/>
      <c r="J2" s="154"/>
      <c r="K2" s="154"/>
      <c r="L2" s="154"/>
      <c r="M2" s="613">
        <v>2025</v>
      </c>
      <c r="N2" s="613"/>
      <c r="O2" s="613"/>
      <c r="P2" s="613"/>
      <c r="Q2" s="614" t="s">
        <v>202</v>
      </c>
      <c r="R2" s="614"/>
      <c r="S2" s="613"/>
      <c r="T2" s="613"/>
      <c r="U2" s="614" t="s">
        <v>203</v>
      </c>
      <c r="V2" s="614"/>
      <c r="W2" s="154"/>
      <c r="X2" s="154"/>
      <c r="Y2" s="154"/>
      <c r="Z2" s="150"/>
      <c r="AA2" s="150"/>
      <c r="AC2" s="152"/>
      <c r="AD2" s="154"/>
      <c r="AE2" s="154"/>
      <c r="AF2" s="154"/>
      <c r="AG2" s="154"/>
      <c r="AH2" s="154"/>
      <c r="AI2" s="152" t="s">
        <v>254</v>
      </c>
      <c r="AJ2" s="152"/>
      <c r="AK2" s="615"/>
      <c r="AL2" s="615"/>
      <c r="AM2" s="615"/>
      <c r="AN2" s="615"/>
      <c r="AP2" s="153" t="s">
        <v>374</v>
      </c>
      <c r="AQ2" s="153" t="s">
        <v>374</v>
      </c>
      <c r="AR2" s="153" t="s">
        <v>367</v>
      </c>
      <c r="AS2" s="153" t="s">
        <v>367</v>
      </c>
    </row>
    <row r="3" spans="1:45" ht="18" customHeight="1">
      <c r="A3" s="155"/>
      <c r="B3" s="155"/>
      <c r="C3" s="155"/>
      <c r="D3" s="155"/>
      <c r="E3" s="155"/>
      <c r="F3" s="155"/>
      <c r="G3" s="155"/>
      <c r="H3" s="155"/>
      <c r="I3" s="155"/>
      <c r="J3" s="155"/>
      <c r="K3" s="155"/>
      <c r="L3" s="155"/>
      <c r="M3" s="155"/>
      <c r="N3" s="155"/>
      <c r="O3" s="155"/>
      <c r="P3" s="155"/>
      <c r="Q3" s="155"/>
      <c r="R3" s="155"/>
      <c r="S3" s="155"/>
      <c r="T3" s="155"/>
      <c r="U3" s="155"/>
      <c r="V3" s="155"/>
      <c r="W3" s="155"/>
      <c r="Y3" s="151"/>
      <c r="Z3" s="151"/>
      <c r="AA3" s="151"/>
      <c r="AB3" s="150"/>
      <c r="AC3" s="151"/>
      <c r="AD3" s="151"/>
      <c r="AE3" s="151"/>
      <c r="AF3" s="151"/>
      <c r="AG3" s="151"/>
      <c r="AH3" s="151"/>
      <c r="AI3" s="156" t="s">
        <v>255</v>
      </c>
      <c r="AJ3" s="152"/>
      <c r="AK3" s="615"/>
      <c r="AL3" s="615"/>
      <c r="AM3" s="615"/>
      <c r="AN3" s="615"/>
      <c r="AP3" s="153" t="s">
        <v>372</v>
      </c>
      <c r="AQ3" s="153" t="s">
        <v>375</v>
      </c>
      <c r="AR3" s="153" t="s">
        <v>377</v>
      </c>
      <c r="AS3" s="153" t="s">
        <v>381</v>
      </c>
    </row>
    <row r="4" spans="1:45" ht="18" customHeight="1">
      <c r="A4" s="155"/>
      <c r="B4" s="155"/>
      <c r="C4" s="155"/>
      <c r="D4" s="155"/>
      <c r="E4" s="155"/>
      <c r="F4" s="155"/>
      <c r="G4" s="155"/>
      <c r="H4" s="155"/>
      <c r="I4" s="155"/>
      <c r="J4" s="155"/>
      <c r="K4" s="155"/>
      <c r="L4" s="155"/>
      <c r="M4" s="155"/>
      <c r="N4" s="155"/>
      <c r="O4" s="155"/>
      <c r="P4" s="155"/>
      <c r="Q4" s="155"/>
      <c r="R4" s="155"/>
      <c r="S4" s="155"/>
      <c r="T4" s="155"/>
      <c r="U4" s="155"/>
      <c r="V4" s="155"/>
      <c r="W4" s="155"/>
      <c r="Y4" s="151"/>
      <c r="Z4" s="151"/>
      <c r="AA4" s="151"/>
      <c r="AB4" s="150"/>
      <c r="AC4" s="151"/>
      <c r="AD4" s="151"/>
      <c r="AE4" s="151"/>
      <c r="AF4" s="151"/>
      <c r="AG4" s="151"/>
      <c r="AH4" s="151"/>
      <c r="AI4" s="156" t="s">
        <v>256</v>
      </c>
      <c r="AJ4" s="152"/>
      <c r="AK4" s="615"/>
      <c r="AL4" s="615"/>
      <c r="AM4" s="615"/>
      <c r="AN4" s="615"/>
      <c r="AP4" s="153" t="s">
        <v>373</v>
      </c>
      <c r="AQ4" s="153" t="s">
        <v>376</v>
      </c>
      <c r="AR4" s="153" t="s">
        <v>378</v>
      </c>
      <c r="AS4" s="153" t="s">
        <v>382</v>
      </c>
    </row>
    <row r="5" spans="1:45" ht="18" customHeight="1">
      <c r="A5" s="155"/>
      <c r="B5" s="155"/>
      <c r="C5" s="155"/>
      <c r="D5" s="155"/>
      <c r="E5" s="155"/>
      <c r="F5" s="155"/>
      <c r="G5" s="155"/>
      <c r="H5" s="155"/>
      <c r="I5" s="155"/>
      <c r="J5" s="155"/>
      <c r="K5" s="155"/>
      <c r="L5" s="155"/>
      <c r="M5" s="155"/>
      <c r="N5" s="155"/>
      <c r="O5" s="155"/>
      <c r="P5" s="155"/>
      <c r="Q5" s="155"/>
      <c r="R5" s="155"/>
      <c r="S5" s="155"/>
      <c r="U5" s="155"/>
      <c r="V5" s="155"/>
      <c r="W5" s="155"/>
      <c r="Y5" s="151"/>
      <c r="Z5" s="151"/>
      <c r="AA5" s="151"/>
      <c r="AB5" s="150"/>
      <c r="AC5" s="151"/>
      <c r="AD5" s="151"/>
      <c r="AE5" s="151"/>
      <c r="AF5" s="151"/>
      <c r="AG5" s="156" t="s">
        <v>257</v>
      </c>
      <c r="AH5" s="616"/>
      <c r="AI5" s="616"/>
      <c r="AJ5" s="616"/>
      <c r="AK5" s="151" t="s">
        <v>258</v>
      </c>
      <c r="AL5" s="157"/>
      <c r="AM5" s="151" t="s">
        <v>259</v>
      </c>
      <c r="AN5" s="150"/>
      <c r="AR5" s="153" t="s">
        <v>379</v>
      </c>
      <c r="AS5" s="153" t="s">
        <v>383</v>
      </c>
    </row>
    <row r="6" spans="1:45" ht="9.9499999999999993" customHeight="1">
      <c r="A6" s="150"/>
      <c r="B6" s="158"/>
      <c r="C6" s="158"/>
      <c r="D6" s="158"/>
      <c r="E6" s="158"/>
      <c r="F6" s="158"/>
      <c r="G6" s="158"/>
      <c r="H6" s="158"/>
      <c r="I6" s="158"/>
      <c r="J6" s="158"/>
      <c r="K6" s="158"/>
      <c r="L6" s="158"/>
      <c r="M6" s="158"/>
      <c r="N6" s="158"/>
      <c r="O6" s="158"/>
      <c r="P6" s="158"/>
      <c r="Q6" s="158"/>
      <c r="R6" s="158"/>
      <c r="S6" s="158"/>
      <c r="T6" s="158"/>
      <c r="U6" s="158"/>
      <c r="V6" s="158"/>
      <c r="W6" s="158"/>
      <c r="X6" s="154"/>
      <c r="Y6" s="154"/>
      <c r="Z6" s="154"/>
      <c r="AA6" s="154"/>
      <c r="AB6" s="154"/>
      <c r="AC6" s="154"/>
      <c r="AD6" s="154"/>
      <c r="AE6" s="154"/>
      <c r="AF6" s="154"/>
      <c r="AG6" s="154"/>
      <c r="AH6" s="154"/>
      <c r="AI6" s="154"/>
      <c r="AJ6" s="154"/>
      <c r="AK6" s="154"/>
      <c r="AL6" s="154"/>
      <c r="AM6" s="150"/>
      <c r="AN6" s="150"/>
      <c r="AR6" s="153" t="s">
        <v>380</v>
      </c>
    </row>
    <row r="7" spans="1:45" ht="15" customHeight="1">
      <c r="A7" s="617" t="s">
        <v>260</v>
      </c>
      <c r="B7" s="618" t="s">
        <v>261</v>
      </c>
      <c r="C7" s="619" t="s">
        <v>262</v>
      </c>
      <c r="D7" s="618" t="s">
        <v>263</v>
      </c>
      <c r="E7" s="622" t="s">
        <v>264</v>
      </c>
      <c r="F7" s="623" t="s">
        <v>265</v>
      </c>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c r="AK7" s="624" t="s">
        <v>266</v>
      </c>
      <c r="AL7" s="626" t="s">
        <v>267</v>
      </c>
      <c r="AM7" s="627" t="s">
        <v>268</v>
      </c>
      <c r="AN7" s="627"/>
    </row>
    <row r="8" spans="1:45" ht="15" customHeight="1">
      <c r="A8" s="617"/>
      <c r="B8" s="618"/>
      <c r="C8" s="620"/>
      <c r="D8" s="618"/>
      <c r="E8" s="622"/>
      <c r="F8" s="618" t="s">
        <v>269</v>
      </c>
      <c r="G8" s="618"/>
      <c r="H8" s="618"/>
      <c r="I8" s="618"/>
      <c r="J8" s="618"/>
      <c r="K8" s="618"/>
      <c r="L8" s="618"/>
      <c r="M8" s="618" t="s">
        <v>270</v>
      </c>
      <c r="N8" s="618"/>
      <c r="O8" s="618"/>
      <c r="P8" s="618"/>
      <c r="Q8" s="618"/>
      <c r="R8" s="618"/>
      <c r="S8" s="618"/>
      <c r="T8" s="618" t="s">
        <v>271</v>
      </c>
      <c r="U8" s="618"/>
      <c r="V8" s="618"/>
      <c r="W8" s="618"/>
      <c r="X8" s="618"/>
      <c r="Y8" s="618"/>
      <c r="Z8" s="618"/>
      <c r="AA8" s="618" t="s">
        <v>272</v>
      </c>
      <c r="AB8" s="618"/>
      <c r="AC8" s="618"/>
      <c r="AD8" s="618"/>
      <c r="AE8" s="618"/>
      <c r="AF8" s="618"/>
      <c r="AG8" s="618"/>
      <c r="AH8" s="618" t="s">
        <v>273</v>
      </c>
      <c r="AI8" s="618"/>
      <c r="AJ8" s="618"/>
      <c r="AK8" s="624"/>
      <c r="AL8" s="626"/>
      <c r="AM8" s="627"/>
      <c r="AN8" s="627"/>
    </row>
    <row r="9" spans="1:45" ht="15" customHeight="1">
      <c r="A9" s="617"/>
      <c r="B9" s="618"/>
      <c r="C9" s="620"/>
      <c r="D9" s="618"/>
      <c r="E9" s="622"/>
      <c r="F9" s="162">
        <f>DATE($M$2,$S$2,1)</f>
        <v>45627</v>
      </c>
      <c r="G9" s="162">
        <f>DATE($M$2,$S$2,2)</f>
        <v>45628</v>
      </c>
      <c r="H9" s="162">
        <f>DATE($M$2,$S$2,3)</f>
        <v>45629</v>
      </c>
      <c r="I9" s="162">
        <f>DATE($M$2,$S$2,4)</f>
        <v>45630</v>
      </c>
      <c r="J9" s="162">
        <f>DATE($M$2,$S$2,5)</f>
        <v>45631</v>
      </c>
      <c r="K9" s="162">
        <f>DATE($M$2,$S$2,6)</f>
        <v>45632</v>
      </c>
      <c r="L9" s="162">
        <f>DATE($M$2,$S$2,7)</f>
        <v>45633</v>
      </c>
      <c r="M9" s="162">
        <f>DATE($M$2,$S$2,8)</f>
        <v>45634</v>
      </c>
      <c r="N9" s="162">
        <f>DATE($M$2,$S$2,9)</f>
        <v>45635</v>
      </c>
      <c r="O9" s="162">
        <f>DATE($M$2,$S$2,10)</f>
        <v>45636</v>
      </c>
      <c r="P9" s="162">
        <f>DATE($M$2,$S$2,11)</f>
        <v>45637</v>
      </c>
      <c r="Q9" s="162">
        <f>DATE($M$2,$S$2,12)</f>
        <v>45638</v>
      </c>
      <c r="R9" s="162">
        <f>DATE($M$2,$S$2,13)</f>
        <v>45639</v>
      </c>
      <c r="S9" s="162">
        <f>DATE($M$2,$S$2,14)</f>
        <v>45640</v>
      </c>
      <c r="T9" s="162">
        <f>DATE($M$2,$S$2,15)</f>
        <v>45641</v>
      </c>
      <c r="U9" s="162">
        <f>DATE($M$2,$S$2,16)</f>
        <v>45642</v>
      </c>
      <c r="V9" s="162">
        <f>DATE($M$2,$S$2,17)</f>
        <v>45643</v>
      </c>
      <c r="W9" s="162">
        <f>DATE($M$2,$S$2,18)</f>
        <v>45644</v>
      </c>
      <c r="X9" s="162">
        <f>DATE($M$2,$S$2,19)</f>
        <v>45645</v>
      </c>
      <c r="Y9" s="162">
        <f>DATE($M$2,$S$2,20)</f>
        <v>45646</v>
      </c>
      <c r="Z9" s="162">
        <f>DATE($M$2,$S$2,21)</f>
        <v>45647</v>
      </c>
      <c r="AA9" s="162">
        <f>DATE($M$2,$S$2,22)</f>
        <v>45648</v>
      </c>
      <c r="AB9" s="162">
        <f>DATE($M$2,$S$2,23)</f>
        <v>45649</v>
      </c>
      <c r="AC9" s="162">
        <f>DATE($M$2,$S$2,24)</f>
        <v>45650</v>
      </c>
      <c r="AD9" s="162">
        <f>DATE($M$2,$S$2,25)</f>
        <v>45651</v>
      </c>
      <c r="AE9" s="162">
        <f>DATE($M$2,$S$2,26)</f>
        <v>45652</v>
      </c>
      <c r="AF9" s="162">
        <f>DATE($M$2,$S$2,27)</f>
        <v>45653</v>
      </c>
      <c r="AG9" s="162">
        <f>DATE($M$2,$S$2,28)</f>
        <v>45654</v>
      </c>
      <c r="AH9" s="162">
        <f>IF(DAY(EOMONTH(F9,0))&lt;29,"",DATE($M$2,$S$2,29))</f>
        <v>45655</v>
      </c>
      <c r="AI9" s="162">
        <f>IF(DAY(EOMONTH(F9,0))&lt;30,"",DATE($M$2,$S$2,30))</f>
        <v>45656</v>
      </c>
      <c r="AJ9" s="162">
        <f>IF(DAY(EOMONTH(F9,0))&lt;31,"",DATE($M$2,$S$2,31))</f>
        <v>45657</v>
      </c>
      <c r="AK9" s="624"/>
      <c r="AL9" s="626"/>
      <c r="AM9" s="627"/>
      <c r="AN9" s="627"/>
    </row>
    <row r="10" spans="1:45" ht="15" customHeight="1">
      <c r="A10" s="617"/>
      <c r="B10" s="618"/>
      <c r="C10" s="621"/>
      <c r="D10" s="618"/>
      <c r="E10" s="622"/>
      <c r="F10" s="163">
        <f>DATE($M$2,$S$2,1)</f>
        <v>45627</v>
      </c>
      <c r="G10" s="163">
        <f>DATE($M$2,$S$2,2)</f>
        <v>45628</v>
      </c>
      <c r="H10" s="163">
        <f>DATE($M$2,$S$2,3)</f>
        <v>45629</v>
      </c>
      <c r="I10" s="163">
        <f>DATE($M$2,$S$2,4)</f>
        <v>45630</v>
      </c>
      <c r="J10" s="163">
        <f>DATE($M$2,$S$2,5)</f>
        <v>45631</v>
      </c>
      <c r="K10" s="163">
        <f>DATE($M$2,$S$2,6)</f>
        <v>45632</v>
      </c>
      <c r="L10" s="163">
        <f>DATE($M$2,$S$2,7)</f>
        <v>45633</v>
      </c>
      <c r="M10" s="163">
        <f>DATE($M$2,$S$2,8)</f>
        <v>45634</v>
      </c>
      <c r="N10" s="163">
        <f>DATE($M$2,$S$2,9)</f>
        <v>45635</v>
      </c>
      <c r="O10" s="163">
        <f>DATE($M$2,$S$2,10)</f>
        <v>45636</v>
      </c>
      <c r="P10" s="163">
        <f>DATE($M$2,$S$2,11)</f>
        <v>45637</v>
      </c>
      <c r="Q10" s="163">
        <f>DATE($M$2,$S$2,12)</f>
        <v>45638</v>
      </c>
      <c r="R10" s="163">
        <f>DATE($M$2,$S$2,13)</f>
        <v>45639</v>
      </c>
      <c r="S10" s="163">
        <f>DATE($M$2,$S$2,14)</f>
        <v>45640</v>
      </c>
      <c r="T10" s="163">
        <f>DATE($M$2,$S$2,15)</f>
        <v>45641</v>
      </c>
      <c r="U10" s="163">
        <f>DATE($M$2,$S$2,16)</f>
        <v>45642</v>
      </c>
      <c r="V10" s="163">
        <f>DATE($M$2,$S$2,17)</f>
        <v>45643</v>
      </c>
      <c r="W10" s="163">
        <f>DATE($M$2,$S$2,18)</f>
        <v>45644</v>
      </c>
      <c r="X10" s="163">
        <f>DATE($M$2,$S$2,19)</f>
        <v>45645</v>
      </c>
      <c r="Y10" s="163">
        <f>DATE($M$2,$S$2,20)</f>
        <v>45646</v>
      </c>
      <c r="Z10" s="163">
        <f>DATE($M$2,$S$2,21)</f>
        <v>45647</v>
      </c>
      <c r="AA10" s="163">
        <f>DATE($M$2,$S$2,22)</f>
        <v>45648</v>
      </c>
      <c r="AB10" s="163">
        <f>DATE($M$2,$S$2,23)</f>
        <v>45649</v>
      </c>
      <c r="AC10" s="163">
        <f>DATE($M$2,$S$2,24)</f>
        <v>45650</v>
      </c>
      <c r="AD10" s="163">
        <f>DATE($M$2,$S$2,25)</f>
        <v>45651</v>
      </c>
      <c r="AE10" s="163">
        <f>DATE($M$2,$S$2,26)</f>
        <v>45652</v>
      </c>
      <c r="AF10" s="163">
        <f>DATE($M$2,$S$2,27)</f>
        <v>45653</v>
      </c>
      <c r="AG10" s="163">
        <f>DATE($M$2,$S$2,28)</f>
        <v>45654</v>
      </c>
      <c r="AH10" s="163">
        <f>IF(DAY(EOMONTH(F10,0))&lt;29,"",DATE($M$2,$S$2,29))</f>
        <v>45655</v>
      </c>
      <c r="AI10" s="163">
        <f>IF(DAY(EOMONTH(F10,0))&lt;30,"",DATE($M$2,$S$2,30))</f>
        <v>45656</v>
      </c>
      <c r="AJ10" s="163">
        <f>IF(DAY(EOMONTH(F10,0))&lt;31,"",DATE($M$2,$S$2,31))</f>
        <v>45657</v>
      </c>
      <c r="AK10" s="624"/>
      <c r="AL10" s="626"/>
      <c r="AM10" s="627"/>
      <c r="AN10" s="627"/>
    </row>
    <row r="11" spans="1:45" ht="18" customHeight="1">
      <c r="A11" s="159">
        <v>1</v>
      </c>
      <c r="B11" s="164" t="s">
        <v>367</v>
      </c>
      <c r="C11" s="165" t="s">
        <v>367</v>
      </c>
      <c r="D11" s="166"/>
      <c r="E11" s="167"/>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9">
        <f>+SUM(F11:AJ11)</f>
        <v>0</v>
      </c>
      <c r="AL11" s="170">
        <f>IF($AK$3="４週",AK11/4,AK11/(DAY(EOMONTH($F$9,0))/7))</f>
        <v>0</v>
      </c>
      <c r="AM11" s="625"/>
      <c r="AN11" s="625"/>
    </row>
    <row r="12" spans="1:45" ht="18" customHeight="1">
      <c r="A12" s="159">
        <v>2</v>
      </c>
      <c r="B12" s="164" t="s">
        <v>367</v>
      </c>
      <c r="C12" s="165" t="s">
        <v>367</v>
      </c>
      <c r="D12" s="166"/>
      <c r="E12" s="167"/>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9">
        <f t="shared" ref="AK12:AK31" si="0">+SUM(F12:AJ12)</f>
        <v>0</v>
      </c>
      <c r="AL12" s="170">
        <f>IF($AK$3="４週",AK12/4,AK12/(DAY(EOMONTH($F$9,0))/7))</f>
        <v>0</v>
      </c>
      <c r="AM12" s="625"/>
      <c r="AN12" s="625"/>
    </row>
    <row r="13" spans="1:45" ht="18" customHeight="1">
      <c r="A13" s="159">
        <v>3</v>
      </c>
      <c r="B13" s="164" t="s">
        <v>367</v>
      </c>
      <c r="C13" s="165" t="s">
        <v>367</v>
      </c>
      <c r="D13" s="166"/>
      <c r="E13" s="167"/>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9">
        <f t="shared" si="0"/>
        <v>0</v>
      </c>
      <c r="AL13" s="170">
        <f>IF($AK$3="４週",AK13/4,AK13/(DAY(EOMONTH($F$9,0))/7))</f>
        <v>0</v>
      </c>
      <c r="AM13" s="625"/>
      <c r="AN13" s="625"/>
    </row>
    <row r="14" spans="1:45" ht="18" customHeight="1">
      <c r="A14" s="159">
        <v>4</v>
      </c>
      <c r="B14" s="164" t="s">
        <v>367</v>
      </c>
      <c r="C14" s="165" t="s">
        <v>367</v>
      </c>
      <c r="D14" s="166"/>
      <c r="E14" s="167"/>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9">
        <f t="shared" si="0"/>
        <v>0</v>
      </c>
      <c r="AL14" s="170">
        <f>IF($AK$3="４週",AK14/4,AK14/(DAY(EOMONTH($F$9,0))/7))</f>
        <v>0</v>
      </c>
      <c r="AM14" s="625"/>
      <c r="AN14" s="625"/>
    </row>
    <row r="15" spans="1:45" ht="18" customHeight="1">
      <c r="A15" s="159">
        <v>5</v>
      </c>
      <c r="B15" s="164" t="s">
        <v>367</v>
      </c>
      <c r="C15" s="165" t="s">
        <v>367</v>
      </c>
      <c r="D15" s="166"/>
      <c r="E15" s="167"/>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9">
        <f t="shared" si="0"/>
        <v>0</v>
      </c>
      <c r="AL15" s="170">
        <f t="shared" ref="AL15:AL30" si="1">IF($AK$3="４週",AK15/4,AK15/(DAY(EOMONTH($F$9,0))/7))</f>
        <v>0</v>
      </c>
      <c r="AM15" s="625"/>
      <c r="AN15" s="625"/>
    </row>
    <row r="16" spans="1:45" ht="18" customHeight="1">
      <c r="A16" s="159">
        <v>6</v>
      </c>
      <c r="B16" s="164"/>
      <c r="C16" s="165"/>
      <c r="D16" s="166"/>
      <c r="E16" s="167"/>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9">
        <f t="shared" si="0"/>
        <v>0</v>
      </c>
      <c r="AL16" s="170">
        <f t="shared" si="1"/>
        <v>0</v>
      </c>
      <c r="AM16" s="625"/>
      <c r="AN16" s="625"/>
    </row>
    <row r="17" spans="1:40" ht="18" customHeight="1">
      <c r="A17" s="159">
        <v>7</v>
      </c>
      <c r="B17" s="164"/>
      <c r="C17" s="165"/>
      <c r="D17" s="166"/>
      <c r="E17" s="167"/>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9">
        <f t="shared" si="0"/>
        <v>0</v>
      </c>
      <c r="AL17" s="170">
        <f t="shared" si="1"/>
        <v>0</v>
      </c>
      <c r="AM17" s="625"/>
      <c r="AN17" s="625"/>
    </row>
    <row r="18" spans="1:40" ht="18" customHeight="1">
      <c r="A18" s="159">
        <v>8</v>
      </c>
      <c r="B18" s="164"/>
      <c r="C18" s="165"/>
      <c r="D18" s="166"/>
      <c r="E18" s="167"/>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9">
        <f t="shared" si="0"/>
        <v>0</v>
      </c>
      <c r="AL18" s="170">
        <f t="shared" si="1"/>
        <v>0</v>
      </c>
      <c r="AM18" s="625"/>
      <c r="AN18" s="625"/>
    </row>
    <row r="19" spans="1:40" ht="18" customHeight="1">
      <c r="A19" s="159">
        <v>9</v>
      </c>
      <c r="B19" s="164"/>
      <c r="C19" s="165"/>
      <c r="D19" s="166"/>
      <c r="E19" s="167"/>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9">
        <f t="shared" si="0"/>
        <v>0</v>
      </c>
      <c r="AL19" s="170">
        <f t="shared" si="1"/>
        <v>0</v>
      </c>
      <c r="AM19" s="625"/>
      <c r="AN19" s="625"/>
    </row>
    <row r="20" spans="1:40" ht="18" customHeight="1">
      <c r="A20" s="159">
        <v>10</v>
      </c>
      <c r="B20" s="164"/>
      <c r="C20" s="165"/>
      <c r="D20" s="166"/>
      <c r="E20" s="167"/>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9">
        <f t="shared" si="0"/>
        <v>0</v>
      </c>
      <c r="AL20" s="170">
        <f t="shared" si="1"/>
        <v>0</v>
      </c>
      <c r="AM20" s="625"/>
      <c r="AN20" s="625"/>
    </row>
    <row r="21" spans="1:40" ht="18" customHeight="1">
      <c r="A21" s="159">
        <v>11</v>
      </c>
      <c r="B21" s="164"/>
      <c r="C21" s="165"/>
      <c r="D21" s="166"/>
      <c r="E21" s="167"/>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f t="shared" si="0"/>
        <v>0</v>
      </c>
      <c r="AL21" s="170">
        <f t="shared" si="1"/>
        <v>0</v>
      </c>
      <c r="AM21" s="625"/>
      <c r="AN21" s="625"/>
    </row>
    <row r="22" spans="1:40" ht="18" customHeight="1">
      <c r="A22" s="159">
        <v>12</v>
      </c>
      <c r="B22" s="164"/>
      <c r="C22" s="165"/>
      <c r="D22" s="166"/>
      <c r="E22" s="167"/>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9">
        <f t="shared" si="0"/>
        <v>0</v>
      </c>
      <c r="AL22" s="170">
        <f t="shared" si="1"/>
        <v>0</v>
      </c>
      <c r="AM22" s="625"/>
      <c r="AN22" s="625"/>
    </row>
    <row r="23" spans="1:40" ht="18" customHeight="1">
      <c r="A23" s="159">
        <v>13</v>
      </c>
      <c r="B23" s="164"/>
      <c r="C23" s="165"/>
      <c r="D23" s="166"/>
      <c r="E23" s="167"/>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9">
        <f t="shared" si="0"/>
        <v>0</v>
      </c>
      <c r="AL23" s="170">
        <f t="shared" si="1"/>
        <v>0</v>
      </c>
      <c r="AM23" s="625"/>
      <c r="AN23" s="625"/>
    </row>
    <row r="24" spans="1:40" ht="18" customHeight="1">
      <c r="A24" s="159">
        <v>14</v>
      </c>
      <c r="B24" s="164"/>
      <c r="C24" s="165"/>
      <c r="D24" s="166"/>
      <c r="E24" s="167"/>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9">
        <f t="shared" si="0"/>
        <v>0</v>
      </c>
      <c r="AL24" s="170">
        <f t="shared" si="1"/>
        <v>0</v>
      </c>
      <c r="AM24" s="625"/>
      <c r="AN24" s="625"/>
    </row>
    <row r="25" spans="1:40" ht="18" customHeight="1">
      <c r="A25" s="159">
        <v>15</v>
      </c>
      <c r="B25" s="164"/>
      <c r="C25" s="165"/>
      <c r="D25" s="166"/>
      <c r="E25" s="167"/>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9">
        <f t="shared" si="0"/>
        <v>0</v>
      </c>
      <c r="AL25" s="170">
        <f t="shared" si="1"/>
        <v>0</v>
      </c>
      <c r="AM25" s="625"/>
      <c r="AN25" s="625"/>
    </row>
    <row r="26" spans="1:40" ht="18" customHeight="1">
      <c r="A26" s="159">
        <v>16</v>
      </c>
      <c r="B26" s="164"/>
      <c r="C26" s="165"/>
      <c r="D26" s="166"/>
      <c r="E26" s="167"/>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9">
        <f t="shared" si="0"/>
        <v>0</v>
      </c>
      <c r="AL26" s="170">
        <f t="shared" si="1"/>
        <v>0</v>
      </c>
      <c r="AM26" s="625"/>
      <c r="AN26" s="625"/>
    </row>
    <row r="27" spans="1:40" ht="18" customHeight="1">
      <c r="A27" s="159">
        <v>17</v>
      </c>
      <c r="B27" s="164"/>
      <c r="C27" s="165"/>
      <c r="D27" s="166"/>
      <c r="E27" s="167"/>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9">
        <f t="shared" si="0"/>
        <v>0</v>
      </c>
      <c r="AL27" s="170">
        <f t="shared" si="1"/>
        <v>0</v>
      </c>
      <c r="AM27" s="625"/>
      <c r="AN27" s="625"/>
    </row>
    <row r="28" spans="1:40" ht="18" customHeight="1">
      <c r="A28" s="159">
        <v>18</v>
      </c>
      <c r="B28" s="164"/>
      <c r="C28" s="165"/>
      <c r="D28" s="166"/>
      <c r="E28" s="167"/>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9">
        <f t="shared" si="0"/>
        <v>0</v>
      </c>
      <c r="AL28" s="170">
        <f t="shared" si="1"/>
        <v>0</v>
      </c>
      <c r="AM28" s="625"/>
      <c r="AN28" s="625"/>
    </row>
    <row r="29" spans="1:40" ht="18" customHeight="1">
      <c r="A29" s="159">
        <v>19</v>
      </c>
      <c r="B29" s="164"/>
      <c r="C29" s="165"/>
      <c r="D29" s="166"/>
      <c r="E29" s="167"/>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9">
        <f t="shared" si="0"/>
        <v>0</v>
      </c>
      <c r="AL29" s="170">
        <f t="shared" si="1"/>
        <v>0</v>
      </c>
      <c r="AM29" s="625"/>
      <c r="AN29" s="625"/>
    </row>
    <row r="30" spans="1:40" ht="18" customHeight="1">
      <c r="A30" s="159">
        <v>20</v>
      </c>
      <c r="B30" s="164"/>
      <c r="C30" s="165"/>
      <c r="D30" s="166"/>
      <c r="E30" s="167"/>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9">
        <f t="shared" si="0"/>
        <v>0</v>
      </c>
      <c r="AL30" s="170">
        <f t="shared" si="1"/>
        <v>0</v>
      </c>
      <c r="AM30" s="625"/>
      <c r="AN30" s="625"/>
    </row>
    <row r="31" spans="1:40" ht="18" customHeight="1">
      <c r="A31" s="622" t="s">
        <v>278</v>
      </c>
      <c r="B31" s="628"/>
      <c r="C31" s="628"/>
      <c r="D31" s="628"/>
      <c r="E31" s="628"/>
      <c r="F31" s="171">
        <f>+SUM(F11:F30)</f>
        <v>0</v>
      </c>
      <c r="G31" s="171">
        <f t="shared" ref="G31:AJ31" si="2">+SUM(G11:G30)</f>
        <v>0</v>
      </c>
      <c r="H31" s="171">
        <f t="shared" si="2"/>
        <v>0</v>
      </c>
      <c r="I31" s="171">
        <f t="shared" si="2"/>
        <v>0</v>
      </c>
      <c r="J31" s="171">
        <f t="shared" si="2"/>
        <v>0</v>
      </c>
      <c r="K31" s="171">
        <f t="shared" si="2"/>
        <v>0</v>
      </c>
      <c r="L31" s="171">
        <f t="shared" si="2"/>
        <v>0</v>
      </c>
      <c r="M31" s="171">
        <f t="shared" si="2"/>
        <v>0</v>
      </c>
      <c r="N31" s="171">
        <f t="shared" si="2"/>
        <v>0</v>
      </c>
      <c r="O31" s="171">
        <f t="shared" si="2"/>
        <v>0</v>
      </c>
      <c r="P31" s="171">
        <f t="shared" si="2"/>
        <v>0</v>
      </c>
      <c r="Q31" s="171">
        <f t="shared" si="2"/>
        <v>0</v>
      </c>
      <c r="R31" s="171">
        <f t="shared" si="2"/>
        <v>0</v>
      </c>
      <c r="S31" s="171">
        <f t="shared" si="2"/>
        <v>0</v>
      </c>
      <c r="T31" s="171">
        <f t="shared" si="2"/>
        <v>0</v>
      </c>
      <c r="U31" s="171">
        <f t="shared" si="2"/>
        <v>0</v>
      </c>
      <c r="V31" s="171">
        <f t="shared" si="2"/>
        <v>0</v>
      </c>
      <c r="W31" s="171">
        <f t="shared" si="2"/>
        <v>0</v>
      </c>
      <c r="X31" s="171">
        <f t="shared" si="2"/>
        <v>0</v>
      </c>
      <c r="Y31" s="171">
        <f t="shared" si="2"/>
        <v>0</v>
      </c>
      <c r="Z31" s="171">
        <f t="shared" si="2"/>
        <v>0</v>
      </c>
      <c r="AA31" s="171">
        <f t="shared" si="2"/>
        <v>0</v>
      </c>
      <c r="AB31" s="171">
        <f t="shared" si="2"/>
        <v>0</v>
      </c>
      <c r="AC31" s="171">
        <f t="shared" si="2"/>
        <v>0</v>
      </c>
      <c r="AD31" s="171">
        <f t="shared" si="2"/>
        <v>0</v>
      </c>
      <c r="AE31" s="171">
        <f t="shared" si="2"/>
        <v>0</v>
      </c>
      <c r="AF31" s="171">
        <f t="shared" si="2"/>
        <v>0</v>
      </c>
      <c r="AG31" s="171">
        <f t="shared" si="2"/>
        <v>0</v>
      </c>
      <c r="AH31" s="171">
        <f t="shared" si="2"/>
        <v>0</v>
      </c>
      <c r="AI31" s="171">
        <f t="shared" si="2"/>
        <v>0</v>
      </c>
      <c r="AJ31" s="171">
        <f t="shared" si="2"/>
        <v>0</v>
      </c>
      <c r="AK31" s="169">
        <f t="shared" si="0"/>
        <v>0</v>
      </c>
      <c r="AL31" s="170">
        <f>IF($AK$3="４週",AK31/4,AK31/(DAY(EOMONTH($F$9,0))/7))</f>
        <v>0</v>
      </c>
      <c r="AM31" s="617"/>
      <c r="AN31" s="617"/>
    </row>
    <row r="32" spans="1:40" ht="18" customHeight="1">
      <c r="A32" s="628" t="s">
        <v>279</v>
      </c>
      <c r="B32" s="628"/>
      <c r="C32" s="628"/>
      <c r="D32" s="628"/>
      <c r="E32" s="629"/>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3"/>
      <c r="AL32" s="174"/>
      <c r="AM32" s="617"/>
      <c r="AN32" s="617"/>
    </row>
    <row r="33" spans="1:40" ht="15" customHeight="1">
      <c r="A33" s="158"/>
      <c r="B33" s="158"/>
      <c r="C33" s="158"/>
      <c r="D33" s="158"/>
      <c r="E33" s="158"/>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58"/>
      <c r="AL33" s="158"/>
      <c r="AM33" s="150"/>
    </row>
    <row r="34" spans="1:40" ht="15" customHeight="1">
      <c r="A34" s="158"/>
      <c r="B34" s="158"/>
      <c r="C34" s="158"/>
      <c r="D34" s="158"/>
      <c r="E34" s="158"/>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58"/>
      <c r="AL34" s="158"/>
      <c r="AM34" s="150"/>
    </row>
    <row r="35" spans="1:40" ht="21" customHeight="1">
      <c r="A35" s="149" t="s">
        <v>280</v>
      </c>
      <c r="B35" s="158"/>
      <c r="C35" s="158"/>
      <c r="D35" s="158"/>
      <c r="E35" s="158"/>
      <c r="F35" s="158"/>
      <c r="G35" s="175"/>
      <c r="H35" s="175"/>
      <c r="I35" s="175"/>
      <c r="J35" s="175"/>
      <c r="K35" s="175"/>
      <c r="L35" s="175"/>
      <c r="M35" s="175"/>
      <c r="N35" s="175"/>
      <c r="O35" s="175"/>
      <c r="Y35" s="149"/>
      <c r="AM35" s="158"/>
      <c r="AN35" s="150"/>
    </row>
    <row r="36" spans="1:40" ht="24.95" customHeight="1">
      <c r="A36" s="618"/>
      <c r="B36" s="618"/>
      <c r="C36" s="618"/>
      <c r="D36" s="176">
        <f>IF(MONTH($F$9)&lt;7,MONTH($F$9)+6,MONTH($F$9)-6)</f>
        <v>6</v>
      </c>
      <c r="E36" s="176">
        <f>IF(MONTH($F$9)&lt;6,MONTH($F$9)+7,MONTH($F$9)-5)</f>
        <v>7</v>
      </c>
      <c r="F36" s="630">
        <f>IF(MONTH($F$9)&lt;5,MONTH($F$9)+8,MONTH($F$9)-4)</f>
        <v>8</v>
      </c>
      <c r="G36" s="630"/>
      <c r="H36" s="630"/>
      <c r="I36" s="630">
        <f>IF(MONTH($F$9)&lt;4,MONTH($F$9)+9,MONTH($F$9)-3)</f>
        <v>9</v>
      </c>
      <c r="J36" s="630"/>
      <c r="K36" s="630"/>
      <c r="L36" s="630">
        <f>IF(MONTH($F$9)&lt;3,MONTH($F$9)+10,MONTH($F$9)-2)</f>
        <v>10</v>
      </c>
      <c r="M36" s="630"/>
      <c r="N36" s="630"/>
      <c r="O36" s="630">
        <f>IF(MONTH($F$9)&lt;2,MONTH($F$9)+11,MONTH($F$9)-1)</f>
        <v>11</v>
      </c>
      <c r="P36" s="630"/>
      <c r="Q36" s="630"/>
      <c r="R36" s="618" t="s">
        <v>281</v>
      </c>
      <c r="S36" s="618"/>
      <c r="T36" s="618"/>
      <c r="U36" s="618"/>
      <c r="V36" s="626" t="s">
        <v>282</v>
      </c>
      <c r="W36" s="626"/>
      <c r="X36" s="626"/>
      <c r="Y36" s="626"/>
      <c r="Z36" s="626" t="s">
        <v>283</v>
      </c>
      <c r="AA36" s="626"/>
      <c r="AB36" s="626"/>
      <c r="AC36" s="626"/>
    </row>
    <row r="37" spans="1:40" ht="18" customHeight="1">
      <c r="A37" s="632" t="s">
        <v>284</v>
      </c>
      <c r="B37" s="632"/>
      <c r="C37" s="632"/>
      <c r="D37" s="189"/>
      <c r="E37" s="189"/>
      <c r="F37" s="633"/>
      <c r="G37" s="633"/>
      <c r="H37" s="633"/>
      <c r="I37" s="633"/>
      <c r="J37" s="633"/>
      <c r="K37" s="633"/>
      <c r="L37" s="633"/>
      <c r="M37" s="633"/>
      <c r="N37" s="633"/>
      <c r="O37" s="633"/>
      <c r="P37" s="633"/>
      <c r="Q37" s="633"/>
      <c r="R37" s="634">
        <f>SUM(D37:Q37)</f>
        <v>0</v>
      </c>
      <c r="S37" s="634"/>
      <c r="T37" s="634"/>
      <c r="U37" s="634"/>
      <c r="V37" s="631">
        <f>ROUNDUP((R37+R38)/6,1)</f>
        <v>0</v>
      </c>
      <c r="W37" s="631"/>
      <c r="X37" s="631"/>
      <c r="Y37" s="631"/>
      <c r="Z37" s="631">
        <f>ROUNDDOWN(V37/35,1)</f>
        <v>0</v>
      </c>
      <c r="AA37" s="631"/>
      <c r="AB37" s="631"/>
      <c r="AC37" s="631"/>
    </row>
    <row r="38" spans="1:40" ht="18" customHeight="1">
      <c r="A38" s="632" t="s">
        <v>285</v>
      </c>
      <c r="B38" s="632"/>
      <c r="C38" s="632"/>
      <c r="D38" s="189"/>
      <c r="E38" s="189"/>
      <c r="F38" s="633"/>
      <c r="G38" s="633"/>
      <c r="H38" s="633"/>
      <c r="I38" s="633"/>
      <c r="J38" s="633"/>
      <c r="K38" s="633"/>
      <c r="L38" s="633"/>
      <c r="M38" s="633"/>
      <c r="N38" s="633"/>
      <c r="O38" s="633"/>
      <c r="P38" s="633"/>
      <c r="Q38" s="633"/>
      <c r="R38" s="634">
        <f>+SUM(D38:Q38)</f>
        <v>0</v>
      </c>
      <c r="S38" s="634"/>
      <c r="T38" s="634"/>
      <c r="U38" s="634"/>
      <c r="V38" s="631"/>
      <c r="W38" s="631"/>
      <c r="X38" s="631"/>
      <c r="Y38" s="631"/>
      <c r="Z38" s="631"/>
      <c r="AA38" s="631"/>
      <c r="AB38" s="631"/>
      <c r="AC38" s="631"/>
    </row>
    <row r="39" spans="1:40" ht="21" customHeight="1">
      <c r="A39" s="149" t="s">
        <v>286</v>
      </c>
      <c r="B39" s="153"/>
      <c r="C39" s="154"/>
      <c r="D39" s="154"/>
      <c r="E39" s="154"/>
      <c r="F39" s="154"/>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4"/>
      <c r="AM39" s="154"/>
      <c r="AN39" s="150"/>
    </row>
    <row r="40" spans="1:40" ht="24.95" customHeight="1">
      <c r="A40" s="150"/>
      <c r="B40" s="158"/>
      <c r="C40" s="636" t="s">
        <v>287</v>
      </c>
      <c r="D40" s="637"/>
      <c r="E40" s="635" t="s">
        <v>288</v>
      </c>
      <c r="F40" s="635"/>
      <c r="G40" s="635"/>
      <c r="H40" s="635"/>
      <c r="I40" s="636" t="s">
        <v>289</v>
      </c>
      <c r="J40" s="637"/>
      <c r="K40" s="637"/>
      <c r="L40" s="637"/>
      <c r="M40" s="637"/>
      <c r="N40" s="638"/>
      <c r="O40" s="636" t="s">
        <v>290</v>
      </c>
      <c r="P40" s="637"/>
      <c r="Q40" s="637"/>
      <c r="R40" s="637"/>
      <c r="S40" s="637"/>
      <c r="T40" s="638"/>
      <c r="U40" s="636" t="s">
        <v>290</v>
      </c>
      <c r="V40" s="637"/>
      <c r="W40" s="637"/>
      <c r="X40" s="637"/>
      <c r="Y40" s="637"/>
      <c r="Z40" s="638"/>
      <c r="AA40" s="636" t="s">
        <v>290</v>
      </c>
      <c r="AB40" s="637"/>
      <c r="AC40" s="637"/>
      <c r="AD40" s="637"/>
      <c r="AE40" s="637"/>
      <c r="AF40" s="638"/>
      <c r="AG40" s="635" t="s">
        <v>290</v>
      </c>
      <c r="AH40" s="635"/>
      <c r="AI40" s="635"/>
      <c r="AJ40" s="635"/>
      <c r="AK40" s="635"/>
      <c r="AL40" s="635" t="s">
        <v>290</v>
      </c>
      <c r="AM40" s="635"/>
      <c r="AN40" s="150"/>
    </row>
    <row r="41" spans="1:40" ht="18" customHeight="1">
      <c r="A41" s="150"/>
      <c r="B41" s="158"/>
      <c r="C41" s="177" t="s">
        <v>291</v>
      </c>
      <c r="D41" s="177" t="s">
        <v>292</v>
      </c>
      <c r="E41" s="178" t="s">
        <v>291</v>
      </c>
      <c r="F41" s="639" t="s">
        <v>292</v>
      </c>
      <c r="G41" s="639"/>
      <c r="H41" s="639"/>
      <c r="I41" s="640" t="s">
        <v>291</v>
      </c>
      <c r="J41" s="641"/>
      <c r="K41" s="642"/>
      <c r="L41" s="640" t="s">
        <v>292</v>
      </c>
      <c r="M41" s="641"/>
      <c r="N41" s="642"/>
      <c r="O41" s="640" t="s">
        <v>291</v>
      </c>
      <c r="P41" s="641"/>
      <c r="Q41" s="642"/>
      <c r="R41" s="640" t="s">
        <v>292</v>
      </c>
      <c r="S41" s="641"/>
      <c r="T41" s="642"/>
      <c r="U41" s="640" t="s">
        <v>291</v>
      </c>
      <c r="V41" s="641"/>
      <c r="W41" s="642"/>
      <c r="X41" s="640" t="s">
        <v>292</v>
      </c>
      <c r="Y41" s="641"/>
      <c r="Z41" s="642"/>
      <c r="AA41" s="640" t="s">
        <v>291</v>
      </c>
      <c r="AB41" s="641"/>
      <c r="AC41" s="642"/>
      <c r="AD41" s="640" t="s">
        <v>292</v>
      </c>
      <c r="AE41" s="641"/>
      <c r="AF41" s="642"/>
      <c r="AG41" s="640" t="s">
        <v>291</v>
      </c>
      <c r="AH41" s="641"/>
      <c r="AI41" s="642"/>
      <c r="AJ41" s="640" t="s">
        <v>292</v>
      </c>
      <c r="AK41" s="642"/>
      <c r="AL41" s="178" t="s">
        <v>162</v>
      </c>
      <c r="AM41" s="178" t="s">
        <v>163</v>
      </c>
      <c r="AN41" s="150"/>
    </row>
    <row r="42" spans="1:40" ht="18" customHeight="1">
      <c r="A42" s="150"/>
      <c r="B42" s="160" t="s">
        <v>293</v>
      </c>
      <c r="C42" s="178">
        <f>COUNTIFS($B$11:$B$30,C$40,$C$11:$C$30,"A",$E$11:$E$30,"*")</f>
        <v>0</v>
      </c>
      <c r="D42" s="178">
        <f>COUNTIFS($B$11:$B$30,C$40,$C$11:$C$30,"B",$E$11:$E$30,"*")</f>
        <v>0</v>
      </c>
      <c r="E42" s="178">
        <f>COUNTIFS($B$11:$B$30,E$40,$C$11:$C$30,"A",$E$11:$E$30,"*")</f>
        <v>0</v>
      </c>
      <c r="F42" s="640">
        <f>COUNTIFS($B$11:$B$30,E$40,$C$11:$C$30,"B",$E$11:$E$30,"*")</f>
        <v>0</v>
      </c>
      <c r="G42" s="641"/>
      <c r="H42" s="642"/>
      <c r="I42" s="640">
        <f>COUNTIFS($B$11:$B$30,I$40,$C$11:$C$30,"A",$E$11:$E$30,"*")</f>
        <v>0</v>
      </c>
      <c r="J42" s="641"/>
      <c r="K42" s="642"/>
      <c r="L42" s="640">
        <f>COUNTIFS($B$11:$B$30,I$40,$C$11:$C$30,"B",$E$11:$E$30,"*")</f>
        <v>0</v>
      </c>
      <c r="M42" s="641"/>
      <c r="N42" s="642"/>
      <c r="O42" s="640">
        <f>COUNTIFS($B$11:$B$30,O$40,$C$11:$C$30,"A",$E$11:$E$30,"*")</f>
        <v>0</v>
      </c>
      <c r="P42" s="641"/>
      <c r="Q42" s="642"/>
      <c r="R42" s="640">
        <f>COUNTIFS($B$11:$B$30,O$40,$C$11:$C$30,"B",$E$11:$E$30,"*")</f>
        <v>0</v>
      </c>
      <c r="S42" s="641"/>
      <c r="T42" s="642"/>
      <c r="U42" s="640">
        <f>COUNTIFS($B$11:$B$30,U$40,$C$11:$C$30,"A",$E$11:$E$30,"*")</f>
        <v>0</v>
      </c>
      <c r="V42" s="641"/>
      <c r="W42" s="642"/>
      <c r="X42" s="640">
        <f>COUNTIFS($B$11:$B$30,U$40,$C$11:$C$30,"B",$E$11:$E$30,"*")</f>
        <v>0</v>
      </c>
      <c r="Y42" s="641"/>
      <c r="Z42" s="642"/>
      <c r="AA42" s="640">
        <f>COUNTIFS($B$11:$B$30,AA$40,$C$11:$C$30,"A",$E$11:$E$30,"*")</f>
        <v>0</v>
      </c>
      <c r="AB42" s="641"/>
      <c r="AC42" s="642"/>
      <c r="AD42" s="640">
        <f>COUNTIFS($B$11:$B$30,AA$40,$C$11:$C$30,"B",$E$11:$E$30,"*")</f>
        <v>0</v>
      </c>
      <c r="AE42" s="641"/>
      <c r="AF42" s="642"/>
      <c r="AG42" s="640">
        <f>COUNTIFS($B$11:$B$30,AG$40,$C$11:$C$30,"A",$E$11:$E$30,"*")</f>
        <v>0</v>
      </c>
      <c r="AH42" s="641"/>
      <c r="AI42" s="642"/>
      <c r="AJ42" s="640">
        <f>COUNTIFS($B$11:$B$30,AG$40,$C$11:$C$30,"B",$E$11:$E$30,"*")</f>
        <v>0</v>
      </c>
      <c r="AK42" s="642"/>
      <c r="AL42" s="178">
        <f>COUNTIFS($B$11:$B$30,AL$40,$C$11:$C$30,"A",$E$11:$E$30,"*")</f>
        <v>0</v>
      </c>
      <c r="AM42" s="178">
        <f>COUNTIFS($B$11:$B$30,AL$40,$C$11:$C$30,"B",$E$11:$E$30,"*")</f>
        <v>0</v>
      </c>
      <c r="AN42" s="150"/>
    </row>
    <row r="43" spans="1:40" ht="18" customHeight="1">
      <c r="A43" s="150"/>
      <c r="B43" s="161" t="s">
        <v>294</v>
      </c>
      <c r="C43" s="178">
        <f>COUNTIFS($B$11:$B$30,C$40,$C$11:$C$30,"C",$E$11:$E$30,"*")</f>
        <v>0</v>
      </c>
      <c r="D43" s="178">
        <f>COUNTIFS($B$11:$B$30,C$40,$C$11:$C$30,"D",$E$11:$E$30,"*")</f>
        <v>0</v>
      </c>
      <c r="E43" s="178">
        <f>COUNTIFS($B$11:$B$30,E$40,$C$11:$C$30,"C",$E$11:$E$30,"*")</f>
        <v>0</v>
      </c>
      <c r="F43" s="640">
        <f>COUNTIFS($B$11:$B$30,E$40,$C$11:$C$30,"D",$E$11:$E$30,"*")</f>
        <v>0</v>
      </c>
      <c r="G43" s="641"/>
      <c r="H43" s="642"/>
      <c r="I43" s="640">
        <f>COUNTIFS($B$11:$B$30,I$40,$C$11:$C$30,"C",$E$11:$E$30,"*")</f>
        <v>0</v>
      </c>
      <c r="J43" s="641"/>
      <c r="K43" s="642"/>
      <c r="L43" s="640">
        <f>COUNTIFS($B$11:$B$30,I$40,$C$11:$C$30,"D",$E$11:$E$30,"*")</f>
        <v>0</v>
      </c>
      <c r="M43" s="641"/>
      <c r="N43" s="642"/>
      <c r="O43" s="640">
        <f>COUNTIFS($B$11:$B$30,O$40,$C$11:$C$30,"C",$E$11:$E$30,"*")</f>
        <v>0</v>
      </c>
      <c r="P43" s="641"/>
      <c r="Q43" s="642"/>
      <c r="R43" s="640">
        <f>COUNTIFS($B$11:$B$30,O$40,$C$11:$C$30,"D",$E$11:$E$30,"*")</f>
        <v>0</v>
      </c>
      <c r="S43" s="641"/>
      <c r="T43" s="642"/>
      <c r="U43" s="640">
        <f>COUNTIFS($B$11:$B$30,U$40,$C$11:$C$30,"C",$E$11:$E$30,"*")</f>
        <v>0</v>
      </c>
      <c r="V43" s="641"/>
      <c r="W43" s="642"/>
      <c r="X43" s="640">
        <f>COUNTIFS($B$11:$B$30,U$40,$C$11:$C$30,"D",$E$11:$E$30,"*")</f>
        <v>0</v>
      </c>
      <c r="Y43" s="641"/>
      <c r="Z43" s="642"/>
      <c r="AA43" s="640">
        <f>COUNTIFS($B$11:$B$30,AA$40,$C$11:$C$30,"C",$E$11:$E$30,"*")</f>
        <v>0</v>
      </c>
      <c r="AB43" s="641"/>
      <c r="AC43" s="642"/>
      <c r="AD43" s="640">
        <f>COUNTIFS($B$11:$B$30,AA$40,$C$11:$C$30,"D",$E$11:$E$30,"*")</f>
        <v>0</v>
      </c>
      <c r="AE43" s="641"/>
      <c r="AF43" s="642"/>
      <c r="AG43" s="640">
        <f>COUNTIFS($B$11:$B$30,AG$40,$C$11:$C$30,"C",$E$11:$E$30,"*")</f>
        <v>0</v>
      </c>
      <c r="AH43" s="641"/>
      <c r="AI43" s="642"/>
      <c r="AJ43" s="640">
        <f>COUNTIFS($B$11:$B$30,AG$40,$C$11:$C$30,"D",$E$11:$E$30,"*")</f>
        <v>0</v>
      </c>
      <c r="AK43" s="642"/>
      <c r="AL43" s="178">
        <f>COUNTIFS($B$11:$B$30,AL$40,$C$11:$C$30,"C",$E$11:$E$30,"*")</f>
        <v>0</v>
      </c>
      <c r="AM43" s="178">
        <f>COUNTIFS($B$11:$B$30,AL$40,$C$11:$C$30,"D",$E$11:$E$30,"*")</f>
        <v>0</v>
      </c>
      <c r="AN43" s="150"/>
    </row>
    <row r="44" spans="1:40" ht="24.95" customHeight="1">
      <c r="A44" s="150"/>
      <c r="B44" s="161" t="s">
        <v>295</v>
      </c>
      <c r="C44" s="636" t="str">
        <f>IF($AK$3="４週",SUMIFS($AK$11:$AK$30,$B$11:$B$30,C40)/4/$AH$5,IF($AK$3="歴月",SUMIFS($AK$11:$AK$30,$B$11:$B$30,C40)/$AL$5,"記載する期間を選択してください"))</f>
        <v>記載する期間を選択してください</v>
      </c>
      <c r="D44" s="638"/>
      <c r="E44" s="636" t="str">
        <f>IF($AK$3="４週",SUMIFS($AK$11:$AK$30,$B$11:$B$30,E40)/4/$AH$5,IF($AK$3="歴月",SUMIFS($AK$11:$AK$30,$B$11:$B$30,E40)/$AL$5,"記載する期間を選択してください"))</f>
        <v>記載する期間を選択してください</v>
      </c>
      <c r="F44" s="637"/>
      <c r="G44" s="637"/>
      <c r="H44" s="638"/>
      <c r="I44" s="636" t="str">
        <f>IF($AK$3="４週",SUMIFS($AK$11:$AK$30,$B$11:$B$30,I40)/4/$AH$5,IF($AK$3="歴月",SUMIFS($AK$11:$AK$30,$B$11:$B$30,I40)/$AL$5,"記載する期間を選択してください"))</f>
        <v>記載する期間を選択してください</v>
      </c>
      <c r="J44" s="637"/>
      <c r="K44" s="637"/>
      <c r="L44" s="637"/>
      <c r="M44" s="637"/>
      <c r="N44" s="638"/>
      <c r="O44" s="636" t="str">
        <f>IF($AK$3="４週",SUMIFS($AK$11:$AK$30,$B$11:$B$30,O40)/4/$AH$5,IF($AK$3="歴月",SUMIFS($AK$11:$AK$30,$B$11:$B$30,O40)/$AL$5,"記載する期間を選択してください"))</f>
        <v>記載する期間を選択してください</v>
      </c>
      <c r="P44" s="637"/>
      <c r="Q44" s="637"/>
      <c r="R44" s="637"/>
      <c r="S44" s="637"/>
      <c r="T44" s="638"/>
      <c r="U44" s="636" t="str">
        <f>IF($AK$3="４週",SUMIFS($AK$11:$AK$30,$B$11:$B$30,U40)/4/$AH$5,IF($AK$3="歴月",SUMIFS($AK$11:$AK$30,$B$11:$B$30,U40)/$AL$5,"記載する期間を選択してください"))</f>
        <v>記載する期間を選択してください</v>
      </c>
      <c r="V44" s="637"/>
      <c r="W44" s="637"/>
      <c r="X44" s="637"/>
      <c r="Y44" s="637"/>
      <c r="Z44" s="638"/>
      <c r="AA44" s="636" t="str">
        <f>IF($AK$3="４週",SUMIFS($AK$11:$AK$30,$B$11:$B$30,AA40)/4/$AH$5,IF($AK$3="歴月",SUMIFS($AK$11:$AK$30,$B$11:$B$30,AA40)/$AL$5,"記載する期間を選択してください"))</f>
        <v>記載する期間を選択してください</v>
      </c>
      <c r="AB44" s="637"/>
      <c r="AC44" s="637"/>
      <c r="AD44" s="637"/>
      <c r="AE44" s="637"/>
      <c r="AF44" s="638"/>
      <c r="AG44" s="636" t="str">
        <f>IF($AK$3="４週",SUMIFS($AK$11:$AK$30,$B$11:$B$30,AG40)/4/$AH$5,IF($AK$3="歴月",SUMIFS($AK$11:$AK$30,$B$11:$B$30,AG40)/$AL$5,"記載する期間を選択してください"))</f>
        <v>記載する期間を選択してください</v>
      </c>
      <c r="AH44" s="637"/>
      <c r="AI44" s="637"/>
      <c r="AJ44" s="637"/>
      <c r="AK44" s="638"/>
      <c r="AL44" s="636" t="str">
        <f>IF($AK$3="４週",SUMIFS($AK$11:$AK$30,$B$11:$B$30,AL40)/4/$AH$5,IF($AK$3="歴月",SUMIFS($AK$11:$AK$30,$B$11:$B$30,AL40)/$AL$5,"記載する期間を選択してください"))</f>
        <v>記載する期間を選択してください</v>
      </c>
      <c r="AM44" s="638"/>
      <c r="AN44" s="150"/>
    </row>
    <row r="45" spans="1:40" ht="5.0999999999999996" customHeight="1">
      <c r="A45" s="150"/>
      <c r="B45" s="153"/>
      <c r="C45" s="179">
        <v>2</v>
      </c>
      <c r="D45" s="179"/>
      <c r="E45" s="179">
        <v>3</v>
      </c>
      <c r="F45" s="179"/>
      <c r="G45" s="179"/>
      <c r="H45" s="179"/>
      <c r="I45" s="179">
        <v>4</v>
      </c>
      <c r="J45" s="179"/>
      <c r="K45" s="179"/>
      <c r="L45" s="179"/>
      <c r="M45" s="179"/>
      <c r="N45" s="179"/>
      <c r="O45" s="179">
        <v>5</v>
      </c>
      <c r="P45" s="179"/>
      <c r="Q45" s="179"/>
      <c r="R45" s="179"/>
      <c r="S45" s="179"/>
      <c r="T45" s="179"/>
      <c r="U45" s="179">
        <v>6</v>
      </c>
      <c r="V45" s="179"/>
      <c r="W45" s="179"/>
      <c r="X45" s="179"/>
      <c r="Y45" s="179"/>
      <c r="Z45" s="179"/>
      <c r="AA45" s="179">
        <v>7</v>
      </c>
      <c r="AB45" s="179"/>
      <c r="AC45" s="179"/>
      <c r="AD45" s="179"/>
      <c r="AE45" s="179"/>
      <c r="AF45" s="179"/>
      <c r="AG45" s="179">
        <v>8</v>
      </c>
      <c r="AH45" s="179"/>
      <c r="AI45" s="179"/>
      <c r="AJ45" s="179"/>
      <c r="AK45" s="179"/>
      <c r="AL45" s="179">
        <v>9</v>
      </c>
      <c r="AM45" s="180"/>
      <c r="AN45" s="150"/>
    </row>
    <row r="46" spans="1:40" ht="15" customHeight="1">
      <c r="A46" s="175" t="s">
        <v>296</v>
      </c>
      <c r="B46" s="181"/>
      <c r="C46" s="182"/>
      <c r="D46" s="182"/>
      <c r="E46" s="182"/>
      <c r="F46" s="183"/>
      <c r="G46" s="182"/>
      <c r="H46" s="179"/>
      <c r="I46" s="179"/>
      <c r="J46" s="179"/>
      <c r="K46" s="179"/>
      <c r="L46" s="179"/>
      <c r="M46" s="179"/>
      <c r="N46" s="179"/>
      <c r="O46" s="179"/>
      <c r="P46" s="179"/>
      <c r="Q46" s="179"/>
      <c r="R46" s="179">
        <v>6</v>
      </c>
      <c r="S46" s="179"/>
      <c r="T46" s="179"/>
      <c r="U46" s="179"/>
      <c r="V46" s="179"/>
      <c r="W46" s="179"/>
      <c r="X46" s="179">
        <v>7</v>
      </c>
      <c r="Y46" s="179"/>
      <c r="Z46" s="179"/>
      <c r="AA46" s="179"/>
      <c r="AB46" s="179"/>
      <c r="AC46" s="179"/>
      <c r="AD46" s="179">
        <v>8</v>
      </c>
      <c r="AE46" s="179"/>
      <c r="AF46" s="179"/>
      <c r="AG46" s="184"/>
      <c r="AH46" s="184"/>
      <c r="AI46" s="184"/>
      <c r="AJ46" s="184">
        <v>9</v>
      </c>
      <c r="AK46" s="185"/>
      <c r="AL46" s="185"/>
      <c r="AM46" s="150"/>
    </row>
    <row r="47" spans="1:40" s="175" customFormat="1" ht="15" customHeight="1">
      <c r="A47" s="175" t="s">
        <v>297</v>
      </c>
      <c r="B47" s="186"/>
      <c r="C47" s="186"/>
      <c r="D47" s="186"/>
      <c r="E47" s="186"/>
      <c r="F47" s="186"/>
      <c r="G47" s="186"/>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row>
    <row r="48" spans="1:40" s="175" customFormat="1" ht="15" customHeight="1">
      <c r="A48" s="175" t="s">
        <v>298</v>
      </c>
      <c r="B48" s="186"/>
      <c r="C48" s="186"/>
      <c r="D48" s="186"/>
      <c r="E48" s="186"/>
      <c r="F48" s="186"/>
      <c r="G48" s="186"/>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row>
    <row r="49" spans="1:39" s="175" customFormat="1" ht="15" customHeight="1">
      <c r="A49" s="175" t="s">
        <v>299</v>
      </c>
      <c r="B49" s="186"/>
      <c r="C49" s="186"/>
      <c r="D49" s="186"/>
      <c r="E49" s="186"/>
      <c r="F49" s="186"/>
      <c r="G49" s="186"/>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39" s="175" customFormat="1" ht="15" customHeight="1">
      <c r="A50" s="175" t="s">
        <v>300</v>
      </c>
      <c r="B50" s="186"/>
      <c r="C50" s="186"/>
      <c r="D50" s="186"/>
      <c r="E50" s="186"/>
      <c r="F50" s="186"/>
      <c r="G50" s="186"/>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row>
    <row r="51" spans="1:39" ht="15" customHeight="1">
      <c r="A51" s="175" t="s">
        <v>301</v>
      </c>
      <c r="B51" s="187"/>
      <c r="C51" s="175"/>
      <c r="D51" s="175"/>
      <c r="E51" s="175"/>
      <c r="F51" s="175"/>
      <c r="G51" s="175"/>
    </row>
    <row r="52" spans="1:39" ht="15" customHeight="1">
      <c r="A52" s="175" t="s">
        <v>302</v>
      </c>
      <c r="B52" s="187"/>
      <c r="C52" s="175"/>
      <c r="D52" s="175"/>
      <c r="E52" s="175"/>
      <c r="F52" s="175"/>
      <c r="G52" s="175"/>
    </row>
    <row r="53" spans="1:39" ht="15" customHeight="1">
      <c r="A53" s="175"/>
      <c r="B53" s="160" t="s">
        <v>303</v>
      </c>
      <c r="C53" s="618" t="s">
        <v>304</v>
      </c>
      <c r="D53" s="618"/>
      <c r="E53" s="618"/>
      <c r="F53" s="175"/>
      <c r="G53" s="175"/>
    </row>
    <row r="54" spans="1:39" ht="15" customHeight="1">
      <c r="A54" s="175"/>
      <c r="B54" s="188" t="s">
        <v>274</v>
      </c>
      <c r="C54" s="634" t="s">
        <v>305</v>
      </c>
      <c r="D54" s="634"/>
      <c r="E54" s="634"/>
      <c r="F54" s="175"/>
      <c r="G54" s="175"/>
    </row>
    <row r="55" spans="1:39" ht="15" customHeight="1">
      <c r="A55" s="175"/>
      <c r="B55" s="188" t="s">
        <v>275</v>
      </c>
      <c r="C55" s="634" t="s">
        <v>306</v>
      </c>
      <c r="D55" s="634"/>
      <c r="E55" s="634"/>
      <c r="F55" s="175"/>
      <c r="G55" s="175"/>
    </row>
    <row r="56" spans="1:39" ht="15" customHeight="1">
      <c r="A56" s="175"/>
      <c r="B56" s="188" t="s">
        <v>276</v>
      </c>
      <c r="C56" s="634" t="s">
        <v>307</v>
      </c>
      <c r="D56" s="634"/>
      <c r="E56" s="634"/>
      <c r="F56" s="175"/>
      <c r="G56" s="175"/>
    </row>
    <row r="57" spans="1:39" ht="15" customHeight="1">
      <c r="A57" s="175"/>
      <c r="B57" s="188" t="s">
        <v>277</v>
      </c>
      <c r="C57" s="634" t="s">
        <v>308</v>
      </c>
      <c r="D57" s="634"/>
      <c r="E57" s="634"/>
      <c r="F57" s="175"/>
      <c r="G57" s="175"/>
    </row>
    <row r="58" spans="1:39" ht="15" customHeight="1">
      <c r="A58" s="175"/>
      <c r="B58" s="175" t="s">
        <v>309</v>
      </c>
      <c r="C58" s="175"/>
      <c r="D58" s="175"/>
      <c r="E58" s="175"/>
      <c r="F58" s="175"/>
      <c r="G58" s="175"/>
    </row>
    <row r="59" spans="1:39" ht="15" customHeight="1">
      <c r="A59" s="175"/>
      <c r="B59" s="175" t="s">
        <v>384</v>
      </c>
      <c r="C59" s="175"/>
      <c r="D59" s="175"/>
      <c r="E59" s="175"/>
      <c r="F59" s="175"/>
      <c r="G59" s="175"/>
    </row>
    <row r="60" spans="1:39" ht="15" customHeight="1">
      <c r="A60" s="175"/>
      <c r="B60" s="175" t="s">
        <v>310</v>
      </c>
      <c r="C60" s="175"/>
      <c r="D60" s="175"/>
      <c r="E60" s="175"/>
      <c r="F60" s="175"/>
      <c r="G60" s="175"/>
    </row>
    <row r="61" spans="1:39" ht="15" customHeight="1">
      <c r="A61" s="175" t="s">
        <v>311</v>
      </c>
      <c r="B61" s="187"/>
      <c r="C61" s="175"/>
      <c r="D61" s="175"/>
      <c r="E61" s="175"/>
      <c r="F61" s="175"/>
      <c r="G61" s="175"/>
    </row>
    <row r="62" spans="1:39" ht="15" customHeight="1">
      <c r="A62" s="175" t="s">
        <v>312</v>
      </c>
      <c r="B62" s="187"/>
      <c r="C62" s="175"/>
      <c r="D62" s="175"/>
      <c r="E62" s="175"/>
      <c r="F62" s="175"/>
      <c r="G62" s="175"/>
    </row>
    <row r="63" spans="1:39" ht="15" customHeight="1">
      <c r="A63" s="175" t="s">
        <v>385</v>
      </c>
      <c r="B63" s="187"/>
      <c r="C63" s="175"/>
      <c r="D63" s="175"/>
      <c r="E63" s="175"/>
      <c r="F63" s="175"/>
      <c r="G63" s="175"/>
    </row>
    <row r="64" spans="1:39" ht="15" customHeight="1">
      <c r="A64" s="175" t="s">
        <v>313</v>
      </c>
      <c r="B64" s="187"/>
      <c r="C64" s="175"/>
      <c r="D64" s="175"/>
      <c r="E64" s="175"/>
      <c r="F64" s="175"/>
      <c r="G64" s="175"/>
    </row>
    <row r="65" spans="1:7" ht="15" customHeight="1">
      <c r="A65" s="175" t="s">
        <v>314</v>
      </c>
      <c r="B65" s="187"/>
      <c r="C65" s="175"/>
      <c r="D65" s="175"/>
      <c r="E65" s="175"/>
      <c r="F65" s="175"/>
      <c r="G65" s="175"/>
    </row>
    <row r="66" spans="1:7" ht="15" customHeight="1">
      <c r="A66" s="175" t="s">
        <v>315</v>
      </c>
      <c r="B66" s="187"/>
      <c r="C66" s="175"/>
      <c r="D66" s="175"/>
      <c r="E66" s="175"/>
      <c r="F66" s="175"/>
      <c r="G66" s="175"/>
    </row>
    <row r="67" spans="1:7" ht="15" customHeight="1">
      <c r="A67" s="175" t="s">
        <v>316</v>
      </c>
      <c r="B67" s="187"/>
      <c r="C67" s="175"/>
      <c r="D67" s="175"/>
      <c r="E67" s="175"/>
      <c r="F67" s="175"/>
      <c r="G67" s="175"/>
    </row>
    <row r="68" spans="1:7" ht="15" customHeight="1">
      <c r="A68" s="175" t="s">
        <v>317</v>
      </c>
      <c r="B68" s="187"/>
      <c r="C68" s="175"/>
      <c r="D68" s="175"/>
      <c r="E68" s="175"/>
      <c r="F68" s="175"/>
      <c r="G68" s="175"/>
    </row>
    <row r="69" spans="1:7" ht="15" customHeight="1">
      <c r="A69" s="175" t="s">
        <v>318</v>
      </c>
      <c r="B69" s="187"/>
      <c r="C69" s="175"/>
      <c r="D69" s="175"/>
      <c r="E69" s="175"/>
      <c r="F69" s="175"/>
      <c r="G69" s="175"/>
    </row>
    <row r="70" spans="1:7" ht="15" customHeight="1">
      <c r="A70" s="175" t="s">
        <v>319</v>
      </c>
      <c r="B70" s="187"/>
      <c r="C70" s="175"/>
      <c r="D70" s="175"/>
      <c r="E70" s="175"/>
      <c r="F70" s="175"/>
      <c r="G70" s="175"/>
    </row>
    <row r="71" spans="1:7" ht="15" customHeight="1">
      <c r="A71" s="175" t="s">
        <v>320</v>
      </c>
      <c r="B71" s="187"/>
      <c r="C71" s="175"/>
      <c r="D71" s="175"/>
      <c r="E71" s="175"/>
      <c r="F71" s="175"/>
      <c r="G71" s="175"/>
    </row>
    <row r="72" spans="1:7" ht="15" customHeight="1">
      <c r="A72" s="175" t="s">
        <v>321</v>
      </c>
      <c r="B72" s="187"/>
      <c r="C72" s="175"/>
      <c r="D72" s="175"/>
      <c r="E72" s="175"/>
      <c r="F72" s="175"/>
      <c r="G72" s="175"/>
    </row>
    <row r="73" spans="1:7" ht="15" customHeight="1">
      <c r="A73" s="175" t="s">
        <v>322</v>
      </c>
      <c r="B73" s="187"/>
      <c r="C73" s="175"/>
      <c r="D73" s="175"/>
      <c r="E73" s="175"/>
      <c r="F73" s="175"/>
      <c r="G73" s="175"/>
    </row>
  </sheetData>
  <mergeCells count="122">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AL40:AM40"/>
    <mergeCell ref="F41:H41"/>
    <mergeCell ref="I41:K41"/>
    <mergeCell ref="L41:N41"/>
    <mergeCell ref="O41:Q41"/>
    <mergeCell ref="R41:T41"/>
    <mergeCell ref="U41:W41"/>
    <mergeCell ref="X41:Z41"/>
    <mergeCell ref="AA41:AC41"/>
    <mergeCell ref="AD41:AF41"/>
    <mergeCell ref="AG41:AI41"/>
    <mergeCell ref="AJ41:AK41"/>
    <mergeCell ref="AA40:AF40"/>
    <mergeCell ref="Z37:AC38"/>
    <mergeCell ref="A38:C38"/>
    <mergeCell ref="F38:H38"/>
    <mergeCell ref="I38:K38"/>
    <mergeCell ref="L38:N38"/>
    <mergeCell ref="O38:Q38"/>
    <mergeCell ref="R38:U38"/>
    <mergeCell ref="AG40:AK40"/>
    <mergeCell ref="A37:C37"/>
    <mergeCell ref="F37:H37"/>
    <mergeCell ref="I37:K37"/>
    <mergeCell ref="L37:N37"/>
    <mergeCell ref="O37:Q37"/>
    <mergeCell ref="R37:U37"/>
    <mergeCell ref="V37:Y38"/>
    <mergeCell ref="C40:D40"/>
    <mergeCell ref="E40:H40"/>
    <mergeCell ref="I40:N40"/>
    <mergeCell ref="O40:T40"/>
    <mergeCell ref="U40:Z40"/>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disablePrompts="1" count="6">
    <dataValidation type="list" allowBlank="1" showInputMessage="1" showErrorMessage="1" sqref="B11:B30" xr:uid="{41A9FB40-4B08-49FB-B215-BA12D84AA3CA}">
      <formula1>$AS$2:$AS$5</formula1>
    </dataValidation>
    <dataValidation operator="greaterThanOrEqual" allowBlank="1" showInputMessage="1" showErrorMessage="1" sqref="R37:R38 V37 Z37" xr:uid="{4E632C48-CEA9-41E0-9BD1-F584199F1528}"/>
    <dataValidation type="whole" operator="greaterThanOrEqual" allowBlank="1" showInputMessage="1" showErrorMessage="1" sqref="I37:I38 D37:F38 O37:O38 L37:L38" xr:uid="{E15CB064-EB79-42F0-B82C-214E827FDDEE}">
      <formula1>0</formula1>
    </dataValidation>
    <dataValidation type="list" allowBlank="1" showInputMessage="1" showErrorMessage="1" sqref="C11:C30" xr:uid="{46287BD4-229B-4491-B510-F320C24D8A86}">
      <formula1>$AR$2:$AR$6</formula1>
    </dataValidation>
    <dataValidation type="list" allowBlank="1" showInputMessage="1" showErrorMessage="1" sqref="AK4:AN4" xr:uid="{16CF729D-D154-447F-A317-07B3C1189400}">
      <formula1>$AQ$2:$AQ$4</formula1>
    </dataValidation>
    <dataValidation type="list" allowBlank="1" showInputMessage="1" showErrorMessage="1" sqref="AK3:AN3" xr:uid="{54710487-A80D-48C3-B789-2B46D887D162}">
      <formula1>$AP$2:$AP$4</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書類一覧</vt:lpstr>
      <vt:lpstr>更新申請書</vt:lpstr>
      <vt:lpstr>申請書別紙 </vt:lpstr>
      <vt:lpstr>付表１４</vt:lpstr>
      <vt:lpstr>付表別紙</vt:lpstr>
      <vt:lpstr>（参考様式８）誓約書</vt:lpstr>
      <vt:lpstr>別紙④ </vt:lpstr>
      <vt:lpstr>別紙⑦</vt:lpstr>
      <vt:lpstr>勤務形態一覧表（特定相談支援・障害児相談支援）</vt:lpstr>
      <vt:lpstr>'（参考様式８）誓約書'!Print_Area</vt:lpstr>
      <vt:lpstr>'勤務形態一覧表（特定相談支援・障害児相談支援）'!Print_Area</vt:lpstr>
      <vt:lpstr>更新申請書!Print_Area</vt:lpstr>
      <vt:lpstr>書類一覧!Print_Area</vt:lpstr>
      <vt:lpstr>付表１４!Print_Area</vt:lpstr>
      <vt:lpstr>付表別紙!Print_Area</vt:lpstr>
      <vt:lpstr>'別紙④ '!Print_Area</vt:lpstr>
      <vt:lpstr>別紙⑦!Print_Area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2025-04-15T06:14:52Z</dcterms:created>
  <dcterms:modified xsi:type="dcterms:W3CDTF">2025-04-15T06:14:56Z</dcterms:modified>
  <cp:category/>
  <cp:contentStatus/>
</cp:coreProperties>
</file>