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05"/>
  <workbookPr/>
  <mc:AlternateContent xmlns:mc="http://schemas.openxmlformats.org/markup-compatibility/2006">
    <mc:Choice Requires="x15">
      <x15ac:absPath xmlns:x15ac="http://schemas.microsoft.com/office/spreadsheetml/2010/11/ac" url="C:\Users\06864872\Desktop\5.加算・減算\1.加算様式\"/>
    </mc:Choice>
  </mc:AlternateContent>
  <xr:revisionPtr revIDLastSave="0" documentId="13_ncr:1_{928B4199-1D83-4125-929C-D1EEED652491}" xr6:coauthVersionLast="47" xr6:coauthVersionMax="47" xr10:uidLastSave="{00000000-0000-0000-0000-000000000000}"/>
  <bookViews>
    <workbookView xWindow="-7425" yWindow="-16320" windowWidth="28110" windowHeight="16440" tabRatio="898" xr2:uid="{00000000-000D-0000-FFFF-FFFF00000000}"/>
  </bookViews>
  <sheets>
    <sheet name="様式名とリンク集" sheetId="43" r:id="rId1"/>
    <sheet name="添付書類一覧表 (居宅介護支援)" sheetId="35" r:id="rId2"/>
    <sheet name="添付書類一覧表(地域密着)" sheetId="14" r:id="rId3"/>
    <sheet name="添付書類一覧表(総合事業)" sheetId="15" r:id="rId4"/>
    <sheet name="様式１－１　サービス提供体制強化加算届出書（定期巡回・夜間対応" sheetId="68" r:id="rId5"/>
    <sheet name="様式１－２　サービス提供体制強化加算届出書（地域密着・認知デイ" sheetId="69" r:id="rId6"/>
    <sheet name="様式１－３　サービス提供体制強化加算届出書（小多機等）" sheetId="70" r:id="rId7"/>
    <sheet name="様式１－４　サービス提供体制強化加算届出書（ＧＨ等）" sheetId="71" r:id="rId8"/>
    <sheet name="様式１－５　サービス提供体制強化加算（総合通所）" sheetId="72" r:id="rId9"/>
    <sheet name="参考計算書（Ａ）有資格者の割合の計算用" sheetId="11" r:id="rId10"/>
    <sheet name="参考計算書（Ｂ）勤続７年以上職員の割合の計算用" sheetId="12" r:id="rId11"/>
    <sheet name="参考計算書（Ｃ）常勤職員の割合の計算用" sheetId="13" r:id="rId12"/>
    <sheet name="様式２　緊急時訪問看護加算・特別管理体制・ターミナルケア届出書" sheetId="73" r:id="rId13"/>
    <sheet name="様式3-1　中重度者ケア体制加算に係る届出書" sheetId="74" r:id="rId14"/>
    <sheet name="様式3-2　利用者の割合に関する計算書（中重度者ケア体制加算" sheetId="75" r:id="rId15"/>
    <sheet name="様式4-1　認知症加算に係る届出書" sheetId="76" r:id="rId16"/>
    <sheet name="様式4-2　利用者の割合に関する計算書" sheetId="77" r:id="rId17"/>
    <sheet name="様式5　褥瘡マネジメント加算に関する届出書" sheetId="78" r:id="rId18"/>
    <sheet name="様式6　情報通信機器等の活用等の体制に係る届出書" sheetId="36" r:id="rId19"/>
    <sheet name="様式7　高齢者施設等感染対策向上に係る届出書" sheetId="95" r:id="rId20"/>
    <sheet name="様式8　特定事業所加算(Ⅰ)～(Ⅲ)・特定事業所医療介護連" sheetId="79" r:id="rId21"/>
    <sheet name="様式9　特定事業所加算Ａに係る届出書（居宅介護支援事業所" sheetId="80" r:id="rId22"/>
    <sheet name="様式10　ADL維持等加算に係る届出書" sheetId="45" r:id="rId23"/>
    <sheet name="様式11　看護制及びサテライト体制に係る届出書（看護小規模多" sheetId="81" r:id="rId24"/>
    <sheet name="様式12　看取り連絡体制加算に係る届出書（小多機）" sheetId="83" r:id="rId25"/>
    <sheet name="様式13　看取り看護加算に係る届出書（ＧＨ）" sheetId="82" r:id="rId26"/>
    <sheet name="様式14　認知症専門ケア加算に係る届出書（定期巡回・夜間" sheetId="84" r:id="rId27"/>
    <sheet name="様式15　認知症専門ケア加算に係る届出書（ＧＨ）" sheetId="85" r:id="rId28"/>
    <sheet name="様式16　生活相談員配置等加算に係る届出書" sheetId="86" r:id="rId29"/>
    <sheet name="様式17　総合マネジメント体制強化加算に係る届出書" sheetId="87" r:id="rId30"/>
    <sheet name="様式18　24時間通報対応加算に係る届出書（夜間）" sheetId="88" r:id="rId31"/>
    <sheet name="様式19　訪問体制強化加算に係る届出書" sheetId="89" r:id="rId32"/>
    <sheet name="様式20　夜間支援体制加算に係る届出書（ＧＨ）" sheetId="90" r:id="rId33"/>
    <sheet name="様式21‐1　医療連携体制加算（Ⅰ）に係る届出書（ＧＨ）" sheetId="91" r:id="rId34"/>
    <sheet name="様式21‐2　医療連携体制加算（Ⅱ）に係る届出書（ＧＨ）" sheetId="92" r:id="rId35"/>
    <sheet name="様式22-1感感染症又は災害の発生を理由とする" sheetId="3" r:id="rId36"/>
    <sheet name="様式22-2　利用延人員数計算シート" sheetId="8" r:id="rId37"/>
    <sheet name="様式23　認知症チームケア推進加算に係る届出書" sheetId="96" r:id="rId38"/>
    <sheet name="様式24　生産性向上推進体制加算に係る届出書" sheetId="97" r:id="rId39"/>
    <sheet name="様式25　認知症加算（Ⅰ）・（Ⅱ）に係る届出書" sheetId="98" r:id="rId40"/>
    <sheet name="様式26　専門管理加算に係る届出書" sheetId="99" r:id="rId41"/>
    <sheet name="様式27　遠隔死亡診断補助加算に係る届出書" sheetId="100" r:id="rId42"/>
    <sheet name="様式28　口腔連携強化加算に関する届出書" sheetId="101" r:id="rId43"/>
    <sheet name="様式29　介護給付費の割引（地域密着）" sheetId="93" r:id="rId44"/>
    <sheet name="様式30　介護給付費の割引（総合事業）" sheetId="94" r:id="rId45"/>
  </sheets>
  <externalReferences>
    <externalReference r:id="rId46"/>
    <externalReference r:id="rId47"/>
    <externalReference r:id="rId48"/>
  </externalReferences>
  <definedNames>
    <definedName name="_xlnm._FilterDatabase" localSheetId="35" hidden="1">'様式22-1感感染症又は災害の発生を理由とする'!$B$16:$AF$29</definedName>
    <definedName name="ｋ" localSheetId="22">#REF!</definedName>
    <definedName name="ｋ" localSheetId="4">#N/A</definedName>
    <definedName name="ｋ" localSheetId="23">#N/A</definedName>
    <definedName name="ｋ" localSheetId="5">#N/A</definedName>
    <definedName name="ｋ" localSheetId="24">#N/A</definedName>
    <definedName name="ｋ" localSheetId="6">#N/A</definedName>
    <definedName name="ｋ" localSheetId="25">#N/A</definedName>
    <definedName name="ｋ" localSheetId="7">#N/A</definedName>
    <definedName name="ｋ" localSheetId="26">#N/A</definedName>
    <definedName name="ｋ" localSheetId="8">#N/A</definedName>
    <definedName name="ｋ" localSheetId="27">#N/A</definedName>
    <definedName name="ｋ" localSheetId="28">#N/A</definedName>
    <definedName name="ｋ" localSheetId="29">#N/A</definedName>
    <definedName name="ｋ" localSheetId="30">#N/A</definedName>
    <definedName name="ｋ" localSheetId="31">#N/A</definedName>
    <definedName name="ｋ" localSheetId="12">#N/A</definedName>
    <definedName name="ｋ" localSheetId="32">#N/A</definedName>
    <definedName name="ｋ" localSheetId="37">#N/A</definedName>
    <definedName name="ｋ" localSheetId="38">#N/A</definedName>
    <definedName name="ｋ" localSheetId="39">#N/A</definedName>
    <definedName name="ｋ" localSheetId="40">#N/A</definedName>
    <definedName name="ｋ" localSheetId="41">#N/A</definedName>
    <definedName name="ｋ" localSheetId="42">#N/A</definedName>
    <definedName name="ｋ" localSheetId="43">#N/A</definedName>
    <definedName name="ｋ" localSheetId="44">#N/A</definedName>
    <definedName name="ｋ" localSheetId="13">#N/A</definedName>
    <definedName name="ｋ" localSheetId="14">#N/A</definedName>
    <definedName name="ｋ" localSheetId="15">#N/A</definedName>
    <definedName name="ｋ" localSheetId="16">#N/A</definedName>
    <definedName name="ｋ" localSheetId="17">#N/A</definedName>
    <definedName name="ｋ" localSheetId="18">#REF!</definedName>
    <definedName name="ｋ" localSheetId="19">#N/A</definedName>
    <definedName name="ｋ" localSheetId="20">#N/A</definedName>
    <definedName name="ｋ" localSheetId="21">#REF!</definedName>
    <definedName name="ｋ">#REF!</definedName>
    <definedName name="_xlnm.Print_Area" localSheetId="9">'参考計算書（Ａ）有資格者の割合の計算用'!$A$1:$O$50</definedName>
    <definedName name="_xlnm.Print_Area" localSheetId="10">'参考計算書（Ｂ）勤続７年以上職員の割合の計算用'!$A$1:$O$50</definedName>
    <definedName name="_xlnm.Print_Area" localSheetId="11">'参考計算書（Ｃ）常勤職員の割合の計算用'!$A$1:$O$50</definedName>
    <definedName name="_xlnm.Print_Area" localSheetId="1">'添付書類一覧表 (居宅介護支援)'!$B$1:$D$12</definedName>
    <definedName name="_xlnm.Print_Area" localSheetId="3">'添付書類一覧表(総合事業)'!$B$1:$D$19</definedName>
    <definedName name="_xlnm.Print_Area" localSheetId="2">'添付書類一覧表(地域密着)'!$B$1:$D$106</definedName>
    <definedName name="_xlnm.Print_Area" localSheetId="22">'様式10　ADL維持等加算に係る届出書'!$A$1:$AG$36</definedName>
    <definedName name="_xlnm.Print_Area" localSheetId="4">'様式１－１　サービス提供体制強化加算届出書（定期巡回・夜間対応'!$A$1:$AE$94</definedName>
    <definedName name="_xlnm.Print_Area" localSheetId="23">'様式11　看護制及びサテライト体制に係る届出書（看護小規模多'!$A$1:$AC$54</definedName>
    <definedName name="_xlnm.Print_Area" localSheetId="5">'様式１－２　サービス提供体制強化加算届出書（地域密着・認知デイ'!$A$1:$AD$58</definedName>
    <definedName name="_xlnm.Print_Area" localSheetId="24">'様式12　看取り連絡体制加算に係る届出書（小多機）'!$A$1:$Y$38</definedName>
    <definedName name="_xlnm.Print_Area" localSheetId="6">'様式１－３　サービス提供体制強化加算届出書（小多機等）'!$A$1:$AD$74</definedName>
    <definedName name="_xlnm.Print_Area" localSheetId="25">'様式13　看取り看護加算に係る届出書（ＧＨ）'!$A$1:$Y$26</definedName>
    <definedName name="_xlnm.Print_Area" localSheetId="7">'様式１－４　サービス提供体制強化加算届出書（ＧＨ等）'!$A$1:$AD$69</definedName>
    <definedName name="_xlnm.Print_Area" localSheetId="26">'様式14　認知症専門ケア加算に係る届出書（定期巡回・夜間'!$A$1:$AE$75</definedName>
    <definedName name="_xlnm.Print_Area" localSheetId="8">'様式１－５　サービス提供体制強化加算（総合通所）'!$A$1:$AD$47</definedName>
    <definedName name="_xlnm.Print_Area" localSheetId="27">'様式15　認知症専門ケア加算に係る届出書（ＧＨ）'!$A$1:$AF$70</definedName>
    <definedName name="_xlnm.Print_Area" localSheetId="28">'様式16　生活相談員配置等加算に係る届出書'!$A$1:$Y$30</definedName>
    <definedName name="_xlnm.Print_Area" localSheetId="29">'様式17　総合マネジメント体制強化加算に係る届出書'!$A$1:$Y$60</definedName>
    <definedName name="_xlnm.Print_Area" localSheetId="30">'様式18　24時間通報対応加算に係る届出書（夜間）'!$A$1:$AA$36</definedName>
    <definedName name="_xlnm.Print_Area" localSheetId="31">'様式19　訪問体制強化加算に係る届出書'!$A$1:$AC$34</definedName>
    <definedName name="_xlnm.Print_Area" localSheetId="12">'様式２　緊急時訪問看護加算・特別管理体制・ターミナルケア届出書'!$A$1:$Z$116</definedName>
    <definedName name="_xlnm.Print_Area" localSheetId="32">'様式20　夜間支援体制加算に係る届出書（ＧＨ）'!$A$1:$AA$54</definedName>
    <definedName name="_xlnm.Print_Area" localSheetId="33">'様式21‐1　医療連携体制加算（Ⅰ）に係る届出書（ＧＨ）'!$A$1:$Y$36</definedName>
    <definedName name="_xlnm.Print_Area" localSheetId="34">'様式21‐2　医療連携体制加算（Ⅱ）に係る届出書（ＧＨ）'!$A$1:$Y$30</definedName>
    <definedName name="_xlnm.Print_Area" localSheetId="35">'様式22-1感感染症又は災害の発生を理由とする'!$A$1:$AG$78</definedName>
    <definedName name="_xlnm.Print_Area" localSheetId="36">'様式22-2　利用延人員数計算シート'!$A$1:$T$28</definedName>
    <definedName name="_xlnm.Print_Area" localSheetId="39">'様式25　認知症加算（Ⅰ）・（Ⅱ）に係る届出書'!$A$1:$AD$53</definedName>
    <definedName name="_xlnm.Print_Area" localSheetId="40">'様式26　専門管理加算に係る届出書'!$A$1:$Z$45</definedName>
    <definedName name="_xlnm.Print_Area" localSheetId="41">'様式27　遠隔死亡診断補助加算に係る届出書'!$A$1:$Z$30</definedName>
    <definedName name="_xlnm.Print_Area" localSheetId="42">'様式28　口腔連携強化加算に関する届出書'!$A$1:$AA$61</definedName>
    <definedName name="_xlnm.Print_Area" localSheetId="43">'様式29　介護給付費の割引（地域密着）'!$A$1:$AF$60</definedName>
    <definedName name="_xlnm.Print_Area" localSheetId="44">'様式30　介護給付費の割引（総合事業）'!$A$1:$AF$43</definedName>
    <definedName name="_xlnm.Print_Area" localSheetId="13">'様式3-1　中重度者ケア体制加算に係る届出書'!$A$1:$Y$32</definedName>
    <definedName name="_xlnm.Print_Area" localSheetId="14">'様式3-2　利用者の割合に関する計算書（中重度者ケア体制加算'!$A$1:$W$48</definedName>
    <definedName name="_xlnm.Print_Area" localSheetId="15">'様式4-1　認知症加算に係る届出書'!$A$1:$AB$38</definedName>
    <definedName name="_xlnm.Print_Area" localSheetId="16">'様式4-2　利用者の割合に関する計算書'!$A$1:$W$49</definedName>
    <definedName name="_xlnm.Print_Area" localSheetId="17">'様式5　褥瘡マネジメント加算に関する届出書'!$A$1:$AC$37</definedName>
    <definedName name="_xlnm.Print_Area" localSheetId="18">'様式6　情報通信機器等の活用等の体制に係る届出書'!$A$1:$X$58</definedName>
    <definedName name="_xlnm.Print_Area" localSheetId="19">'様式7　高齢者施設等感染対策向上に係る届出書'!$A$1:$AI$52</definedName>
    <definedName name="_xlnm.Print_Area" localSheetId="20">'様式8　特定事業所加算(Ⅰ)～(Ⅲ)・特定事業所医療介護連'!$A$1:$Z$68</definedName>
    <definedName name="_xlnm.Print_Area" localSheetId="21">'様式9　特定事業所加算Ａに係る届出書（居宅介護支援事業所'!$A$1:$Z$42</definedName>
    <definedName name="_xlnm.Print_Titles" localSheetId="2">'添付書類一覧表(地域密着)'!$1:$3</definedName>
    <definedName name="_xlnm.Print_Titles" localSheetId="0">様式名とリンク集!$1:$2</definedName>
    <definedName name="あ">#REF!</definedName>
    <definedName name="サービス種別">[1]サービス種類一覧!$B$4:$B$20</definedName>
    <definedName name="サービス種類">[2]サービス種類一覧!$C$4:$C$20</definedName>
    <definedName name="サービス名" localSheetId="22">#REF!</definedName>
    <definedName name="サービス名" localSheetId="4">#N/A</definedName>
    <definedName name="サービス名" localSheetId="23">#N/A</definedName>
    <definedName name="サービス名" localSheetId="5">#N/A</definedName>
    <definedName name="サービス名" localSheetId="24">#N/A</definedName>
    <definedName name="サービス名" localSheetId="6">#N/A</definedName>
    <definedName name="サービス名" localSheetId="25">#N/A</definedName>
    <definedName name="サービス名" localSheetId="7">#N/A</definedName>
    <definedName name="サービス名" localSheetId="26">#N/A</definedName>
    <definedName name="サービス名" localSheetId="8">#N/A</definedName>
    <definedName name="サービス名" localSheetId="27">#N/A</definedName>
    <definedName name="サービス名" localSheetId="28">#N/A</definedName>
    <definedName name="サービス名" localSheetId="29">#N/A</definedName>
    <definedName name="サービス名" localSheetId="30">#N/A</definedName>
    <definedName name="サービス名" localSheetId="31">#N/A</definedName>
    <definedName name="サービス名" localSheetId="12">#N/A</definedName>
    <definedName name="サービス名" localSheetId="32">#N/A</definedName>
    <definedName name="サービス名" localSheetId="37">#N/A</definedName>
    <definedName name="サービス名" localSheetId="38">#N/A</definedName>
    <definedName name="サービス名" localSheetId="39">#N/A</definedName>
    <definedName name="サービス名" localSheetId="40">#N/A</definedName>
    <definedName name="サービス名" localSheetId="41">#N/A</definedName>
    <definedName name="サービス名" localSheetId="42">#N/A</definedName>
    <definedName name="サービス名" localSheetId="43">#N/A</definedName>
    <definedName name="サービス名" localSheetId="44">#N/A</definedName>
    <definedName name="サービス名" localSheetId="13">#N/A</definedName>
    <definedName name="サービス名" localSheetId="14">#N/A</definedName>
    <definedName name="サービス名" localSheetId="15">#N/A</definedName>
    <definedName name="サービス名" localSheetId="16">#N/A</definedName>
    <definedName name="サービス名" localSheetId="17">#N/A</definedName>
    <definedName name="サービス名" localSheetId="19">#N/A</definedName>
    <definedName name="サービス名" localSheetId="20">#N/A</definedName>
    <definedName name="サービス名" localSheetId="21">#REF!</definedName>
    <definedName name="サービス名">#REF!</definedName>
    <definedName name="サービス名称" localSheetId="22">#REF!</definedName>
    <definedName name="サービス名称" localSheetId="4">#N/A</definedName>
    <definedName name="サービス名称" localSheetId="23">#N/A</definedName>
    <definedName name="サービス名称" localSheetId="5">#N/A</definedName>
    <definedName name="サービス名称" localSheetId="24">#N/A</definedName>
    <definedName name="サービス名称" localSheetId="6">#N/A</definedName>
    <definedName name="サービス名称" localSheetId="25">#N/A</definedName>
    <definedName name="サービス名称" localSheetId="7">#N/A</definedName>
    <definedName name="サービス名称" localSheetId="26">#N/A</definedName>
    <definedName name="サービス名称" localSheetId="8">#N/A</definedName>
    <definedName name="サービス名称" localSheetId="27">#N/A</definedName>
    <definedName name="サービス名称" localSheetId="28">#N/A</definedName>
    <definedName name="サービス名称" localSheetId="29">#N/A</definedName>
    <definedName name="サービス名称" localSheetId="30">#N/A</definedName>
    <definedName name="サービス名称" localSheetId="31">#N/A</definedName>
    <definedName name="サービス名称" localSheetId="12">#N/A</definedName>
    <definedName name="サービス名称" localSheetId="32">#N/A</definedName>
    <definedName name="サービス名称" localSheetId="37">#N/A</definedName>
    <definedName name="サービス名称" localSheetId="38">#N/A</definedName>
    <definedName name="サービス名称" localSheetId="39">#N/A</definedName>
    <definedName name="サービス名称" localSheetId="40">#N/A</definedName>
    <definedName name="サービス名称" localSheetId="41">#N/A</definedName>
    <definedName name="サービス名称" localSheetId="42">#N/A</definedName>
    <definedName name="サービス名称" localSheetId="43">#N/A</definedName>
    <definedName name="サービス名称" localSheetId="44">#N/A</definedName>
    <definedName name="サービス名称" localSheetId="13">#N/A</definedName>
    <definedName name="サービス名称" localSheetId="14">#N/A</definedName>
    <definedName name="サービス名称" localSheetId="15">#N/A</definedName>
    <definedName name="サービス名称" localSheetId="16">#N/A</definedName>
    <definedName name="サービス名称" localSheetId="17">#N/A</definedName>
    <definedName name="サービス名称" localSheetId="19">#N/A</definedName>
    <definedName name="サービス名称" localSheetId="20">#N/A</definedName>
    <definedName name="サービス名称" localSheetId="21">#REF!</definedName>
    <definedName name="サービス名称">#REF!</definedName>
    <definedName name="だだ" localSheetId="22">#REF!</definedName>
    <definedName name="だだ" localSheetId="4">#N/A</definedName>
    <definedName name="だだ" localSheetId="23">#N/A</definedName>
    <definedName name="だだ" localSheetId="5">#N/A</definedName>
    <definedName name="だだ" localSheetId="24">#N/A</definedName>
    <definedName name="だだ" localSheetId="6">#N/A</definedName>
    <definedName name="だだ" localSheetId="25">#N/A</definedName>
    <definedName name="だだ" localSheetId="7">#N/A</definedName>
    <definedName name="だだ" localSheetId="26">#N/A</definedName>
    <definedName name="だだ" localSheetId="8">#N/A</definedName>
    <definedName name="だだ" localSheetId="27">#N/A</definedName>
    <definedName name="だだ" localSheetId="28">#N/A</definedName>
    <definedName name="だだ" localSheetId="29">#N/A</definedName>
    <definedName name="だだ" localSheetId="30">#N/A</definedName>
    <definedName name="だだ" localSheetId="31">#N/A</definedName>
    <definedName name="だだ" localSheetId="12">#N/A</definedName>
    <definedName name="だだ" localSheetId="32">#N/A</definedName>
    <definedName name="だだ" localSheetId="37">#N/A</definedName>
    <definedName name="だだ" localSheetId="38">#N/A</definedName>
    <definedName name="だだ" localSheetId="39">#N/A</definedName>
    <definedName name="だだ" localSheetId="40">#N/A</definedName>
    <definedName name="だだ" localSheetId="41">#N/A</definedName>
    <definedName name="だだ" localSheetId="42">#N/A</definedName>
    <definedName name="だだ" localSheetId="43">#N/A</definedName>
    <definedName name="だだ" localSheetId="44">#N/A</definedName>
    <definedName name="だだ" localSheetId="13">#N/A</definedName>
    <definedName name="だだ" localSheetId="14">#N/A</definedName>
    <definedName name="だだ" localSheetId="15">#N/A</definedName>
    <definedName name="だだ" localSheetId="16">#N/A</definedName>
    <definedName name="だだ" localSheetId="17">#N/A</definedName>
    <definedName name="だだ" localSheetId="19">#N/A</definedName>
    <definedName name="だだ" localSheetId="20">#N/A</definedName>
    <definedName name="だだ" localSheetId="21">#REF!</definedName>
    <definedName name="だだ">#REF!</definedName>
    <definedName name="っっｄ">#N/A</definedName>
    <definedName name="っっｋ" localSheetId="22">#REF!</definedName>
    <definedName name="っっｋ" localSheetId="4">#N/A</definedName>
    <definedName name="っっｋ" localSheetId="23">#N/A</definedName>
    <definedName name="っっｋ" localSheetId="5">#N/A</definedName>
    <definedName name="っっｋ" localSheetId="24">#N/A</definedName>
    <definedName name="っっｋ" localSheetId="6">#N/A</definedName>
    <definedName name="っっｋ" localSheetId="25">#N/A</definedName>
    <definedName name="っっｋ" localSheetId="7">#N/A</definedName>
    <definedName name="っっｋ" localSheetId="26">#N/A</definedName>
    <definedName name="っっｋ" localSheetId="8">#N/A</definedName>
    <definedName name="っっｋ" localSheetId="27">#N/A</definedName>
    <definedName name="っっｋ" localSheetId="28">#N/A</definedName>
    <definedName name="っっｋ" localSheetId="29">#N/A</definedName>
    <definedName name="っっｋ" localSheetId="30">#N/A</definedName>
    <definedName name="っっｋ" localSheetId="31">#N/A</definedName>
    <definedName name="っっｋ" localSheetId="12">#N/A</definedName>
    <definedName name="っっｋ" localSheetId="32">#N/A</definedName>
    <definedName name="っっｋ" localSheetId="37">#N/A</definedName>
    <definedName name="っっｋ" localSheetId="38">#N/A</definedName>
    <definedName name="っっｋ" localSheetId="39">#N/A</definedName>
    <definedName name="っっｋ" localSheetId="40">#N/A</definedName>
    <definedName name="っっｋ" localSheetId="41">#N/A</definedName>
    <definedName name="っっｋ" localSheetId="42">#N/A</definedName>
    <definedName name="っっｋ" localSheetId="43">#N/A</definedName>
    <definedName name="っっｋ" localSheetId="44">#N/A</definedName>
    <definedName name="っっｋ" localSheetId="13">#N/A</definedName>
    <definedName name="っっｋ" localSheetId="14">#N/A</definedName>
    <definedName name="っっｋ" localSheetId="15">#N/A</definedName>
    <definedName name="っっｋ" localSheetId="16">#N/A</definedName>
    <definedName name="っっｋ" localSheetId="17">#N/A</definedName>
    <definedName name="っっｋ" localSheetId="19">#N/A</definedName>
    <definedName name="っっｋ" localSheetId="20">#N/A</definedName>
    <definedName name="っっｋ" localSheetId="21">#REF!</definedName>
    <definedName name="っっｋ">#REF!</definedName>
    <definedName name="っっっっｌ" localSheetId="22">#REF!</definedName>
    <definedName name="っっっっｌ" localSheetId="4">#N/A</definedName>
    <definedName name="っっっっｌ" localSheetId="23">#N/A</definedName>
    <definedName name="っっっっｌ" localSheetId="5">#N/A</definedName>
    <definedName name="っっっっｌ" localSheetId="24">#N/A</definedName>
    <definedName name="っっっっｌ" localSheetId="6">#N/A</definedName>
    <definedName name="っっっっｌ" localSheetId="25">#N/A</definedName>
    <definedName name="っっっっｌ" localSheetId="7">#N/A</definedName>
    <definedName name="っっっっｌ" localSheetId="26">#N/A</definedName>
    <definedName name="っっっっｌ" localSheetId="8">#N/A</definedName>
    <definedName name="っっっっｌ" localSheetId="27">#N/A</definedName>
    <definedName name="っっっっｌ" localSheetId="28">#N/A</definedName>
    <definedName name="っっっっｌ" localSheetId="29">#N/A</definedName>
    <definedName name="っっっっｌ" localSheetId="30">#N/A</definedName>
    <definedName name="っっっっｌ" localSheetId="31">#N/A</definedName>
    <definedName name="っっっっｌ" localSheetId="12">#N/A</definedName>
    <definedName name="っっっっｌ" localSheetId="32">#N/A</definedName>
    <definedName name="っっっっｌ" localSheetId="37">#N/A</definedName>
    <definedName name="っっっっｌ" localSheetId="38">#N/A</definedName>
    <definedName name="っっっっｌ" localSheetId="39">#N/A</definedName>
    <definedName name="っっっっｌ" localSheetId="40">#N/A</definedName>
    <definedName name="っっっっｌ" localSheetId="41">#N/A</definedName>
    <definedName name="っっっっｌ" localSheetId="42">#N/A</definedName>
    <definedName name="っっっっｌ" localSheetId="43">#N/A</definedName>
    <definedName name="っっっっｌ" localSheetId="44">#N/A</definedName>
    <definedName name="っっっっｌ" localSheetId="13">#N/A</definedName>
    <definedName name="っっっっｌ" localSheetId="14">#N/A</definedName>
    <definedName name="っっっっｌ" localSheetId="15">#N/A</definedName>
    <definedName name="っっっっｌ" localSheetId="16">#N/A</definedName>
    <definedName name="っっっっｌ" localSheetId="17">#N/A</definedName>
    <definedName name="っっっっｌ" localSheetId="19">#N/A</definedName>
    <definedName name="っっっっｌ" localSheetId="20">#N/A</definedName>
    <definedName name="っっっっｌ" localSheetId="21">#REF!</definedName>
    <definedName name="っっっっｌ">#REF!</definedName>
    <definedName name="確認" localSheetId="22">#REF!</definedName>
    <definedName name="確認" localSheetId="4">#N/A</definedName>
    <definedName name="確認" localSheetId="23">#N/A</definedName>
    <definedName name="確認" localSheetId="5">#N/A</definedName>
    <definedName name="確認" localSheetId="24">#N/A</definedName>
    <definedName name="確認" localSheetId="6">#N/A</definedName>
    <definedName name="確認" localSheetId="25">#N/A</definedName>
    <definedName name="確認" localSheetId="7">#N/A</definedName>
    <definedName name="確認" localSheetId="26">#N/A</definedName>
    <definedName name="確認" localSheetId="8">#N/A</definedName>
    <definedName name="確認" localSheetId="27">#N/A</definedName>
    <definedName name="確認" localSheetId="28">#N/A</definedName>
    <definedName name="確認" localSheetId="29">#N/A</definedName>
    <definedName name="確認" localSheetId="30">#N/A</definedName>
    <definedName name="確認" localSheetId="31">#N/A</definedName>
    <definedName name="確認" localSheetId="12">#N/A</definedName>
    <definedName name="確認" localSheetId="32">#N/A</definedName>
    <definedName name="確認" localSheetId="37">#N/A</definedName>
    <definedName name="確認" localSheetId="38">#N/A</definedName>
    <definedName name="確認" localSheetId="39">#N/A</definedName>
    <definedName name="確認" localSheetId="40">#N/A</definedName>
    <definedName name="確認" localSheetId="41">#N/A</definedName>
    <definedName name="確認" localSheetId="42">#N/A</definedName>
    <definedName name="確認" localSheetId="43">#N/A</definedName>
    <definedName name="確認" localSheetId="44">#N/A</definedName>
    <definedName name="確認" localSheetId="13">#N/A</definedName>
    <definedName name="確認" localSheetId="14">#N/A</definedName>
    <definedName name="確認" localSheetId="15">#N/A</definedName>
    <definedName name="確認" localSheetId="16">#N/A</definedName>
    <definedName name="確認" localSheetId="17">#N/A</definedName>
    <definedName name="確認" localSheetId="19">#N/A</definedName>
    <definedName name="確認" localSheetId="20">#N/A</definedName>
    <definedName name="確認" localSheetId="21">#REF!</definedName>
    <definedName name="確認">#REF!</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1" i="96" l="1"/>
  <c r="U21" i="96"/>
  <c r="T24" i="85" l="1"/>
  <c r="U24" i="85"/>
  <c r="T21" i="84"/>
  <c r="U21" i="84"/>
  <c r="T53" i="84"/>
  <c r="U53" i="84"/>
  <c r="F28" i="77"/>
  <c r="F29" i="77" s="1"/>
  <c r="U29" i="77" s="1"/>
  <c r="M28" i="77"/>
  <c r="M29" i="77" s="1"/>
  <c r="F36" i="77"/>
  <c r="F37" i="77" s="1"/>
  <c r="U37" i="77" s="1"/>
  <c r="M36" i="77"/>
  <c r="M37" i="77"/>
  <c r="R20" i="76"/>
  <c r="R30" i="76"/>
  <c r="F28" i="75"/>
  <c r="M28" i="75"/>
  <c r="M29" i="75" s="1"/>
  <c r="F29" i="75"/>
  <c r="U29" i="75" s="1"/>
  <c r="F36" i="75"/>
  <c r="F37" i="75" s="1"/>
  <c r="U37" i="75" s="1"/>
  <c r="M36" i="75"/>
  <c r="M37" i="75" s="1"/>
  <c r="Y62" i="68"/>
  <c r="J27" i="8"/>
  <c r="P19" i="8"/>
  <c r="O19" i="8"/>
  <c r="H19" i="8"/>
  <c r="G19" i="8"/>
  <c r="R17" i="8"/>
  <c r="R19" i="8" s="1"/>
  <c r="Q17" i="8"/>
  <c r="Q19" i="8" s="1"/>
  <c r="P17" i="8"/>
  <c r="O17" i="8"/>
  <c r="N17" i="8"/>
  <c r="N19" i="8" s="1"/>
  <c r="M17" i="8"/>
  <c r="M19" i="8" s="1"/>
  <c r="L17" i="8"/>
  <c r="L19" i="8" s="1"/>
  <c r="K17" i="8"/>
  <c r="K19" i="8" s="1"/>
  <c r="J17" i="8"/>
  <c r="J19" i="8" s="1"/>
  <c r="I17" i="8"/>
  <c r="I19" i="8" s="1"/>
  <c r="H17" i="8"/>
  <c r="G17" i="8"/>
  <c r="P7" i="8"/>
  <c r="W75" i="3"/>
  <c r="L75" i="3"/>
  <c r="W74" i="3"/>
  <c r="L74" i="3"/>
  <c r="W73" i="3"/>
  <c r="L73" i="3"/>
  <c r="W72" i="3"/>
  <c r="L72" i="3"/>
  <c r="W71" i="3"/>
  <c r="L71" i="3"/>
  <c r="W70" i="3"/>
  <c r="L70" i="3"/>
  <c r="W69" i="3"/>
  <c r="L69" i="3"/>
  <c r="W68" i="3"/>
  <c r="L68" i="3"/>
  <c r="W67" i="3"/>
  <c r="L67" i="3"/>
  <c r="W66" i="3"/>
  <c r="L66" i="3"/>
  <c r="W65" i="3"/>
  <c r="L65" i="3"/>
  <c r="W64" i="3"/>
  <c r="L64" i="3"/>
  <c r="W63" i="3"/>
  <c r="L63" i="3"/>
  <c r="W62" i="3"/>
  <c r="L62" i="3"/>
  <c r="W61" i="3"/>
  <c r="L61" i="3"/>
  <c r="W60" i="3"/>
  <c r="L60" i="3"/>
  <c r="W59" i="3"/>
  <c r="L59" i="3"/>
  <c r="L58" i="3"/>
  <c r="Q57" i="3"/>
  <c r="L57" i="3"/>
  <c r="L42" i="3"/>
  <c r="L41" i="3"/>
  <c r="AA40" i="3"/>
  <c r="U40" i="3"/>
  <c r="AA42" i="3" s="1"/>
  <c r="L40" i="3"/>
  <c r="AA39" i="3"/>
  <c r="U39" i="3"/>
  <c r="AA41" i="3" s="1"/>
  <c r="L39" i="3"/>
  <c r="U38" i="3"/>
  <c r="L38" i="3"/>
  <c r="U37" i="3"/>
  <c r="L37" i="3"/>
  <c r="U36" i="3"/>
  <c r="AA38" i="3" s="1"/>
  <c r="L36" i="3"/>
  <c r="Q35" i="3"/>
  <c r="U35" i="3" s="1"/>
  <c r="AA37" i="3" s="1"/>
  <c r="L35" i="3"/>
  <c r="AJ21" i="3"/>
  <c r="AI21" i="3"/>
  <c r="H21" i="3"/>
  <c r="H20" i="3"/>
  <c r="AJ19" i="3"/>
  <c r="AI19" i="3"/>
  <c r="AI17" i="3"/>
  <c r="AJ3" i="3"/>
  <c r="AJ9" i="3" s="1"/>
  <c r="F50" i="13"/>
  <c r="F48" i="13"/>
  <c r="F46" i="13"/>
  <c r="F44" i="13"/>
  <c r="L18" i="13" s="1"/>
  <c r="F42" i="13"/>
  <c r="F40" i="13"/>
  <c r="F38" i="13"/>
  <c r="N16" i="13" s="1"/>
  <c r="F36" i="13"/>
  <c r="L16" i="13" s="1"/>
  <c r="F34" i="13"/>
  <c r="F32" i="13"/>
  <c r="L15" i="13" s="1"/>
  <c r="F30" i="13"/>
  <c r="N14" i="13" s="1"/>
  <c r="J29" i="13"/>
  <c r="F28" i="13"/>
  <c r="J27" i="13"/>
  <c r="N28" i="13" s="1"/>
  <c r="F26" i="13"/>
  <c r="N13" i="13" s="1"/>
  <c r="F24" i="13"/>
  <c r="F22" i="13"/>
  <c r="F20" i="13"/>
  <c r="N19" i="13"/>
  <c r="L19" i="13"/>
  <c r="N18" i="13"/>
  <c r="F18" i="13"/>
  <c r="N17" i="13"/>
  <c r="L17" i="13"/>
  <c r="F16" i="13"/>
  <c r="L11" i="13" s="1"/>
  <c r="N15" i="13"/>
  <c r="L14" i="13"/>
  <c r="F14" i="13"/>
  <c r="N10" i="13" s="1"/>
  <c r="L13" i="13"/>
  <c r="N12" i="13"/>
  <c r="L12" i="13"/>
  <c r="F12" i="13"/>
  <c r="N11" i="13"/>
  <c r="L10" i="13"/>
  <c r="F10" i="13"/>
  <c r="N9" i="13"/>
  <c r="L9" i="13"/>
  <c r="F8" i="13"/>
  <c r="F50" i="12"/>
  <c r="F48" i="12"/>
  <c r="F46" i="12"/>
  <c r="N18" i="12" s="1"/>
  <c r="F44" i="12"/>
  <c r="L18" i="12" s="1"/>
  <c r="F42" i="12"/>
  <c r="F40" i="12"/>
  <c r="L17" i="12" s="1"/>
  <c r="F38" i="12"/>
  <c r="N16" i="12" s="1"/>
  <c r="F36" i="12"/>
  <c r="F34" i="12"/>
  <c r="N15" i="12" s="1"/>
  <c r="F32" i="12"/>
  <c r="L15" i="12" s="1"/>
  <c r="F30" i="12"/>
  <c r="N14" i="12" s="1"/>
  <c r="J29" i="12"/>
  <c r="F28" i="12"/>
  <c r="L14" i="12" s="1"/>
  <c r="J27" i="12"/>
  <c r="N28" i="12" s="1"/>
  <c r="F26" i="12"/>
  <c r="F24" i="12"/>
  <c r="F22" i="12"/>
  <c r="F20" i="12"/>
  <c r="L12" i="12" s="1"/>
  <c r="N19" i="12"/>
  <c r="L19" i="12"/>
  <c r="F18" i="12"/>
  <c r="N17" i="12"/>
  <c r="L16" i="12"/>
  <c r="F16" i="12"/>
  <c r="L11" i="12" s="1"/>
  <c r="F14" i="12"/>
  <c r="N13" i="12"/>
  <c r="L13" i="12"/>
  <c r="N12" i="12"/>
  <c r="F12" i="12"/>
  <c r="N11" i="12"/>
  <c r="N10" i="12"/>
  <c r="L10" i="12"/>
  <c r="F10" i="12"/>
  <c r="N9" i="12"/>
  <c r="F8" i="12"/>
  <c r="L9" i="12" s="1"/>
  <c r="F50" i="11"/>
  <c r="F48" i="11"/>
  <c r="L19" i="11" s="1"/>
  <c r="F46" i="11"/>
  <c r="F44" i="11"/>
  <c r="F42" i="11"/>
  <c r="N17" i="11" s="1"/>
  <c r="F40" i="11"/>
  <c r="L17" i="11" s="1"/>
  <c r="F38" i="11"/>
  <c r="F36" i="11"/>
  <c r="F34" i="11"/>
  <c r="F32" i="11"/>
  <c r="L15" i="11" s="1"/>
  <c r="F30" i="11"/>
  <c r="J29" i="11"/>
  <c r="N28" i="11"/>
  <c r="F28" i="11"/>
  <c r="L14" i="11" s="1"/>
  <c r="J27" i="11"/>
  <c r="F26" i="11"/>
  <c r="F24" i="11"/>
  <c r="F22" i="11"/>
  <c r="N12" i="11" s="1"/>
  <c r="F20" i="11"/>
  <c r="L12" i="11" s="1"/>
  <c r="N19" i="11"/>
  <c r="N18" i="11"/>
  <c r="L18" i="11"/>
  <c r="F18" i="11"/>
  <c r="N16" i="11"/>
  <c r="L16" i="11"/>
  <c r="F16" i="11"/>
  <c r="N15" i="11"/>
  <c r="N14" i="11"/>
  <c r="F14" i="11"/>
  <c r="N13" i="11"/>
  <c r="L13" i="11"/>
  <c r="F12" i="11"/>
  <c r="N11" i="11"/>
  <c r="L11" i="11"/>
  <c r="N10" i="11"/>
  <c r="L10" i="11"/>
  <c r="F10" i="11"/>
  <c r="N9" i="11" s="1"/>
  <c r="F8" i="11"/>
  <c r="L9" i="11" s="1"/>
  <c r="L20" i="12" l="1"/>
  <c r="S20" i="8"/>
  <c r="S21" i="8" s="1"/>
  <c r="L20" i="11"/>
  <c r="N20" i="12"/>
  <c r="N20" i="11"/>
  <c r="L20" i="13"/>
  <c r="N20" i="13"/>
  <c r="S19" i="8"/>
</calcChain>
</file>

<file path=xl/sharedStrings.xml><?xml version="1.0" encoding="utf-8"?>
<sst xmlns="http://schemas.openxmlformats.org/spreadsheetml/2006/main" count="4382" uniqueCount="1394">
  <si>
    <t>↓介護給付費算定等に係る添付書類中の様式名と様式リンク↓</t>
    <rPh sb="1" eb="3">
      <t>カイゴ</t>
    </rPh>
    <rPh sb="3" eb="5">
      <t>キュウフ</t>
    </rPh>
    <rPh sb="5" eb="6">
      <t>ヒ</t>
    </rPh>
    <rPh sb="6" eb="8">
      <t>サンテイ</t>
    </rPh>
    <rPh sb="8" eb="9">
      <t>トウ</t>
    </rPh>
    <rPh sb="10" eb="11">
      <t>カカ</t>
    </rPh>
    <rPh sb="12" eb="14">
      <t>テンプ</t>
    </rPh>
    <rPh sb="14" eb="16">
      <t>ショルイ</t>
    </rPh>
    <rPh sb="16" eb="17">
      <t>チュウ</t>
    </rPh>
    <rPh sb="18" eb="20">
      <t>ヨウシキ</t>
    </rPh>
    <rPh sb="20" eb="21">
      <t>メイ</t>
    </rPh>
    <rPh sb="22" eb="24">
      <t>ヨウシキ</t>
    </rPh>
    <phoneticPr fontId="10"/>
  </si>
  <si>
    <t>番号</t>
    <rPh sb="0" eb="2">
      <t>バンゴウ</t>
    </rPh>
    <phoneticPr fontId="10"/>
  </si>
  <si>
    <t>様式名</t>
    <rPh sb="0" eb="2">
      <t>ヨウシキ</t>
    </rPh>
    <rPh sb="2" eb="3">
      <t>メイ</t>
    </rPh>
    <phoneticPr fontId="10"/>
  </si>
  <si>
    <t>対象サービス</t>
    <rPh sb="0" eb="2">
      <t>タイショウ</t>
    </rPh>
    <phoneticPr fontId="10"/>
  </si>
  <si>
    <t>様式1-1</t>
    <rPh sb="0" eb="2">
      <t>ヨウシキ</t>
    </rPh>
    <phoneticPr fontId="10"/>
  </si>
  <si>
    <t>サービス提供体制強化加算に関する届出書</t>
    <rPh sb="4" eb="6">
      <t>テイキョウ</t>
    </rPh>
    <rPh sb="6" eb="12">
      <t>タイセイキョウカカサン</t>
    </rPh>
    <rPh sb="13" eb="14">
      <t>カン</t>
    </rPh>
    <rPh sb="16" eb="19">
      <t>トドケデショ</t>
    </rPh>
    <phoneticPr fontId="10"/>
  </si>
  <si>
    <t>定期巡回・随時対応型訪問介護看護
夜間対応型訪問介護</t>
    <rPh sb="0" eb="2">
      <t>テイキ</t>
    </rPh>
    <rPh sb="2" eb="4">
      <t>ジュンカイ</t>
    </rPh>
    <rPh sb="5" eb="16">
      <t>ズイジタイオウガタホウモンカイゴカンゴ</t>
    </rPh>
    <rPh sb="17" eb="22">
      <t>ヤカンタイオウガタ</t>
    </rPh>
    <rPh sb="22" eb="26">
      <t>ホウモンカイゴ</t>
    </rPh>
    <phoneticPr fontId="10"/>
  </si>
  <si>
    <t>様式1-2</t>
    <rPh sb="0" eb="2">
      <t>ヨウシキ</t>
    </rPh>
    <phoneticPr fontId="10"/>
  </si>
  <si>
    <t>サービス提供体制強化加算に関する届出書</t>
  </si>
  <si>
    <t>地域密着型通所介護
（介護予防）認知症対応型通所介護</t>
    <rPh sb="0" eb="2">
      <t>チイキ</t>
    </rPh>
    <rPh sb="2" eb="5">
      <t>ミッチャクガタ</t>
    </rPh>
    <rPh sb="5" eb="9">
      <t>ツウショカイゴ</t>
    </rPh>
    <rPh sb="11" eb="13">
      <t>カイゴ</t>
    </rPh>
    <rPh sb="13" eb="15">
      <t>ヨボウ</t>
    </rPh>
    <rPh sb="16" eb="19">
      <t>ニンチショウ</t>
    </rPh>
    <rPh sb="19" eb="22">
      <t>タイオウガタ</t>
    </rPh>
    <rPh sb="22" eb="24">
      <t>ツウショ</t>
    </rPh>
    <rPh sb="24" eb="26">
      <t>カイゴ</t>
    </rPh>
    <phoneticPr fontId="10"/>
  </si>
  <si>
    <t>様式1-3</t>
    <rPh sb="0" eb="2">
      <t>ヨウシキ</t>
    </rPh>
    <phoneticPr fontId="10"/>
  </si>
  <si>
    <t>（介護予防）小規模多機能型居宅介護
看護小規模多機能型居宅介護</t>
    <rPh sb="1" eb="3">
      <t>カイゴ</t>
    </rPh>
    <rPh sb="3" eb="5">
      <t>ヨボウ</t>
    </rPh>
    <rPh sb="6" eb="9">
      <t>ショウキボ</t>
    </rPh>
    <rPh sb="9" eb="13">
      <t>タキノウガタ</t>
    </rPh>
    <rPh sb="13" eb="15">
      <t>キョタク</t>
    </rPh>
    <rPh sb="15" eb="17">
      <t>カイゴ</t>
    </rPh>
    <rPh sb="18" eb="31">
      <t>カンゴショウキボタキノウガタキョタクカイゴ</t>
    </rPh>
    <phoneticPr fontId="10"/>
  </si>
  <si>
    <t>様式1-4</t>
    <rPh sb="0" eb="2">
      <t>ヨウシキ</t>
    </rPh>
    <phoneticPr fontId="10"/>
  </si>
  <si>
    <t>地域密着型特定施設入居者生活介護
（介護予防）認知症対応型共同生活介護</t>
    <rPh sb="18" eb="20">
      <t>カイゴ</t>
    </rPh>
    <rPh sb="20" eb="22">
      <t>ヨボウ</t>
    </rPh>
    <rPh sb="23" eb="26">
      <t>ニンチショウ</t>
    </rPh>
    <rPh sb="26" eb="29">
      <t>タイオウガタ</t>
    </rPh>
    <rPh sb="29" eb="31">
      <t>キョウドウ</t>
    </rPh>
    <rPh sb="31" eb="33">
      <t>セイカツ</t>
    </rPh>
    <rPh sb="33" eb="35">
      <t>カイゴ</t>
    </rPh>
    <phoneticPr fontId="10"/>
  </si>
  <si>
    <t>様式1-5</t>
    <rPh sb="0" eb="2">
      <t>ヨウシキ</t>
    </rPh>
    <phoneticPr fontId="10"/>
  </si>
  <si>
    <t>通所型サービス</t>
    <rPh sb="0" eb="3">
      <t>ツウショガタ</t>
    </rPh>
    <phoneticPr fontId="10"/>
  </si>
  <si>
    <t>参考計算書
A</t>
    <rPh sb="0" eb="2">
      <t>サンコウ</t>
    </rPh>
    <rPh sb="2" eb="4">
      <t>ケイサン</t>
    </rPh>
    <rPh sb="4" eb="5">
      <t>ショ</t>
    </rPh>
    <phoneticPr fontId="10"/>
  </si>
  <si>
    <t>参考計算書（Ａ）有資格者の割合の計算用</t>
    <phoneticPr fontId="10"/>
  </si>
  <si>
    <t>定期巡回・随時対応型訪問介護看護、夜間対応型訪問介護
地域密着型通所介護、（介護予防）認知症対応型通所介護、予防通所サービス
（介護予防）小規模多機能型居宅介護、看護小規模多機能型居宅介護
地域密着型特定施設入居者生活介護、（介護予防）認知症対応型共同生活介護</t>
    <phoneticPr fontId="10"/>
  </si>
  <si>
    <t>参考様式
B</t>
    <rPh sb="0" eb="2">
      <t>サンコウ</t>
    </rPh>
    <rPh sb="2" eb="4">
      <t>ヨウシキ</t>
    </rPh>
    <phoneticPr fontId="10"/>
  </si>
  <si>
    <t>参考計算書（Ｂ）勤続７年以上職員の割合の計算用</t>
    <phoneticPr fontId="10"/>
  </si>
  <si>
    <t>参考様式
C</t>
    <rPh sb="0" eb="2">
      <t>サンコウ</t>
    </rPh>
    <rPh sb="2" eb="4">
      <t>ヨウシキ</t>
    </rPh>
    <phoneticPr fontId="10"/>
  </si>
  <si>
    <t>参考計算書（Ｃ）常勤職員の割合の計算用</t>
    <phoneticPr fontId="10"/>
  </si>
  <si>
    <t>定期巡回・随時対応型訪問介護看護
（介護予防）小規模多機能型居宅介護、看護小規模多機能型居宅介護
地域密着型特定施設入居者生活介護、（介護予防）認知症対応型共同生活介護</t>
    <phoneticPr fontId="10"/>
  </si>
  <si>
    <t>様式2</t>
    <rPh sb="0" eb="2">
      <t>ヨウシキ</t>
    </rPh>
    <phoneticPr fontId="10"/>
  </si>
  <si>
    <t>緊急時（介護予防）訪問看護加算・特別管理体制・ターミナルケア体制に係る届出書</t>
  </si>
  <si>
    <t>定期巡回・随時対応型訪問介護看護
看護小規模多機能型居宅介護</t>
  </si>
  <si>
    <t>様式3-1</t>
    <rPh sb="0" eb="2">
      <t>ヨウシキ</t>
    </rPh>
    <phoneticPr fontId="10"/>
  </si>
  <si>
    <t>中重度者ケア体制加算に係る届出書</t>
  </si>
  <si>
    <t>地域密着型通所介護</t>
  </si>
  <si>
    <t>様式3-2</t>
    <rPh sb="0" eb="2">
      <t>ヨウシキ</t>
    </rPh>
    <phoneticPr fontId="10"/>
  </si>
  <si>
    <t>利用者の割合に関する計算書（中重度者ケア体制加算）</t>
  </si>
  <si>
    <t>様式4-1</t>
    <rPh sb="0" eb="2">
      <t>ヨウシキ</t>
    </rPh>
    <phoneticPr fontId="10"/>
  </si>
  <si>
    <t>認知症加算に係る届出書</t>
  </si>
  <si>
    <t>地域密着型通所介護</t>
    <rPh sb="0" eb="2">
      <t>チイキ</t>
    </rPh>
    <rPh sb="2" eb="5">
      <t>ミッチャクガタ</t>
    </rPh>
    <rPh sb="5" eb="9">
      <t>ツウショカイゴ</t>
    </rPh>
    <phoneticPr fontId="10"/>
  </si>
  <si>
    <t>様式4-2</t>
    <rPh sb="0" eb="2">
      <t>ヨウシキ</t>
    </rPh>
    <phoneticPr fontId="10"/>
  </si>
  <si>
    <t>利用者の割合に関する計算書（認知症加算）</t>
  </si>
  <si>
    <t>様式5</t>
    <rPh sb="0" eb="2">
      <t>ヨウシキ</t>
    </rPh>
    <phoneticPr fontId="10"/>
  </si>
  <si>
    <t>褥瘡マネジメントに関する届出書</t>
  </si>
  <si>
    <t>看護小規模多機能型居宅介護</t>
  </si>
  <si>
    <t>様式6</t>
    <rPh sb="0" eb="2">
      <t>ヨウシキ</t>
    </rPh>
    <phoneticPr fontId="10"/>
  </si>
  <si>
    <t>情報通信機器等の活用等の体制に係る届出書</t>
  </si>
  <si>
    <t>居宅介護支援</t>
    <rPh sb="0" eb="6">
      <t>キョタクカイゴシエン</t>
    </rPh>
    <phoneticPr fontId="10"/>
  </si>
  <si>
    <t>様式7</t>
    <rPh sb="0" eb="2">
      <t>ヨウシキ</t>
    </rPh>
    <phoneticPr fontId="10"/>
  </si>
  <si>
    <t>高齢者施設等感染症対策向上加算に係る届出書</t>
    <rPh sb="0" eb="3">
      <t>コウレイシャ</t>
    </rPh>
    <rPh sb="3" eb="5">
      <t>シセツ</t>
    </rPh>
    <rPh sb="5" eb="6">
      <t>トウ</t>
    </rPh>
    <rPh sb="6" eb="9">
      <t>カンセンショウ</t>
    </rPh>
    <rPh sb="9" eb="11">
      <t>タイサク</t>
    </rPh>
    <rPh sb="11" eb="13">
      <t>コウジョウ</t>
    </rPh>
    <rPh sb="13" eb="15">
      <t>カサン</t>
    </rPh>
    <rPh sb="16" eb="17">
      <t>カカ</t>
    </rPh>
    <rPh sb="18" eb="21">
      <t>トドケデショ</t>
    </rPh>
    <phoneticPr fontId="10"/>
  </si>
  <si>
    <t>様式8</t>
    <rPh sb="0" eb="2">
      <t>ヨウシキ</t>
    </rPh>
    <phoneticPr fontId="10"/>
  </si>
  <si>
    <t>特定事業所加算(Ⅰ)～(Ⅲ)・特定事業所医療介護連携加算・ターミナルケアマネジメント加算に係る届出書</t>
  </si>
  <si>
    <t>様式9</t>
    <rPh sb="0" eb="2">
      <t>ヨウシキ</t>
    </rPh>
    <phoneticPr fontId="10"/>
  </si>
  <si>
    <t>特定事業所加算(A)に係る届出書</t>
  </si>
  <si>
    <t>様式10</t>
    <rPh sb="0" eb="2">
      <t>ヨウシキ</t>
    </rPh>
    <phoneticPr fontId="10"/>
  </si>
  <si>
    <t>ADL維持等加算に係る届出書</t>
  </si>
  <si>
    <t>様式11</t>
    <rPh sb="0" eb="2">
      <t>ヨウシキ</t>
    </rPh>
    <phoneticPr fontId="10"/>
  </si>
  <si>
    <t>看護体制及びサテライト体制に係る届出書（看護小規模多機能型居宅介護事業所）</t>
  </si>
  <si>
    <t>様式12</t>
    <rPh sb="0" eb="2">
      <t>ヨウシキ</t>
    </rPh>
    <phoneticPr fontId="10"/>
  </si>
  <si>
    <t>看取り連携体制加算に係る届出書（小規模多機能型居宅介護事業所）</t>
  </si>
  <si>
    <t>小規模多機能型居宅介護</t>
    <rPh sb="0" eb="6">
      <t>ショウキボタキノウ</t>
    </rPh>
    <rPh sb="6" eb="7">
      <t>ガタ</t>
    </rPh>
    <rPh sb="7" eb="9">
      <t>キョタク</t>
    </rPh>
    <rPh sb="9" eb="11">
      <t>カイゴ</t>
    </rPh>
    <phoneticPr fontId="10"/>
  </si>
  <si>
    <t>様式13</t>
    <rPh sb="0" eb="2">
      <t>ヨウシキ</t>
    </rPh>
    <phoneticPr fontId="10"/>
  </si>
  <si>
    <t>看取り介護加算に係る届出書</t>
  </si>
  <si>
    <t>認知症対応型共同生活介護</t>
  </si>
  <si>
    <t>様式14</t>
    <rPh sb="0" eb="2">
      <t>ヨウシキ</t>
    </rPh>
    <phoneticPr fontId="10"/>
  </si>
  <si>
    <t>認知症専門ケア加算に係る届出書</t>
  </si>
  <si>
    <t>定期巡回・随時対応型訪問介護看護、夜間対応型訪問介護
地域密着型特定施設入居者生活介護
地域密着型介護老人福祉施設入所者生活介護</t>
    <phoneticPr fontId="10"/>
  </si>
  <si>
    <t>様式15</t>
    <rPh sb="0" eb="2">
      <t>ヨウシキ</t>
    </rPh>
    <phoneticPr fontId="10"/>
  </si>
  <si>
    <t>認知症専門ケア加算に係る届出書</t>
    <rPh sb="0" eb="3">
      <t>ニンチショウ</t>
    </rPh>
    <rPh sb="3" eb="5">
      <t>センモン</t>
    </rPh>
    <rPh sb="7" eb="9">
      <t>カサン</t>
    </rPh>
    <rPh sb="10" eb="11">
      <t>カカ</t>
    </rPh>
    <rPh sb="12" eb="15">
      <t>トドケデショ</t>
    </rPh>
    <phoneticPr fontId="10"/>
  </si>
  <si>
    <t>（介護予防）認知症対応型共同生活介護</t>
    <phoneticPr fontId="10"/>
  </si>
  <si>
    <t>様式16</t>
    <rPh sb="0" eb="2">
      <t>ヨウシキ</t>
    </rPh>
    <phoneticPr fontId="10"/>
  </si>
  <si>
    <t>生活相談員配置等加算に係る届出書</t>
  </si>
  <si>
    <t>様式17</t>
    <rPh sb="0" eb="2">
      <t>ヨウシキ</t>
    </rPh>
    <phoneticPr fontId="10"/>
  </si>
  <si>
    <t>総合マネジメント体制強化加算に係る届出書</t>
  </si>
  <si>
    <t>定期巡回・随時対応型訪問介護看護
(介護予防）小規模多機能型居宅介護
看護小規模多機能型居宅介護　</t>
    <phoneticPr fontId="10"/>
  </si>
  <si>
    <t>様式18</t>
    <rPh sb="0" eb="2">
      <t>ヨウシキ</t>
    </rPh>
    <phoneticPr fontId="10"/>
  </si>
  <si>
    <t>24時間通報対応加算に係る届出書（夜間対応型訪問介護事業所）</t>
  </si>
  <si>
    <t>夜間対応型訪問介護</t>
  </si>
  <si>
    <t>様式19</t>
    <rPh sb="0" eb="2">
      <t>ヨウシキ</t>
    </rPh>
    <phoneticPr fontId="10"/>
  </si>
  <si>
    <t>訪問体制強化加算に係る届出書</t>
  </si>
  <si>
    <t>小規模多機能型居宅介護
看護小規模多機能型居宅介護</t>
    <rPh sb="0" eb="6">
      <t>ショウキボタキノウ</t>
    </rPh>
    <rPh sb="6" eb="7">
      <t>ガタ</t>
    </rPh>
    <rPh sb="7" eb="9">
      <t>キョタク</t>
    </rPh>
    <rPh sb="9" eb="11">
      <t>カイゴ</t>
    </rPh>
    <phoneticPr fontId="10"/>
  </si>
  <si>
    <t>様式20</t>
    <rPh sb="0" eb="2">
      <t>ヨウシキ</t>
    </rPh>
    <phoneticPr fontId="10"/>
  </si>
  <si>
    <t>夜間支援体制加算に係る届出書</t>
  </si>
  <si>
    <t>（介護予防）認知症対応型共同生活介護</t>
  </si>
  <si>
    <t>様式21</t>
    <rPh sb="0" eb="2">
      <t>ヨウシキ</t>
    </rPh>
    <phoneticPr fontId="10"/>
  </si>
  <si>
    <t>医療連携体制加算に係る届出書</t>
  </si>
  <si>
    <t>様式22-1</t>
    <rPh sb="0" eb="2">
      <t>ヨウシキ</t>
    </rPh>
    <phoneticPr fontId="10"/>
  </si>
  <si>
    <t>感染症又は災害の発生を理由とする通所介護等の介護報酬による評価　届出様式</t>
  </si>
  <si>
    <t>地域密着型通所介護
認知症対応型通所介護</t>
    <rPh sb="0" eb="2">
      <t>チイキ</t>
    </rPh>
    <rPh sb="2" eb="5">
      <t>ミッチャクガタ</t>
    </rPh>
    <rPh sb="5" eb="9">
      <t>ツウショカイゴ</t>
    </rPh>
    <rPh sb="10" eb="13">
      <t>ニンチショウ</t>
    </rPh>
    <rPh sb="13" eb="16">
      <t>タイオウガタ</t>
    </rPh>
    <rPh sb="16" eb="18">
      <t>ツウショ</t>
    </rPh>
    <rPh sb="18" eb="20">
      <t>カイゴ</t>
    </rPh>
    <phoneticPr fontId="10"/>
  </si>
  <si>
    <t>様式22-2</t>
    <rPh sb="0" eb="2">
      <t>ヨウシキ</t>
    </rPh>
    <phoneticPr fontId="10"/>
  </si>
  <si>
    <t>利用延人員数計算シート（通所介護・地域密着型通所介護・(介護予防)認知症対応型通所介護）</t>
  </si>
  <si>
    <t>様式23</t>
    <rPh sb="0" eb="2">
      <t>ヨウシキ</t>
    </rPh>
    <phoneticPr fontId="10"/>
  </si>
  <si>
    <t>認知症チームケア推進加算に係る届出書</t>
    <rPh sb="0" eb="3">
      <t>ニンチショウ</t>
    </rPh>
    <rPh sb="8" eb="10">
      <t>スイシン</t>
    </rPh>
    <rPh sb="10" eb="12">
      <t>カサン</t>
    </rPh>
    <rPh sb="13" eb="14">
      <t>カカ</t>
    </rPh>
    <rPh sb="15" eb="18">
      <t>トドケデショ</t>
    </rPh>
    <phoneticPr fontId="10"/>
  </si>
  <si>
    <t>様式24</t>
    <rPh sb="0" eb="2">
      <t>ヨウシキ</t>
    </rPh>
    <phoneticPr fontId="10"/>
  </si>
  <si>
    <t>生産性向上推進体制加算に係る届出書</t>
    <rPh sb="0" eb="3">
      <t>セイサンセイ</t>
    </rPh>
    <rPh sb="3" eb="5">
      <t>コウジョウ</t>
    </rPh>
    <rPh sb="5" eb="7">
      <t>スイシン</t>
    </rPh>
    <rPh sb="7" eb="9">
      <t>タイセイ</t>
    </rPh>
    <rPh sb="9" eb="11">
      <t>カサン</t>
    </rPh>
    <rPh sb="12" eb="13">
      <t>カカ</t>
    </rPh>
    <rPh sb="14" eb="17">
      <t>トドケデショ</t>
    </rPh>
    <phoneticPr fontId="10"/>
  </si>
  <si>
    <t>（介護予防）小規模多機能型居宅介護
（介護予防）認知症対応型共同生活介護
地域密着型特定施設入居者生活介護
地域密着型介護老人福祉施設
看護小規模多機能型居宅介護</t>
    <rPh sb="1" eb="3">
      <t>カイゴ</t>
    </rPh>
    <rPh sb="3" eb="5">
      <t>ヨボウ</t>
    </rPh>
    <rPh sb="6" eb="9">
      <t>ショウキボ</t>
    </rPh>
    <rPh sb="9" eb="13">
      <t>タキノウガタ</t>
    </rPh>
    <rPh sb="13" eb="15">
      <t>キョタク</t>
    </rPh>
    <rPh sb="15" eb="17">
      <t>カイゴ</t>
    </rPh>
    <rPh sb="37" eb="39">
      <t>チイキ</t>
    </rPh>
    <rPh sb="39" eb="42">
      <t>ミッチャクガタ</t>
    </rPh>
    <rPh sb="42" eb="44">
      <t>トクテイ</t>
    </rPh>
    <rPh sb="44" eb="46">
      <t>シセツ</t>
    </rPh>
    <rPh sb="46" eb="49">
      <t>ニュウキョシャ</t>
    </rPh>
    <rPh sb="49" eb="51">
      <t>セイカツ</t>
    </rPh>
    <rPh sb="51" eb="53">
      <t>カイゴ</t>
    </rPh>
    <rPh sb="54" eb="56">
      <t>チイキ</t>
    </rPh>
    <rPh sb="56" eb="59">
      <t>ミッチャクガタ</t>
    </rPh>
    <rPh sb="59" eb="61">
      <t>カイゴ</t>
    </rPh>
    <rPh sb="61" eb="63">
      <t>ロウジン</t>
    </rPh>
    <rPh sb="63" eb="65">
      <t>フクシ</t>
    </rPh>
    <rPh sb="65" eb="67">
      <t>シセツ</t>
    </rPh>
    <rPh sb="68" eb="70">
      <t>カンゴ</t>
    </rPh>
    <rPh sb="70" eb="73">
      <t>ショウキボ</t>
    </rPh>
    <rPh sb="73" eb="77">
      <t>タキノウガタ</t>
    </rPh>
    <rPh sb="77" eb="79">
      <t>キョタク</t>
    </rPh>
    <rPh sb="79" eb="81">
      <t>カイゴ</t>
    </rPh>
    <phoneticPr fontId="10"/>
  </si>
  <si>
    <t>様式25</t>
    <rPh sb="0" eb="2">
      <t>ヨウシキ</t>
    </rPh>
    <phoneticPr fontId="10"/>
  </si>
  <si>
    <t>認知症加算（Ⅰ）・（Ⅱ）に係る届出書</t>
    <rPh sb="0" eb="3">
      <t>ニンチショウ</t>
    </rPh>
    <rPh sb="3" eb="5">
      <t>カサン</t>
    </rPh>
    <rPh sb="13" eb="14">
      <t>カカ</t>
    </rPh>
    <rPh sb="15" eb="18">
      <t>トドケデショ</t>
    </rPh>
    <phoneticPr fontId="10"/>
  </si>
  <si>
    <t>（介護予防）小規模多機能型居宅介護
看護小規模多機能型居宅介護</t>
    <rPh sb="1" eb="3">
      <t>カイゴ</t>
    </rPh>
    <rPh sb="3" eb="5">
      <t>ヨボウ</t>
    </rPh>
    <rPh sb="6" eb="9">
      <t>ショウキボ</t>
    </rPh>
    <rPh sb="9" eb="13">
      <t>タキノウガタ</t>
    </rPh>
    <rPh sb="13" eb="15">
      <t>キョタク</t>
    </rPh>
    <rPh sb="15" eb="17">
      <t>カイゴ</t>
    </rPh>
    <rPh sb="18" eb="20">
      <t>カンゴ</t>
    </rPh>
    <rPh sb="20" eb="23">
      <t>ショウキボ</t>
    </rPh>
    <rPh sb="23" eb="27">
      <t>タキノウガタ</t>
    </rPh>
    <rPh sb="27" eb="29">
      <t>キョタク</t>
    </rPh>
    <rPh sb="29" eb="31">
      <t>カイゴ</t>
    </rPh>
    <phoneticPr fontId="10"/>
  </si>
  <si>
    <t>様式26</t>
    <rPh sb="0" eb="2">
      <t>ヨウシキ</t>
    </rPh>
    <phoneticPr fontId="10"/>
  </si>
  <si>
    <t>専門管理加算に係る届出書</t>
    <rPh sb="0" eb="2">
      <t>センモン</t>
    </rPh>
    <rPh sb="2" eb="4">
      <t>カンリ</t>
    </rPh>
    <rPh sb="4" eb="6">
      <t>カサン</t>
    </rPh>
    <rPh sb="7" eb="8">
      <t>カカ</t>
    </rPh>
    <rPh sb="9" eb="12">
      <t>トドケデショ</t>
    </rPh>
    <phoneticPr fontId="10"/>
  </si>
  <si>
    <t>看護小規模多機能型居宅介護</t>
    <rPh sb="0" eb="2">
      <t>カンゴ</t>
    </rPh>
    <rPh sb="2" eb="5">
      <t>ショウキボ</t>
    </rPh>
    <rPh sb="5" eb="9">
      <t>タキノウガタ</t>
    </rPh>
    <rPh sb="9" eb="11">
      <t>キョタク</t>
    </rPh>
    <rPh sb="11" eb="13">
      <t>カイゴ</t>
    </rPh>
    <phoneticPr fontId="10"/>
  </si>
  <si>
    <t>様式27</t>
    <rPh sb="0" eb="2">
      <t>ヨウシキ</t>
    </rPh>
    <phoneticPr fontId="10"/>
  </si>
  <si>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0"/>
  </si>
  <si>
    <t>様式28</t>
    <rPh sb="0" eb="2">
      <t>ヨウシキ</t>
    </rPh>
    <phoneticPr fontId="10"/>
  </si>
  <si>
    <t>口腔連携強化加算に関する届出書</t>
    <rPh sb="0" eb="4">
      <t>コウクウレンケイ</t>
    </rPh>
    <rPh sb="4" eb="6">
      <t>キョウカ</t>
    </rPh>
    <rPh sb="6" eb="8">
      <t>カサン</t>
    </rPh>
    <rPh sb="9" eb="10">
      <t>カン</t>
    </rPh>
    <rPh sb="12" eb="15">
      <t>トドケデショ</t>
    </rPh>
    <phoneticPr fontId="10"/>
  </si>
  <si>
    <t>定期巡回・随時対応型訪問介護看護</t>
    <rPh sb="0" eb="2">
      <t>テイキ</t>
    </rPh>
    <rPh sb="2" eb="4">
      <t>ジュンカイ</t>
    </rPh>
    <rPh sb="5" eb="16">
      <t>ズイジタイオウガタホウモンカイゴカンゴ</t>
    </rPh>
    <phoneticPr fontId="10"/>
  </si>
  <si>
    <t>様式29</t>
    <rPh sb="0" eb="2">
      <t>ヨウシキ</t>
    </rPh>
    <phoneticPr fontId="10"/>
  </si>
  <si>
    <t>地域密着型サービス事業者又は地域密着型介護予防サービス事業者による介護給付費の割引に係る割引率の設定について</t>
  </si>
  <si>
    <t>（介護予防）地域密着型サービス</t>
    <rPh sb="1" eb="3">
      <t>カイゴ</t>
    </rPh>
    <rPh sb="3" eb="5">
      <t>ヨボウ</t>
    </rPh>
    <rPh sb="6" eb="8">
      <t>チイキ</t>
    </rPh>
    <rPh sb="8" eb="11">
      <t>ミッチャクガタ</t>
    </rPh>
    <phoneticPr fontId="10"/>
  </si>
  <si>
    <t>様式30</t>
    <rPh sb="0" eb="2">
      <t>ヨウシキ</t>
    </rPh>
    <phoneticPr fontId="10"/>
  </si>
  <si>
    <t>介護予防・日常生活支援総合事業者による事業費の割引に係る割引率の設定について</t>
  </si>
  <si>
    <t>介護予防・日常生活支援総合事業</t>
  </si>
  <si>
    <t>算定等に係る添付書類一覧表（居宅介護支援）</t>
    <rPh sb="14" eb="16">
      <t>キョタク</t>
    </rPh>
    <rPh sb="16" eb="18">
      <t>カイゴ</t>
    </rPh>
    <rPh sb="18" eb="20">
      <t>シエン</t>
    </rPh>
    <phoneticPr fontId="10"/>
  </si>
  <si>
    <t>サービス</t>
  </si>
  <si>
    <t>届出項目</t>
  </si>
  <si>
    <t>添付書類</t>
  </si>
  <si>
    <t xml:space="preserve">
居宅介護支援</t>
  </si>
  <si>
    <t>ケアプランデータ連係システムの活用及び事務職員の配置の体制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0"/>
  </si>
  <si>
    <t>・従業者の勤務体制及び勤務形態一覧表（標準様式１）
・ケアプランデータ連係を行っていることが分かる書類</t>
    <rPh sb="19" eb="21">
      <t>ヒョウジュン</t>
    </rPh>
    <rPh sb="21" eb="23">
      <t>ヨウシキ</t>
    </rPh>
    <rPh sb="35" eb="37">
      <t>レンケイ</t>
    </rPh>
    <rPh sb="38" eb="39">
      <t>オコナ</t>
    </rPh>
    <rPh sb="46" eb="47">
      <t>ワ</t>
    </rPh>
    <rPh sb="49" eb="51">
      <t>ショルイ</t>
    </rPh>
    <phoneticPr fontId="10"/>
  </si>
  <si>
    <t>特別地域加算</t>
  </si>
  <si>
    <t>なし</t>
  </si>
  <si>
    <t>特定事業所集中減算</t>
  </si>
  <si>
    <t>・居宅介護支援における特定事業所集中減算に係る届出書</t>
    <phoneticPr fontId="10"/>
  </si>
  <si>
    <t xml:space="preserve">
特定事業所加算(Ⅰ)～(Ⅲ)</t>
  </si>
  <si>
    <t>①　特定事業所加算(Ⅰ)～(Ⅲ)・特定事業所医療介護連携加算・ターミナルケアマネジメント加算に係る届出書（様式８）
②  主任介護支援専門員研修の研修修了証書
③  従業者の勤務体制及び勤務形態一覧表（参考様式）
従業者が主任介護支援専門員である場合はその旨を備考欄に追記してください。
④　利用者情報・サービス提供上の留意事項の伝達等を目的とした会議の定期的な開催を行うことが確認できる資料　（例）会議次第、会議の出席表、議事録、運営規程等
⑤  24時間常時連絡できる体制を整備していることが確認できる資料
⑥　利用者の総数のうち、要介護３、要介護４又は要介護５である者の占める割合が４０％以上であることが確認できる資料
⑦  介護支援専門員についての研修計画
⇒「全体の研修計画書」及び「従業者ごと※の個別研修計画」 (※従業者数が多い場合は、見本として数件抽出したもの）
⑧  地域包括支援センターから紹介された支援困難な事例を受け入れる体制が整備されていることを確認できる資料　（例）地域包括支援センターとの連絡表、運営規程等
⑨  家族等に対する介護等を日常的に行っている児童や、障害者、生活困窮者、難病患者等、高齢者以外の対象者への支援に関する知識に関する事例検討会、研修等に参加していることが確認できる資料　（例）参加記録票、検討会次第、検討会の出席表、検討会の議事録等
⑩  居宅介護支援における特定事業所集中減算に係る届出書（加算の算定の開始月の減算適用の有無が確認できるもの）
⑪  介護支援専門員１人当たり（常勤換算方法による）の担当件数について、①（Ⅰ）４５件未満、②（Ⅱ）５０件未満であることが確認できる資料
⑫　「東京都介護支援専門員実務研修実習受入事業所の登録に関する同意書」の写し
⑬　他の法人が運営する指定居宅介護支援事業者と共同で実施した事例検討会等に参加していることが確認できる資料（例）参加記録票、検討会次第、検討会の出席表、検討会の議事録等
⑭　多様な主体が提供する生活支援サービス（インフォーマルサービスを含む）が包括的に提供されていることが確認できる資料。「利用者ごと※の居宅サービス計画」 (※利用者が多い場合は、見本として担当者ごとに数件抽出したもの）</t>
    <phoneticPr fontId="10"/>
  </si>
  <si>
    <t>特定事業所加算(A)</t>
  </si>
  <si>
    <t>①　特定事業所加算(A)に係る届出書（居宅介護支援事業所）（様式９）
②  主任介護支援専門員研修の研修修了証書
③  従業者の勤務体制及び勤務形態一覧表（参考様式）
従業者が主任介護支援専門員である場合はその旨を備考欄に追記してください。
④　利用者情報・サービス提供上の留意事項の伝達等を目的とした会議の定期的な開催を行うことが確認できる資料　（例）会議次第、会議の出席表、議事録、運営規程等
⑤  24時間常時連絡できる体制を整備していることが確認できる資料
⑥  介護支援専門員についての研修計画
⇒「全体の研修計画書」及び「従業者ごと※の個別研修計画」 (※従業者数が多い場合は、見本として数件抽出したもの）
⑦  地域包括支援センターから紹介された支援困難な事例を受け入れる体制が整備されていることを確認できる資料　（例）地域包括支援センターとの連絡表、運営規程等
⑧  家族等に対する介護等を日常的に行っている児童や、障害者、生活困窮者、難病患者等、高齢者以外の対象者への支援に関する知識に関する事例検討会、研修等に参加していることが確認できる資料　（例）参加記録票、検討会次第、検討会の出席表、検討会の議事録等
⑨  居宅介護支援における特定事業所集中減算に係る届出書（加算の算定の開始月の減算適用の有無が確認できるもの）
⑩　介護支援専門員１人当たり（常勤換算方法による）の担当件数について、①（Ⅰ）４５件未満、②（Ⅱ）５０件未満であることが確認できる資料
⑪  　「東京都介護支援専門員実務研修実習受入事業所の登録に関する同意書」の写し
⑫　他の法人が運営する指定居宅介護支援事業者と共同で実施した事例検討会等に参加していることが確認できる資料（例）参加記録票、検討会次第、検討会の出席表、検討会の議事録等
⑬　多様な主体が提供する生活支援サービス（インフォーマルサービスを含む）が包括的に提供されていることが確認できる資料。「利用者ごと※の居宅サービス計画」 (※利用者が多い場合は、見本として担当者ごとに数件抽出したもの）</t>
    <rPh sb="392" eb="394">
      <t>カゾク</t>
    </rPh>
    <rPh sb="394" eb="395">
      <t>トウ</t>
    </rPh>
    <rPh sb="396" eb="397">
      <t>タイ</t>
    </rPh>
    <rPh sb="399" eb="401">
      <t>カイゴ</t>
    </rPh>
    <rPh sb="401" eb="402">
      <t>トウ</t>
    </rPh>
    <rPh sb="403" eb="406">
      <t>ニチジョウテキ</t>
    </rPh>
    <rPh sb="407" eb="408">
      <t>オコナ</t>
    </rPh>
    <rPh sb="412" eb="414">
      <t>ジドウ</t>
    </rPh>
    <rPh sb="416" eb="419">
      <t>ショウガイシャ</t>
    </rPh>
    <rPh sb="420" eb="422">
      <t>セイカツ</t>
    </rPh>
    <rPh sb="422" eb="425">
      <t>コンキュウシャ</t>
    </rPh>
    <rPh sb="426" eb="430">
      <t>ナンビョウカンジャ</t>
    </rPh>
    <rPh sb="430" eb="431">
      <t>トウ</t>
    </rPh>
    <rPh sb="432" eb="435">
      <t>コウレイシャ</t>
    </rPh>
    <rPh sb="435" eb="437">
      <t>イガイ</t>
    </rPh>
    <rPh sb="438" eb="441">
      <t>タイショウシャ</t>
    </rPh>
    <rPh sb="443" eb="445">
      <t>シエン</t>
    </rPh>
    <rPh sb="446" eb="447">
      <t>カン</t>
    </rPh>
    <rPh sb="449" eb="451">
      <t>チシキ</t>
    </rPh>
    <rPh sb="452" eb="453">
      <t>カン</t>
    </rPh>
    <rPh sb="455" eb="457">
      <t>ジレイ</t>
    </rPh>
    <rPh sb="457" eb="460">
      <t>ケントウカイ</t>
    </rPh>
    <rPh sb="461" eb="464">
      <t>ケンシュウトウ</t>
    </rPh>
    <rPh sb="465" eb="467">
      <t>サンカ</t>
    </rPh>
    <phoneticPr fontId="10"/>
  </si>
  <si>
    <t>特定事業所医療介護連携加算</t>
  </si>
  <si>
    <t>・特定事業所加算(Ⅰ)～(Ⅲ)・特定事業所医療介護連携加算・ターミナルケアマネジメント加算に係る届出書（様式８）
・前々年度の３月から前年度の２月までの間において、退院・退所加算の算定に係る病院又は診療所等との連携回数の合計が３５回以上であることが確認できる資料
・前々年度の３月から前年度の２月までの間において、ターミナルケアマネジメント加算を１５回以上算定していることが確認できる資料</t>
    <phoneticPr fontId="10"/>
  </si>
  <si>
    <t>ターミナルケアマネジメント加算</t>
  </si>
  <si>
    <t>・特定事業所加算(Ⅰ)～(Ⅲ)・特定事業所医療介護連携加算・ターミナルケアマネジメント加算に係る届出書（様式８）</t>
    <rPh sb="52" eb="54">
      <t>ヨウシキ</t>
    </rPh>
    <phoneticPr fontId="10"/>
  </si>
  <si>
    <t>ＬＩＦＥへの登録</t>
  </si>
  <si>
    <t>注１）1つのサービスで、職員配置の提出が必要な加算項目が複数ある場合は、1枚の勤務表に全ての要件を記載していただければかまいません。</t>
  </si>
  <si>
    <t>算定等に係る添付書類一覧表（地域密着型）</t>
    <rPh sb="14" eb="16">
      <t>チイキ</t>
    </rPh>
    <rPh sb="16" eb="19">
      <t>ミッチャクガタ</t>
    </rPh>
    <phoneticPr fontId="10"/>
  </si>
  <si>
    <t>地域密着型
通所介護</t>
  </si>
  <si>
    <t>職員の欠員による減算の状況</t>
  </si>
  <si>
    <t>高齢者虐待防止措置実施の有無</t>
    <rPh sb="0" eb="3">
      <t>コウレイシャ</t>
    </rPh>
    <rPh sb="3" eb="5">
      <t>ギャクタイ</t>
    </rPh>
    <rPh sb="5" eb="9">
      <t>ボウシソチ</t>
    </rPh>
    <rPh sb="9" eb="11">
      <t>ジッシ</t>
    </rPh>
    <rPh sb="12" eb="14">
      <t>ウム</t>
    </rPh>
    <phoneticPr fontId="10"/>
  </si>
  <si>
    <t>なし</t>
    <phoneticPr fontId="10"/>
  </si>
  <si>
    <t>業務継続計画策定の有無</t>
    <rPh sb="0" eb="2">
      <t>ギョウム</t>
    </rPh>
    <rPh sb="2" eb="4">
      <t>ケイゾク</t>
    </rPh>
    <rPh sb="4" eb="6">
      <t>ケイカク</t>
    </rPh>
    <rPh sb="6" eb="8">
      <t>サクテイ</t>
    </rPh>
    <rPh sb="9" eb="11">
      <t>ウム</t>
    </rPh>
    <phoneticPr fontId="10"/>
  </si>
  <si>
    <t>感染症又は災害の発生を理由とする利用者の減少が一定以上生じている場合の対応</t>
  </si>
  <si>
    <t>・感染症又は災害の発生を理由とする通所介護等の介護報酬による評価　届出様式（様式２２－１）
・利用延人員数計算シート（様式２２－２）
※詳細につきましては、令和３年３月１６日介護保険最新情報vol.937をご確認ください。</t>
    <rPh sb="38" eb="40">
      <t>ヨウシキ</t>
    </rPh>
    <rPh sb="59" eb="61">
      <t>ヨウシキ</t>
    </rPh>
    <phoneticPr fontId="10"/>
  </si>
  <si>
    <t>時間延長サービス体制</t>
  </si>
  <si>
    <t>生活相談員配置等加算</t>
  </si>
  <si>
    <t>・従業者の勤務体制及び勤務形態一覧表（標準様式１）
・生活相談員配置等加算に係る届出書（様式１６）</t>
    <rPh sb="19" eb="21">
      <t>ヒョウジュン</t>
    </rPh>
    <rPh sb="21" eb="23">
      <t>ヨウシキ</t>
    </rPh>
    <rPh sb="44" eb="46">
      <t>ヨウシキ</t>
    </rPh>
    <phoneticPr fontId="10"/>
  </si>
  <si>
    <t>入浴介助加算</t>
    <rPh sb="4" eb="6">
      <t>カサン</t>
    </rPh>
    <phoneticPr fontId="10"/>
  </si>
  <si>
    <t>なし
※今後、国の解釈通知等により、添付書類を提出していただく場合があります。</t>
    <rPh sb="4" eb="6">
      <t>コンゴ</t>
    </rPh>
    <rPh sb="7" eb="8">
      <t>クニ</t>
    </rPh>
    <rPh sb="9" eb="11">
      <t>カイシャク</t>
    </rPh>
    <rPh sb="11" eb="13">
      <t>ツウチ</t>
    </rPh>
    <rPh sb="13" eb="14">
      <t>トウ</t>
    </rPh>
    <rPh sb="18" eb="20">
      <t>テンプ</t>
    </rPh>
    <rPh sb="20" eb="22">
      <t>ショルイ</t>
    </rPh>
    <rPh sb="23" eb="25">
      <t>テイシュツ</t>
    </rPh>
    <rPh sb="31" eb="33">
      <t>バアイ</t>
    </rPh>
    <phoneticPr fontId="10"/>
  </si>
  <si>
    <t>中重度者ケア体制加算</t>
  </si>
  <si>
    <t>・中重度ケア体制加算に関する届出書（様式３－１）（利用者の割合の計算には様式３－２をお使いください。）
・看護職員の資格証、
・従業者の勤務体制及び勤務形態一覧表（標準様式１）</t>
    <rPh sb="25" eb="28">
      <t>リヨウシャ</t>
    </rPh>
    <rPh sb="29" eb="31">
      <t>ワリアイ</t>
    </rPh>
    <rPh sb="32" eb="34">
      <t>ケイサン</t>
    </rPh>
    <rPh sb="36" eb="38">
      <t>ヨウシキ</t>
    </rPh>
    <rPh sb="43" eb="44">
      <t>ツカ</t>
    </rPh>
    <rPh sb="82" eb="86">
      <t>ヒョウジュンヨウシキ</t>
    </rPh>
    <phoneticPr fontId="10"/>
  </si>
  <si>
    <t>生活機能向上連携加算</t>
  </si>
  <si>
    <t>・訪問リハビリステーション事業所、通所リハビリステーション事業所、リハビリテーションを実施している医療提供施設と連携していることが分かる契約書等（協定を含む）の写し</t>
  </si>
  <si>
    <t>個別機能訓練加算</t>
  </si>
  <si>
    <t>・機能訓練指導員の資格証
・従業者の勤務体制及び勤務形態一覧表（標準様式１）</t>
    <rPh sb="32" eb="36">
      <t>ヒョウジュンヨウシキ</t>
    </rPh>
    <phoneticPr fontId="10"/>
  </si>
  <si>
    <t>ＡＤＬ維持等加算Ⅲ</t>
  </si>
  <si>
    <r>
      <t xml:space="preserve">・ＡＤＬ維持等加算に係る届出書（様式１０）
</t>
    </r>
    <r>
      <rPr>
        <sz val="11"/>
        <color rgb="FFFF0000"/>
        <rFont val="BIZ UDゴシック"/>
        <family val="3"/>
        <charset val="128"/>
      </rPr>
      <t>※ＡＤＬ維持等加算Ⅰ及びⅡについては添付書類はありません。</t>
    </r>
    <rPh sb="16" eb="18">
      <t>ヨウシキ</t>
    </rPh>
    <rPh sb="26" eb="28">
      <t>イジ</t>
    </rPh>
    <rPh sb="28" eb="29">
      <t>トウ</t>
    </rPh>
    <rPh sb="29" eb="31">
      <t>カサン</t>
    </rPh>
    <rPh sb="32" eb="33">
      <t>オヨ</t>
    </rPh>
    <rPh sb="40" eb="42">
      <t>テンプ</t>
    </rPh>
    <rPh sb="42" eb="44">
      <t>ショルイ</t>
    </rPh>
    <phoneticPr fontId="10"/>
  </si>
  <si>
    <t>認知症加算</t>
  </si>
  <si>
    <t>・認知症加算に関する届出書（様式４－１）（利用者の割合の計算には様式４－２をお使いください。）
・認知症介護指導者研修、認知症介護実践リーダー研修、認知症介護実践者研修等の修了証
・従業者の勤務体制及び勤務形態一覧表（標準様式１）
・当該事業所の従業者に対する認知症ケアに関する事例の検討や技術的指導に係る会議を定期的に開催していることが分かる資料</t>
    <rPh sb="109" eb="113">
      <t>ヒョウジュンヨウシキ</t>
    </rPh>
    <rPh sb="117" eb="119">
      <t>トウガイ</t>
    </rPh>
    <rPh sb="119" eb="122">
      <t>ジギョウショ</t>
    </rPh>
    <rPh sb="123" eb="126">
      <t>ジュウギョウシャ</t>
    </rPh>
    <rPh sb="127" eb="128">
      <t>タイ</t>
    </rPh>
    <rPh sb="130" eb="133">
      <t>ニンチショウ</t>
    </rPh>
    <rPh sb="136" eb="137">
      <t>カン</t>
    </rPh>
    <rPh sb="139" eb="141">
      <t>ジレイ</t>
    </rPh>
    <rPh sb="142" eb="144">
      <t>ケントウ</t>
    </rPh>
    <rPh sb="145" eb="148">
      <t>ギジュツテキ</t>
    </rPh>
    <rPh sb="148" eb="150">
      <t>シドウ</t>
    </rPh>
    <rPh sb="151" eb="152">
      <t>カカ</t>
    </rPh>
    <rPh sb="153" eb="155">
      <t>カイギ</t>
    </rPh>
    <rPh sb="156" eb="159">
      <t>テイキテキ</t>
    </rPh>
    <rPh sb="160" eb="162">
      <t>カイサイ</t>
    </rPh>
    <rPh sb="169" eb="170">
      <t>ワ</t>
    </rPh>
    <rPh sb="172" eb="174">
      <t>シリョウ</t>
    </rPh>
    <phoneticPr fontId="10"/>
  </si>
  <si>
    <t>若年性認知症利用者受入加算</t>
  </si>
  <si>
    <t>栄養アセスメント・栄養改善体制</t>
  </si>
  <si>
    <t>・管理栄養士の資格証
・従業者の勤務体制及び勤務形態一覧表（標準様式１）</t>
    <rPh sb="30" eb="34">
      <t>ヒョウジュンヨウシキ</t>
    </rPh>
    <phoneticPr fontId="10"/>
  </si>
  <si>
    <t>口腔機能向上加算</t>
    <rPh sb="6" eb="8">
      <t>カサン</t>
    </rPh>
    <phoneticPr fontId="10"/>
  </si>
  <si>
    <t>・言語聴覚士、歯科衛生士、看護職員のいずれかの資格証
・従業者の勤務体制及び勤務形態一覧表（標準様式１）</t>
    <rPh sb="46" eb="50">
      <t>ヒョウジュンヨウシキ</t>
    </rPh>
    <phoneticPr fontId="10"/>
  </si>
  <si>
    <t>科学的介護推進体制加算</t>
    <rPh sb="0" eb="3">
      <t>カガクテキ</t>
    </rPh>
    <rPh sb="3" eb="5">
      <t>カイゴ</t>
    </rPh>
    <rPh sb="5" eb="7">
      <t>スイシン</t>
    </rPh>
    <rPh sb="7" eb="9">
      <t>タイセイ</t>
    </rPh>
    <rPh sb="9" eb="11">
      <t>カサン</t>
    </rPh>
    <phoneticPr fontId="10"/>
  </si>
  <si>
    <t>サービス提供体制強化加算</t>
  </si>
  <si>
    <t>・従業者の勤務体制及び勤務形態一覧表（標準様式１）
・サービス提供体制強化加算に関する届出書（様式１－２）
・職員要件の根拠書類（様式１－２の下部を参照）</t>
    <rPh sb="19" eb="23">
      <t>ヒョウジュンヨウシキ</t>
    </rPh>
    <rPh sb="55" eb="57">
      <t>ショクイン</t>
    </rPh>
    <rPh sb="57" eb="59">
      <t>ヨウケン</t>
    </rPh>
    <rPh sb="65" eb="67">
      <t>ヨウシキ</t>
    </rPh>
    <rPh sb="71" eb="73">
      <t>カブ</t>
    </rPh>
    <rPh sb="74" eb="76">
      <t>サンショウ</t>
    </rPh>
    <phoneticPr fontId="10"/>
  </si>
  <si>
    <t>認知症対応型
通所介護</t>
  </si>
  <si>
    <t>感染症又は災害の発生を理由とする利用者の減少が一定以上生じている場合の対応</t>
    <rPh sb="0" eb="3">
      <t>カンセンショウ</t>
    </rPh>
    <rPh sb="3" eb="4">
      <t>マタ</t>
    </rPh>
    <rPh sb="5" eb="7">
      <t>サイガイ</t>
    </rPh>
    <rPh sb="8" eb="10">
      <t>ハッセイ</t>
    </rPh>
    <rPh sb="11" eb="13">
      <t>リユウ</t>
    </rPh>
    <rPh sb="16" eb="19">
      <t>リヨウシャ</t>
    </rPh>
    <rPh sb="20" eb="22">
      <t>ゲンショウ</t>
    </rPh>
    <rPh sb="23" eb="25">
      <t>イッテイ</t>
    </rPh>
    <rPh sb="25" eb="27">
      <t>イジョウ</t>
    </rPh>
    <rPh sb="27" eb="28">
      <t>ショウ</t>
    </rPh>
    <rPh sb="32" eb="34">
      <t>バアイ</t>
    </rPh>
    <rPh sb="35" eb="37">
      <t>タイオウ</t>
    </rPh>
    <phoneticPr fontId="10"/>
  </si>
  <si>
    <t>個別機能訓練加算</t>
    <rPh sb="6" eb="8">
      <t>カサン</t>
    </rPh>
    <phoneticPr fontId="10"/>
  </si>
  <si>
    <t>ＡＤＬ維持等加算</t>
  </si>
  <si>
    <t>・言語聴覚士、歯科衛生士、看護師のいずれかの資格証
・従業者の勤務体制及び勤務形態一覧表（標準様式１）</t>
    <rPh sb="45" eb="49">
      <t>ヒョウジュンヨウシキ</t>
    </rPh>
    <phoneticPr fontId="10"/>
  </si>
  <si>
    <t>認知症対応型
共同生活介護</t>
  </si>
  <si>
    <t>夜間勤務条件基準</t>
  </si>
  <si>
    <t>身体拘束廃止取組の有無</t>
  </si>
  <si>
    <t>３ユニットの事業所が夜勤職員を２人以上とする場合</t>
    <rPh sb="6" eb="9">
      <t>ジギョウショ</t>
    </rPh>
    <rPh sb="10" eb="12">
      <t>ヤキン</t>
    </rPh>
    <rPh sb="12" eb="14">
      <t>ショクイン</t>
    </rPh>
    <rPh sb="16" eb="17">
      <t>ニン</t>
    </rPh>
    <rPh sb="17" eb="19">
      <t>イジョウ</t>
    </rPh>
    <rPh sb="22" eb="24">
      <t>バアイ</t>
    </rPh>
    <phoneticPr fontId="10"/>
  </si>
  <si>
    <t>夜間支援体制加算</t>
  </si>
  <si>
    <t>・夜間支援体制加算に係る届出書（様式２０）
・従業者の勤務体制及び勤務形態一覧表（標準様式１）</t>
    <rPh sb="16" eb="18">
      <t>ヨウシキ</t>
    </rPh>
    <rPh sb="41" eb="45">
      <t>ヒョウジュンヨウシキ</t>
    </rPh>
    <phoneticPr fontId="10"/>
  </si>
  <si>
    <t>利用者の入院期間中の体制</t>
  </si>
  <si>
    <t>看取り介護加算</t>
  </si>
  <si>
    <t>・看取り介護加算に係る届出書（様式１３）</t>
    <rPh sb="15" eb="17">
      <t>ヨウシキ</t>
    </rPh>
    <phoneticPr fontId="10"/>
  </si>
  <si>
    <t>医療連携体制加算Ⅰ</t>
    <rPh sb="6" eb="8">
      <t>カサン</t>
    </rPh>
    <phoneticPr fontId="10"/>
  </si>
  <si>
    <t>・医療連携体制加算に係る届出書（様式２１）
・看護師の資格証
・従業者の勤務体制及び勤務形態一覧表（標準様式１）
・「重度化した場合における対応に係る指針」</t>
    <rPh sb="16" eb="18">
      <t>ヨウシキ</t>
    </rPh>
    <rPh sb="50" eb="54">
      <t>ヒョウジュンヨウシキ</t>
    </rPh>
    <phoneticPr fontId="10"/>
  </si>
  <si>
    <t>医療連携体制加算Ⅱ</t>
    <rPh sb="6" eb="8">
      <t>カサン</t>
    </rPh>
    <phoneticPr fontId="10"/>
  </si>
  <si>
    <t>認知症専門ケア加算Ⅰ</t>
  </si>
  <si>
    <t>・認知症介護実践リーダー研修修了証
・認知症専門ケア加算に係る届出書（様式１５）</t>
    <rPh sb="35" eb="37">
      <t>ヨウシキ</t>
    </rPh>
    <phoneticPr fontId="10"/>
  </si>
  <si>
    <t>認知症専門ケア加算Ⅱ</t>
  </si>
  <si>
    <t>・認知症介護実践リーダー研修修了証及び認知症介護指導者研修修了証
・認知症専門ケア加算に係る届出書（様式１５）</t>
    <rPh sb="50" eb="52">
      <t>ヨウシキ</t>
    </rPh>
    <phoneticPr fontId="10"/>
  </si>
  <si>
    <t>認知症チームケア推進加算</t>
    <rPh sb="0" eb="3">
      <t>ニンチショウ</t>
    </rPh>
    <rPh sb="8" eb="10">
      <t>スイシン</t>
    </rPh>
    <rPh sb="10" eb="12">
      <t>カサン</t>
    </rPh>
    <phoneticPr fontId="10"/>
  </si>
  <si>
    <t>・認知症チームケア推進加算に係る届出書（様式２３）
・認知症介護指導者養成研修修了書及び認知症チームケア推進研修修了書（Ⅰの場合）
・認知症介護実践リーダー研修修了書（Ⅱの場合）
※詳細につきましては、令和6年3月18日老高発0318第1号　認知症チームケア推進加算に関する実施上の留意事項等についてを参照のこと</t>
    <rPh sb="1" eb="4">
      <t>ニンチショウ</t>
    </rPh>
    <rPh sb="9" eb="11">
      <t>スイシン</t>
    </rPh>
    <rPh sb="11" eb="13">
      <t>カサン</t>
    </rPh>
    <rPh sb="14" eb="15">
      <t>カカ</t>
    </rPh>
    <rPh sb="16" eb="19">
      <t>トドケデショ</t>
    </rPh>
    <rPh sb="20" eb="22">
      <t>ヨウシキ</t>
    </rPh>
    <rPh sb="27" eb="30">
      <t>ニンチショウ</t>
    </rPh>
    <rPh sb="30" eb="32">
      <t>カイゴ</t>
    </rPh>
    <rPh sb="32" eb="35">
      <t>シドウシャ</t>
    </rPh>
    <rPh sb="35" eb="37">
      <t>ヨウセイ</t>
    </rPh>
    <rPh sb="37" eb="39">
      <t>ケンシュウ</t>
    </rPh>
    <rPh sb="39" eb="42">
      <t>シュウリョウショ</t>
    </rPh>
    <rPh sb="42" eb="43">
      <t>オヨ</t>
    </rPh>
    <rPh sb="44" eb="47">
      <t>ニンチショウ</t>
    </rPh>
    <rPh sb="52" eb="54">
      <t>スイシン</t>
    </rPh>
    <rPh sb="54" eb="56">
      <t>ケンシュウ</t>
    </rPh>
    <rPh sb="56" eb="59">
      <t>シュウリョウショ</t>
    </rPh>
    <rPh sb="62" eb="64">
      <t>バアイ</t>
    </rPh>
    <rPh sb="67" eb="70">
      <t>ニンチショウ</t>
    </rPh>
    <rPh sb="70" eb="72">
      <t>カイゴ</t>
    </rPh>
    <rPh sb="72" eb="74">
      <t>ジッセン</t>
    </rPh>
    <rPh sb="78" eb="80">
      <t>ケンシュウ</t>
    </rPh>
    <rPh sb="80" eb="83">
      <t>シュウリョウショ</t>
    </rPh>
    <rPh sb="86" eb="88">
      <t>バアイ</t>
    </rPh>
    <rPh sb="91" eb="93">
      <t>ショウサイ</t>
    </rPh>
    <rPh sb="101" eb="103">
      <t>レイワ</t>
    </rPh>
    <rPh sb="104" eb="105">
      <t>ネン</t>
    </rPh>
    <rPh sb="106" eb="107">
      <t>ガツ</t>
    </rPh>
    <rPh sb="109" eb="110">
      <t>ニチ</t>
    </rPh>
    <rPh sb="110" eb="111">
      <t>ロウ</t>
    </rPh>
    <rPh sb="111" eb="113">
      <t>コウハツ</t>
    </rPh>
    <rPh sb="117" eb="118">
      <t>ダイ</t>
    </rPh>
    <rPh sb="119" eb="120">
      <t>ゴウ</t>
    </rPh>
    <rPh sb="121" eb="124">
      <t>ニンチショウ</t>
    </rPh>
    <rPh sb="129" eb="131">
      <t>スイシン</t>
    </rPh>
    <rPh sb="131" eb="133">
      <t>カサン</t>
    </rPh>
    <rPh sb="134" eb="135">
      <t>カン</t>
    </rPh>
    <rPh sb="137" eb="140">
      <t>ジッシジョウ</t>
    </rPh>
    <rPh sb="141" eb="143">
      <t>リュウイ</t>
    </rPh>
    <rPh sb="143" eb="145">
      <t>ジコウ</t>
    </rPh>
    <rPh sb="145" eb="146">
      <t>トウ</t>
    </rPh>
    <rPh sb="151" eb="153">
      <t>サンショウ</t>
    </rPh>
    <phoneticPr fontId="10"/>
  </si>
  <si>
    <t>高齢者施設等感染症対策向上加算</t>
    <rPh sb="0" eb="3">
      <t>コウレイシャ</t>
    </rPh>
    <rPh sb="3" eb="5">
      <t>シセツ</t>
    </rPh>
    <rPh sb="5" eb="6">
      <t>トウ</t>
    </rPh>
    <rPh sb="6" eb="9">
      <t>カンセンショウ</t>
    </rPh>
    <rPh sb="9" eb="11">
      <t>タイサク</t>
    </rPh>
    <rPh sb="11" eb="13">
      <t>コウジョウ</t>
    </rPh>
    <rPh sb="13" eb="15">
      <t>カサン</t>
    </rPh>
    <phoneticPr fontId="10"/>
  </si>
  <si>
    <t>・高齢者施設等感染症対策向上に係る届出書（様式７）</t>
    <rPh sb="1" eb="4">
      <t>コウレイシャ</t>
    </rPh>
    <rPh sb="4" eb="6">
      <t>シセツ</t>
    </rPh>
    <rPh sb="6" eb="7">
      <t>トウ</t>
    </rPh>
    <rPh sb="7" eb="10">
      <t>カンセンショウ</t>
    </rPh>
    <rPh sb="10" eb="12">
      <t>タイサク</t>
    </rPh>
    <rPh sb="12" eb="14">
      <t>コウジョウ</t>
    </rPh>
    <rPh sb="15" eb="16">
      <t>カカ</t>
    </rPh>
    <rPh sb="17" eb="20">
      <t>トドケデショ</t>
    </rPh>
    <rPh sb="21" eb="23">
      <t>ヨウシキ</t>
    </rPh>
    <phoneticPr fontId="10"/>
  </si>
  <si>
    <t>生産性向上推進体制加算</t>
    <rPh sb="0" eb="3">
      <t>セイサンセイ</t>
    </rPh>
    <rPh sb="3" eb="5">
      <t>コウジョウ</t>
    </rPh>
    <rPh sb="5" eb="7">
      <t>スイシン</t>
    </rPh>
    <rPh sb="7" eb="9">
      <t>タイセイ</t>
    </rPh>
    <rPh sb="9" eb="11">
      <t>カサン</t>
    </rPh>
    <phoneticPr fontId="10"/>
  </si>
  <si>
    <t>・生産性向上推進体制加算に係る届出書（様式２４）
・当該要件に係る各種指標に関する調査結果のデータ（Ⅰのみ）
・要件を満たすことが分かる委員会の議事概要</t>
    <rPh sb="1" eb="4">
      <t>セイサンセイ</t>
    </rPh>
    <rPh sb="4" eb="6">
      <t>コウジョウ</t>
    </rPh>
    <rPh sb="6" eb="8">
      <t>スイシン</t>
    </rPh>
    <rPh sb="8" eb="10">
      <t>タイセイ</t>
    </rPh>
    <rPh sb="10" eb="12">
      <t>カサン</t>
    </rPh>
    <rPh sb="13" eb="14">
      <t>カカ</t>
    </rPh>
    <rPh sb="15" eb="18">
      <t>トドケデショ</t>
    </rPh>
    <rPh sb="19" eb="21">
      <t>ヨウシキ</t>
    </rPh>
    <rPh sb="26" eb="28">
      <t>トウガイ</t>
    </rPh>
    <rPh sb="28" eb="30">
      <t>ヨウケン</t>
    </rPh>
    <rPh sb="31" eb="32">
      <t>カカ</t>
    </rPh>
    <rPh sb="33" eb="35">
      <t>カクシュ</t>
    </rPh>
    <rPh sb="35" eb="37">
      <t>シヒョウ</t>
    </rPh>
    <rPh sb="38" eb="39">
      <t>カン</t>
    </rPh>
    <rPh sb="41" eb="45">
      <t>チョウサケッカ</t>
    </rPh>
    <rPh sb="56" eb="58">
      <t>ヨウケン</t>
    </rPh>
    <rPh sb="59" eb="60">
      <t>ミ</t>
    </rPh>
    <rPh sb="65" eb="66">
      <t>ワ</t>
    </rPh>
    <rPh sb="68" eb="71">
      <t>イインカイ</t>
    </rPh>
    <rPh sb="72" eb="74">
      <t>ギジ</t>
    </rPh>
    <rPh sb="74" eb="76">
      <t>ガイヨウ</t>
    </rPh>
    <phoneticPr fontId="10"/>
  </si>
  <si>
    <t>・従業者の勤務体制及び勤務形態一覧表（参考様式）
・サービス提供体制強化加算に関する届出書（様式１－３）
・職員要件の根拠書類（様式１－３の下部を参照）</t>
    <phoneticPr fontId="10"/>
  </si>
  <si>
    <t>小規模多機能型
居宅介護</t>
  </si>
  <si>
    <t>認知症加算（Ⅰ）</t>
    <rPh sb="0" eb="3">
      <t>ニンチショウ</t>
    </rPh>
    <rPh sb="3" eb="5">
      <t>カサン</t>
    </rPh>
    <phoneticPr fontId="10"/>
  </si>
  <si>
    <t>・認知症加算（Ⅰ）・（Ⅱ）に係る届出書（様式２５）
・「認知症介護実践リーダー研修」若しくは「認知症看護に係る適切な研修の修了書」（認知症介護に係る専門的な研修を修了している者）
・認知症ケアに関する留意事項の伝達又は技術的指導に係る会議の議事録等
・「認知要介護指導者養成研修」若しくは「認知症看護に係る適切な研修の修了書」（認知症介護の指導に係る専門的な研修を修了している者）
・介護職員ごとの認知症ケアに関する研修計画
・従業者の勤務態勢及び勤務形態一覧表（標準様式１）</t>
    <rPh sb="1" eb="4">
      <t>ニンチショウ</t>
    </rPh>
    <rPh sb="4" eb="6">
      <t>カサン</t>
    </rPh>
    <rPh sb="14" eb="15">
      <t>カカ</t>
    </rPh>
    <rPh sb="16" eb="19">
      <t>トドケデショ</t>
    </rPh>
    <rPh sb="20" eb="22">
      <t>ヨウシキ</t>
    </rPh>
    <rPh sb="28" eb="31">
      <t>ニンチショウ</t>
    </rPh>
    <rPh sb="31" eb="33">
      <t>カイゴ</t>
    </rPh>
    <rPh sb="33" eb="35">
      <t>ジッセン</t>
    </rPh>
    <rPh sb="39" eb="41">
      <t>ケンシュウ</t>
    </rPh>
    <rPh sb="42" eb="43">
      <t>モ</t>
    </rPh>
    <rPh sb="47" eb="50">
      <t>ニンチショウ</t>
    </rPh>
    <rPh sb="50" eb="52">
      <t>カンゴ</t>
    </rPh>
    <rPh sb="53" eb="54">
      <t>カカ</t>
    </rPh>
    <rPh sb="55" eb="57">
      <t>テキセツ</t>
    </rPh>
    <rPh sb="58" eb="60">
      <t>ケンシュウ</t>
    </rPh>
    <rPh sb="61" eb="64">
      <t>シュウリョウショ</t>
    </rPh>
    <rPh sb="66" eb="69">
      <t>ニンチショウ</t>
    </rPh>
    <rPh sb="69" eb="71">
      <t>カイゴ</t>
    </rPh>
    <rPh sb="72" eb="73">
      <t>カカ</t>
    </rPh>
    <rPh sb="74" eb="77">
      <t>センモンテキ</t>
    </rPh>
    <rPh sb="78" eb="80">
      <t>ケンシュウ</t>
    </rPh>
    <rPh sb="81" eb="83">
      <t>シュウリョウ</t>
    </rPh>
    <rPh sb="87" eb="88">
      <t>モノ</t>
    </rPh>
    <rPh sb="127" eb="129">
      <t>ニンチ</t>
    </rPh>
    <rPh sb="129" eb="132">
      <t>ヨウカイゴ</t>
    </rPh>
    <rPh sb="132" eb="135">
      <t>シドウシャ</t>
    </rPh>
    <rPh sb="135" eb="137">
      <t>ヨウセイ</t>
    </rPh>
    <rPh sb="137" eb="139">
      <t>ケンシュウ</t>
    </rPh>
    <rPh sb="140" eb="141">
      <t>モ</t>
    </rPh>
    <rPh sb="145" eb="148">
      <t>ニンチショウ</t>
    </rPh>
    <rPh sb="148" eb="150">
      <t>カンゴ</t>
    </rPh>
    <rPh sb="151" eb="152">
      <t>カカ</t>
    </rPh>
    <rPh sb="153" eb="155">
      <t>テキセツ</t>
    </rPh>
    <rPh sb="156" eb="158">
      <t>ケンシュウ</t>
    </rPh>
    <rPh sb="159" eb="162">
      <t>シュウリョウショ</t>
    </rPh>
    <rPh sb="164" eb="167">
      <t>ニンチショウ</t>
    </rPh>
    <rPh sb="167" eb="169">
      <t>カイゴ</t>
    </rPh>
    <rPh sb="170" eb="172">
      <t>シドウ</t>
    </rPh>
    <rPh sb="173" eb="174">
      <t>カカ</t>
    </rPh>
    <rPh sb="175" eb="178">
      <t>センモンテキ</t>
    </rPh>
    <rPh sb="179" eb="181">
      <t>ケンシュウ</t>
    </rPh>
    <rPh sb="182" eb="184">
      <t>シュウリョウ</t>
    </rPh>
    <rPh sb="188" eb="189">
      <t>モノ</t>
    </rPh>
    <rPh sb="192" eb="196">
      <t>カイゴショクイン</t>
    </rPh>
    <rPh sb="199" eb="202">
      <t>ニンチショウ</t>
    </rPh>
    <rPh sb="205" eb="206">
      <t>カン</t>
    </rPh>
    <rPh sb="208" eb="210">
      <t>ケンシュウ</t>
    </rPh>
    <rPh sb="210" eb="212">
      <t>ケイカク</t>
    </rPh>
    <rPh sb="214" eb="217">
      <t>ジュウギョウシャ</t>
    </rPh>
    <rPh sb="218" eb="220">
      <t>キンム</t>
    </rPh>
    <rPh sb="220" eb="222">
      <t>タイセイ</t>
    </rPh>
    <rPh sb="222" eb="223">
      <t>オヨ</t>
    </rPh>
    <rPh sb="224" eb="226">
      <t>キンム</t>
    </rPh>
    <rPh sb="226" eb="228">
      <t>ケイタイ</t>
    </rPh>
    <rPh sb="228" eb="231">
      <t>イチランヒョウ</t>
    </rPh>
    <rPh sb="232" eb="234">
      <t>ヒョウジュン</t>
    </rPh>
    <rPh sb="234" eb="236">
      <t>ヨウシキ</t>
    </rPh>
    <phoneticPr fontId="10"/>
  </si>
  <si>
    <t>認知症加算（Ⅱ）</t>
    <rPh sb="0" eb="3">
      <t>ニンチショウ</t>
    </rPh>
    <rPh sb="3" eb="5">
      <t>カサン</t>
    </rPh>
    <phoneticPr fontId="10"/>
  </si>
  <si>
    <t>・認知症加算（Ⅰ）・（Ⅱ）に係る届出書（様式２５）
・「認知症介護実践リーダー研修」若しくは「認知症看護に係る適切な研修の修了書」（認知症介護に係る専門的な研修を修了している者）
・認知症ケアに関する留意事項の伝達又は技術的指導に係る会議の議事録等
・従業者の勤務態勢及び勤務形態一覧表（標準様式１）</t>
    <phoneticPr fontId="10"/>
  </si>
  <si>
    <t>看護職員配置加算</t>
  </si>
  <si>
    <t>・看護職員の資格証
・従業者の勤務体制及び勤務形態一覧表（標準様式１）</t>
    <rPh sb="29" eb="31">
      <t>ヒョウジュン</t>
    </rPh>
    <rPh sb="31" eb="33">
      <t>ヨウシキ</t>
    </rPh>
    <phoneticPr fontId="10"/>
  </si>
  <si>
    <t>看取り連携体制加算</t>
  </si>
  <si>
    <t>・看取り連携体制加算に係る届出書（様式１２）</t>
    <rPh sb="17" eb="19">
      <t>ヨウシキ</t>
    </rPh>
    <phoneticPr fontId="10"/>
  </si>
  <si>
    <t>訪問体制強化加算</t>
  </si>
  <si>
    <t>・訪問体制強化加算に係る届出書（様式１９）
・従業者の勤務体制及び勤務形態一覧表（標準様式１）</t>
    <rPh sb="16" eb="18">
      <t>ヨウシキ</t>
    </rPh>
    <rPh sb="41" eb="43">
      <t>ヒョウジュン</t>
    </rPh>
    <rPh sb="43" eb="45">
      <t>ヨウシキ</t>
    </rPh>
    <phoneticPr fontId="10"/>
  </si>
  <si>
    <t>総合マネジメント体制強化加算</t>
  </si>
  <si>
    <t>・総合マネジメント体制強化加算に係る届出書（様式１７）</t>
    <rPh sb="22" eb="24">
      <t>ヨウシキ</t>
    </rPh>
    <phoneticPr fontId="10"/>
  </si>
  <si>
    <t>生産性向上体制推進加算</t>
    <rPh sb="0" eb="3">
      <t>セイサンセイ</t>
    </rPh>
    <rPh sb="3" eb="5">
      <t>コウジョウ</t>
    </rPh>
    <rPh sb="5" eb="7">
      <t>タイセイ</t>
    </rPh>
    <rPh sb="7" eb="9">
      <t>スイシン</t>
    </rPh>
    <rPh sb="9" eb="11">
      <t>カサン</t>
    </rPh>
    <phoneticPr fontId="10"/>
  </si>
  <si>
    <t>・従業者の勤務体制及び勤務形態一覧表（標準様式１）
・サービス提供体制強化加算に関する届出書（様式１－３）
・職員要件の根拠書類（様式１－３の下部を参照）</t>
    <rPh sb="19" eb="23">
      <t>ヒョウジュンヨウシキ</t>
    </rPh>
    <phoneticPr fontId="10"/>
  </si>
  <si>
    <t>看護小規模多機能型
居宅介護</t>
  </si>
  <si>
    <t>訪問看護体制減算</t>
  </si>
  <si>
    <t>・看護体制及びサテライト体制に係る届出書（様式１１）</t>
    <rPh sb="21" eb="23">
      <t>ヨウシキ</t>
    </rPh>
    <phoneticPr fontId="10"/>
  </si>
  <si>
    <t>サテライト体制</t>
  </si>
  <si>
    <t>認知症加算</t>
    <rPh sb="0" eb="3">
      <t>ニンチショウ</t>
    </rPh>
    <rPh sb="3" eb="5">
      <t>カサン</t>
    </rPh>
    <phoneticPr fontId="10"/>
  </si>
  <si>
    <t>・認知症加算（Ⅰ）・（Ⅱ）に係る届出書（様式２５）
・認知症介護実践リーダー研修及び認知症看護に係る適切な研修の修了書
・認知要介護指導者養成研修及び認知症看護に係る適切な研修の修了書
・認知症ケアに関する留意事項の伝達又は技術的指導に係る会議の議事録等
・介護職員及び看護職員ごとの認知症ケアに関する研修計画
・従業者の勤務態勢及び勤務形態一覧表（標準様式１）</t>
    <rPh sb="1" eb="4">
      <t>ニンチショウ</t>
    </rPh>
    <rPh sb="4" eb="6">
      <t>カサン</t>
    </rPh>
    <rPh sb="14" eb="15">
      <t>カカ</t>
    </rPh>
    <rPh sb="16" eb="19">
      <t>トドケデショ</t>
    </rPh>
    <rPh sb="20" eb="22">
      <t>ヨウシキ</t>
    </rPh>
    <rPh sb="27" eb="30">
      <t>ニンチショウ</t>
    </rPh>
    <rPh sb="30" eb="32">
      <t>カイゴ</t>
    </rPh>
    <rPh sb="32" eb="34">
      <t>ジッセン</t>
    </rPh>
    <rPh sb="38" eb="40">
      <t>ケンシュウ</t>
    </rPh>
    <rPh sb="40" eb="41">
      <t>オヨ</t>
    </rPh>
    <rPh sb="42" eb="45">
      <t>ニンチショウ</t>
    </rPh>
    <rPh sb="45" eb="47">
      <t>カンゴ</t>
    </rPh>
    <rPh sb="48" eb="49">
      <t>カカ</t>
    </rPh>
    <rPh sb="50" eb="52">
      <t>テキセツ</t>
    </rPh>
    <rPh sb="53" eb="55">
      <t>ケンシュウ</t>
    </rPh>
    <rPh sb="56" eb="59">
      <t>シュウリョウショ</t>
    </rPh>
    <rPh sb="61" eb="63">
      <t>ニンチ</t>
    </rPh>
    <rPh sb="63" eb="66">
      <t>ヨウカイゴ</t>
    </rPh>
    <rPh sb="66" eb="69">
      <t>シドウシャ</t>
    </rPh>
    <rPh sb="69" eb="71">
      <t>ヨウセイ</t>
    </rPh>
    <rPh sb="71" eb="73">
      <t>ケンシュウ</t>
    </rPh>
    <rPh sb="73" eb="74">
      <t>オヨ</t>
    </rPh>
    <rPh sb="75" eb="78">
      <t>ニンチショウ</t>
    </rPh>
    <rPh sb="78" eb="80">
      <t>カンゴ</t>
    </rPh>
    <rPh sb="81" eb="82">
      <t>カカ</t>
    </rPh>
    <rPh sb="83" eb="85">
      <t>テキセツ</t>
    </rPh>
    <rPh sb="86" eb="88">
      <t>ケンシュウ</t>
    </rPh>
    <rPh sb="89" eb="92">
      <t>シュウリョウショ</t>
    </rPh>
    <rPh sb="94" eb="97">
      <t>ニンチショウ</t>
    </rPh>
    <rPh sb="100" eb="101">
      <t>カン</t>
    </rPh>
    <rPh sb="103" eb="105">
      <t>リュウイ</t>
    </rPh>
    <rPh sb="105" eb="107">
      <t>ジコウ</t>
    </rPh>
    <rPh sb="108" eb="110">
      <t>デンタツ</t>
    </rPh>
    <rPh sb="110" eb="111">
      <t>マタ</t>
    </rPh>
    <rPh sb="112" eb="115">
      <t>ギジュツテキ</t>
    </rPh>
    <rPh sb="115" eb="117">
      <t>シドウ</t>
    </rPh>
    <rPh sb="118" eb="119">
      <t>カカ</t>
    </rPh>
    <rPh sb="129" eb="133">
      <t>カイゴショクイン</t>
    </rPh>
    <rPh sb="133" eb="134">
      <t>オヨ</t>
    </rPh>
    <rPh sb="135" eb="137">
      <t>カンゴ</t>
    </rPh>
    <rPh sb="137" eb="139">
      <t>ショクイン</t>
    </rPh>
    <rPh sb="142" eb="145">
      <t>ニンチショウ</t>
    </rPh>
    <rPh sb="148" eb="149">
      <t>カン</t>
    </rPh>
    <rPh sb="151" eb="153">
      <t>ケンシュウ</t>
    </rPh>
    <rPh sb="153" eb="155">
      <t>ケイカク</t>
    </rPh>
    <rPh sb="157" eb="160">
      <t>ジュウギョウシャ</t>
    </rPh>
    <rPh sb="161" eb="163">
      <t>キンム</t>
    </rPh>
    <rPh sb="163" eb="165">
      <t>タイセイ</t>
    </rPh>
    <rPh sb="165" eb="166">
      <t>オヨ</t>
    </rPh>
    <rPh sb="167" eb="169">
      <t>キンム</t>
    </rPh>
    <rPh sb="169" eb="171">
      <t>ケイタイ</t>
    </rPh>
    <rPh sb="171" eb="174">
      <t>イチランヒョウ</t>
    </rPh>
    <rPh sb="175" eb="177">
      <t>ヒョウジュン</t>
    </rPh>
    <rPh sb="177" eb="179">
      <t>ヨウシキ</t>
    </rPh>
    <phoneticPr fontId="10"/>
  </si>
  <si>
    <t>口腔機能向上加算</t>
    <rPh sb="0" eb="2">
      <t>コウクウ</t>
    </rPh>
    <rPh sb="2" eb="4">
      <t>キノウ</t>
    </rPh>
    <rPh sb="4" eb="6">
      <t>コウジョウ</t>
    </rPh>
    <rPh sb="6" eb="8">
      <t>カサン</t>
    </rPh>
    <phoneticPr fontId="10"/>
  </si>
  <si>
    <t>・言語聴覚士、歯科衛生士、看護職員のいずれかの資格証
・従業者の勤務体制及び勤務形態一覧表（参考様式）</t>
  </si>
  <si>
    <t>緊急時対応加算</t>
    <rPh sb="0" eb="3">
      <t>キンキュウジ</t>
    </rPh>
    <rPh sb="3" eb="5">
      <t>タイオウ</t>
    </rPh>
    <rPh sb="5" eb="7">
      <t>カサン</t>
    </rPh>
    <phoneticPr fontId="10"/>
  </si>
  <si>
    <t>・緊急時訪問看護加算・特別管理体制・ターミナルケア体制に係る届出書（様式２)</t>
  </si>
  <si>
    <t>特別管理体制</t>
  </si>
  <si>
    <t>専門管理加算</t>
    <rPh sb="0" eb="2">
      <t>センモン</t>
    </rPh>
    <rPh sb="2" eb="4">
      <t>カンリ</t>
    </rPh>
    <rPh sb="4" eb="6">
      <t>カサン</t>
    </rPh>
    <phoneticPr fontId="10"/>
  </si>
  <si>
    <t>・専門管理加算に係る届出書（様式２６）
・専門の研修を修了したことが分かる文書</t>
    <rPh sb="1" eb="3">
      <t>センモン</t>
    </rPh>
    <rPh sb="3" eb="5">
      <t>カンリ</t>
    </rPh>
    <rPh sb="5" eb="7">
      <t>カサン</t>
    </rPh>
    <rPh sb="8" eb="9">
      <t>カカ</t>
    </rPh>
    <rPh sb="10" eb="13">
      <t>トドケデショ</t>
    </rPh>
    <rPh sb="14" eb="16">
      <t>ヨウシキ</t>
    </rPh>
    <rPh sb="21" eb="23">
      <t>センモン</t>
    </rPh>
    <rPh sb="24" eb="26">
      <t>ケンシュウ</t>
    </rPh>
    <rPh sb="27" eb="29">
      <t>シュウリョウ</t>
    </rPh>
    <rPh sb="34" eb="35">
      <t>ワ</t>
    </rPh>
    <rPh sb="37" eb="39">
      <t>ブンショ</t>
    </rPh>
    <phoneticPr fontId="10"/>
  </si>
  <si>
    <t>ターミナルケア体制</t>
  </si>
  <si>
    <t>・緊急時訪問看護加算・特別管理体制・ターミナルケア体制に係る届出書（様式２)</t>
    <phoneticPr fontId="10"/>
  </si>
  <si>
    <t>遠隔死亡診断補助加算</t>
    <rPh sb="0" eb="2">
      <t>エンカク</t>
    </rPh>
    <rPh sb="2" eb="4">
      <t>シボウ</t>
    </rPh>
    <rPh sb="4" eb="6">
      <t>シンダン</t>
    </rPh>
    <rPh sb="6" eb="8">
      <t>ホジョ</t>
    </rPh>
    <rPh sb="8" eb="10">
      <t>カサン</t>
    </rPh>
    <phoneticPr fontId="10"/>
  </si>
  <si>
    <t>・遠隔死亡診断補助加算に係る届出書（様式２７）
・研修を修了したことが確認できる文書</t>
    <rPh sb="1" eb="3">
      <t>エンカク</t>
    </rPh>
    <rPh sb="3" eb="5">
      <t>シボウ</t>
    </rPh>
    <rPh sb="5" eb="7">
      <t>シンダン</t>
    </rPh>
    <rPh sb="7" eb="9">
      <t>ホジョ</t>
    </rPh>
    <rPh sb="9" eb="11">
      <t>カサン</t>
    </rPh>
    <rPh sb="12" eb="13">
      <t>カカ</t>
    </rPh>
    <rPh sb="14" eb="17">
      <t>トドケデショ</t>
    </rPh>
    <rPh sb="18" eb="20">
      <t>ヨウシキ</t>
    </rPh>
    <rPh sb="25" eb="27">
      <t>ケンシュウ</t>
    </rPh>
    <rPh sb="28" eb="30">
      <t>シュウリョウ</t>
    </rPh>
    <rPh sb="35" eb="37">
      <t>カクニン</t>
    </rPh>
    <rPh sb="40" eb="42">
      <t>ブンショ</t>
    </rPh>
    <phoneticPr fontId="10"/>
  </si>
  <si>
    <t>看護体制強化加算</t>
  </si>
  <si>
    <t>褥瘡マネジメント加算</t>
    <rPh sb="0" eb="2">
      <t>ジョクソウ</t>
    </rPh>
    <rPh sb="8" eb="10">
      <t>カサン</t>
    </rPh>
    <phoneticPr fontId="10"/>
  </si>
  <si>
    <t>・褥瘡マネジメントに関する届出書（様式５）</t>
    <rPh sb="17" eb="19">
      <t>ヨウシキ</t>
    </rPh>
    <phoneticPr fontId="10"/>
  </si>
  <si>
    <t>排せつ支援加算</t>
    <rPh sb="0" eb="1">
      <t>ハイ</t>
    </rPh>
    <rPh sb="3" eb="5">
      <t>シエン</t>
    </rPh>
    <rPh sb="5" eb="7">
      <t>カサン</t>
    </rPh>
    <phoneticPr fontId="10"/>
  </si>
  <si>
    <t>生産性向上推進体強化加算</t>
    <rPh sb="0" eb="3">
      <t>セイサンセイ</t>
    </rPh>
    <rPh sb="3" eb="5">
      <t>コウジョウ</t>
    </rPh>
    <rPh sb="5" eb="7">
      <t>スイシン</t>
    </rPh>
    <rPh sb="7" eb="8">
      <t>カラダ</t>
    </rPh>
    <rPh sb="8" eb="10">
      <t>キョウカ</t>
    </rPh>
    <rPh sb="10" eb="12">
      <t>カサン</t>
    </rPh>
    <phoneticPr fontId="10"/>
  </si>
  <si>
    <t>定期巡回・随時対応型訪問介護看護</t>
  </si>
  <si>
    <t>緊急時訪問看護加算</t>
  </si>
  <si>
    <t>認知症専門ケア加算Ⅰ</t>
    <rPh sb="0" eb="3">
      <t>ニンチショウ</t>
    </rPh>
    <rPh sb="3" eb="5">
      <t>センモン</t>
    </rPh>
    <rPh sb="7" eb="9">
      <t>カサン</t>
    </rPh>
    <phoneticPr fontId="10"/>
  </si>
  <si>
    <t>・認知症介護実践リーダー研修修了証
・認知症専門ケア加算に係る届出書（様式１４）</t>
    <rPh sb="35" eb="37">
      <t>ヨウシキ</t>
    </rPh>
    <phoneticPr fontId="10"/>
  </si>
  <si>
    <t>認知症専門ケア加算Ⅱ</t>
    <rPh sb="0" eb="3">
      <t>ニンチショウ</t>
    </rPh>
    <rPh sb="3" eb="5">
      <t>センモン</t>
    </rPh>
    <rPh sb="7" eb="9">
      <t>カサン</t>
    </rPh>
    <phoneticPr fontId="10"/>
  </si>
  <si>
    <t>・認知症介護実践リーダー研修修了証及び認知症介護指導者研修修了証
・認知症専門ケア加算に係る届出書（様式１４）</t>
    <rPh sb="50" eb="52">
      <t>ヨウシキ</t>
    </rPh>
    <phoneticPr fontId="10"/>
  </si>
  <si>
    <t>口腔連携強化加算</t>
    <rPh sb="0" eb="2">
      <t>コウクウ</t>
    </rPh>
    <rPh sb="2" eb="4">
      <t>レンケイ</t>
    </rPh>
    <rPh sb="4" eb="6">
      <t>キョウカ</t>
    </rPh>
    <rPh sb="6" eb="8">
      <t>カサン</t>
    </rPh>
    <phoneticPr fontId="10"/>
  </si>
  <si>
    <t>・口腔連携強化加算に関する届出書（様式２８）
・連携歯科医療機関に関する根拠書類</t>
    <rPh sb="1" eb="5">
      <t>コウクウレンケイ</t>
    </rPh>
    <rPh sb="5" eb="7">
      <t>キョウカ</t>
    </rPh>
    <rPh sb="7" eb="9">
      <t>カサン</t>
    </rPh>
    <rPh sb="10" eb="11">
      <t>カン</t>
    </rPh>
    <rPh sb="13" eb="16">
      <t>トドケデショ</t>
    </rPh>
    <rPh sb="17" eb="19">
      <t>ヨウシキ</t>
    </rPh>
    <rPh sb="24" eb="26">
      <t>レンケイ</t>
    </rPh>
    <rPh sb="26" eb="28">
      <t>シカ</t>
    </rPh>
    <rPh sb="28" eb="30">
      <t>イリョウ</t>
    </rPh>
    <rPh sb="30" eb="32">
      <t>キカン</t>
    </rPh>
    <rPh sb="33" eb="34">
      <t>カン</t>
    </rPh>
    <rPh sb="36" eb="38">
      <t>コンキョ</t>
    </rPh>
    <rPh sb="38" eb="40">
      <t>ショルイ</t>
    </rPh>
    <phoneticPr fontId="10"/>
  </si>
  <si>
    <t>・従業者の勤務体制及び勤務形態一覧表（標準様式）
・サービス提供体制強化加算に関する届出書（様式１－１)
・職員要件の根拠書類（様式１－１の下部を参照）</t>
    <rPh sb="19" eb="21">
      <t>ヒョウジュン</t>
    </rPh>
    <rPh sb="21" eb="23">
      <t>ヨウシキ</t>
    </rPh>
    <phoneticPr fontId="10"/>
  </si>
  <si>
    <t>夜間対応型
訪問介護</t>
  </si>
  <si>
    <t>２４時間通報対応加算</t>
  </si>
  <si>
    <t>・24時間通報対応加算に係る届出書（様式１８）</t>
    <rPh sb="18" eb="20">
      <t>ヨウシキ</t>
    </rPh>
    <phoneticPr fontId="10"/>
  </si>
  <si>
    <t>・従業者の勤務体制及び勤務形態一覧表（標準様式１）
・サービス提供体制強化加算に関する届出書（様式１－１)
・職員要件の根拠書類（様式１－１の下部を参照）</t>
    <rPh sb="19" eb="21">
      <t>ヒョウジュン</t>
    </rPh>
    <rPh sb="21" eb="23">
      <t>ヨウシキ</t>
    </rPh>
    <phoneticPr fontId="10"/>
  </si>
  <si>
    <t>全サービス共通</t>
    <rPh sb="0" eb="1">
      <t>ゼン</t>
    </rPh>
    <rPh sb="5" eb="7">
      <t>キョウツウ</t>
    </rPh>
    <phoneticPr fontId="10"/>
  </si>
  <si>
    <t>割引あり</t>
  </si>
  <si>
    <t>・地域密着型サービス事業所又は地域密着型介護予防サービス事業所による介護給付費の割引に係る割引率の設定について</t>
  </si>
  <si>
    <t>介護職員処遇改善加算、介護職員等特定処遇改善加算及び介護職員等ベースアップ等支援加算</t>
    <phoneticPr fontId="10"/>
  </si>
  <si>
    <t>※中野区ホームページの「介護職員処遇改善加算、介護職員等特定処遇改善加算及び介護職員等ベースアップ等支援加算に係る届出等」をご覧ください。</t>
    <phoneticPr fontId="10"/>
  </si>
  <si>
    <t>注１）1つのサービスで、職員配置の提出が必要な加算項目が複数ある場合は、1枚の勤務表に全ての要件を記載していただければかまいません。
注２）地域密着型サービスと介護予防地域密着型サービスとで、同一の加算項目を届出る場合の添付書類は、1部のみの提出とします。</t>
  </si>
  <si>
    <t>算定等に係る添付書類一覧表（総合事業）</t>
    <rPh sb="14" eb="16">
      <t>ソウゴウ</t>
    </rPh>
    <rPh sb="16" eb="18">
      <t>ジギョウ</t>
    </rPh>
    <phoneticPr fontId="10"/>
  </si>
  <si>
    <t>届出項目</t>
    <rPh sb="0" eb="2">
      <t>トドケデ</t>
    </rPh>
    <rPh sb="2" eb="4">
      <t>コウモク</t>
    </rPh>
    <phoneticPr fontId="10"/>
  </si>
  <si>
    <t>添付書類</t>
    <rPh sb="0" eb="2">
      <t>テンプ</t>
    </rPh>
    <rPh sb="2" eb="4">
      <t>ショルイ</t>
    </rPh>
    <phoneticPr fontId="10"/>
  </si>
  <si>
    <t>予防通所サービス</t>
    <rPh sb="0" eb="2">
      <t>ヨボウ</t>
    </rPh>
    <rPh sb="2" eb="4">
      <t>ツウショ</t>
    </rPh>
    <phoneticPr fontId="10"/>
  </si>
  <si>
    <t>職員の欠員による減算</t>
  </si>
  <si>
    <t>生活機能向上グループ活動加算</t>
  </si>
  <si>
    <t>栄養アセスメント・栄養改善体制</t>
    <rPh sb="0" eb="2">
      <t>エイヨウ</t>
    </rPh>
    <rPh sb="13" eb="15">
      <t>タイセイ</t>
    </rPh>
    <phoneticPr fontId="10"/>
  </si>
  <si>
    <t>・管理栄養士の資格証
・従業者の勤務体制及び勤務形態一覧表（標準様式１）</t>
    <rPh sb="30" eb="32">
      <t>ヒョウジュン</t>
    </rPh>
    <rPh sb="32" eb="34">
      <t>ヨウシキ</t>
    </rPh>
    <phoneticPr fontId="10"/>
  </si>
  <si>
    <t>口腔機能向上加算</t>
  </si>
  <si>
    <t>・言語聴覚士、歯科衛生士、看護職員のいずれかの資格証
・従業者の勤務体制及び勤務形態一覧表（標準様式１）</t>
    <rPh sb="46" eb="48">
      <t>ヒョウジュン</t>
    </rPh>
    <rPh sb="48" eb="50">
      <t>ヨウシキ</t>
    </rPh>
    <phoneticPr fontId="10"/>
  </si>
  <si>
    <t>一体的サービス提供加算</t>
    <rPh sb="0" eb="3">
      <t>イッタイテキ</t>
    </rPh>
    <rPh sb="7" eb="9">
      <t>テイキョウ</t>
    </rPh>
    <rPh sb="9" eb="11">
      <t>カサン</t>
    </rPh>
    <phoneticPr fontId="10"/>
  </si>
  <si>
    <t>・従業者の勤務体制及び勤務形態一覧表（標準様式１）
・サービス提供体制強化加算に関する届出書（様式１－５)
・職員要件の根拠書類（様式１－５の下部を参照）</t>
    <rPh sb="19" eb="21">
      <t>ヒョウジュン</t>
    </rPh>
    <rPh sb="21" eb="23">
      <t>ヨウシキ</t>
    </rPh>
    <phoneticPr fontId="10"/>
  </si>
  <si>
    <t>生活機能向上連携加算</t>
    <rPh sb="6" eb="8">
      <t>レンケイ</t>
    </rPh>
    <rPh sb="8" eb="10">
      <t>カサン</t>
    </rPh>
    <phoneticPr fontId="10"/>
  </si>
  <si>
    <t>科学的介護推進体制加算</t>
    <rPh sb="0" eb="2">
      <t>カガク</t>
    </rPh>
    <rPh sb="2" eb="3">
      <t>テキ</t>
    </rPh>
    <rPh sb="3" eb="5">
      <t>カイゴ</t>
    </rPh>
    <rPh sb="5" eb="7">
      <t>スイシン</t>
    </rPh>
    <rPh sb="7" eb="9">
      <t>タイセイ</t>
    </rPh>
    <rPh sb="9" eb="11">
      <t>カサン</t>
    </rPh>
    <phoneticPr fontId="10"/>
  </si>
  <si>
    <t>介護職員(等特定)処遇改善加算</t>
  </si>
  <si>
    <t>※中野区ホームページの「介護職員処遇改善加算及び介護職員等特定処遇改善加算に係る届出等」をご覧ください。</t>
  </si>
  <si>
    <t>共通</t>
    <rPh sb="0" eb="2">
      <t>キョウツウ</t>
    </rPh>
    <phoneticPr fontId="10"/>
  </si>
  <si>
    <t>・介護予防・日常生活支援総合事業　第１号事業所による総合事業費の割引に係る割引率の設定について</t>
    <phoneticPr fontId="10"/>
  </si>
  <si>
    <t>（様式１－１）</t>
    <rPh sb="1" eb="3">
      <t>ヨウシキ</t>
    </rPh>
    <phoneticPr fontId="10"/>
  </si>
  <si>
    <t>令和</t>
    <rPh sb="0" eb="2">
      <t>レイワ</t>
    </rPh>
    <phoneticPr fontId="53"/>
  </si>
  <si>
    <t>年</t>
    <rPh sb="0" eb="1">
      <t>ネン</t>
    </rPh>
    <phoneticPr fontId="53"/>
  </si>
  <si>
    <t>月</t>
    <rPh sb="0" eb="1">
      <t>ゲツ</t>
    </rPh>
    <phoneticPr fontId="53"/>
  </si>
  <si>
    <t>日</t>
    <rPh sb="0" eb="1">
      <t>ニチ</t>
    </rPh>
    <phoneticPr fontId="53"/>
  </si>
  <si>
    <t>サービス提供体制強化加算に関する届出書</t>
    <rPh sb="4" eb="6">
      <t>テイキョウ</t>
    </rPh>
    <rPh sb="6" eb="8">
      <t>タイセイ</t>
    </rPh>
    <rPh sb="8" eb="10">
      <t>キョウカ</t>
    </rPh>
    <rPh sb="10" eb="12">
      <t>カサン</t>
    </rPh>
    <rPh sb="13" eb="14">
      <t>カン</t>
    </rPh>
    <rPh sb="16" eb="19">
      <t>トドケデショ</t>
    </rPh>
    <phoneticPr fontId="5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</si>
  <si>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3"/>
  </si>
  <si>
    <t>1　事 業 所 名</t>
    <phoneticPr fontId="53"/>
  </si>
  <si>
    <t>2　異 動 区 分</t>
    <rPh sb="2" eb="3">
      <t>イ</t>
    </rPh>
    <rPh sb="4" eb="5">
      <t>ドウ</t>
    </rPh>
    <rPh sb="6" eb="7">
      <t>ク</t>
    </rPh>
    <rPh sb="8" eb="9">
      <t>ブン</t>
    </rPh>
    <phoneticPr fontId="53"/>
  </si>
  <si>
    <t>□</t>
  </si>
  <si>
    <t>1　新規</t>
    <phoneticPr fontId="53"/>
  </si>
  <si>
    <t>2　変更</t>
    <phoneticPr fontId="53"/>
  </si>
  <si>
    <t>3　終了</t>
    <phoneticPr fontId="53"/>
  </si>
  <si>
    <t>3　施 設 種 別</t>
    <rPh sb="2" eb="3">
      <t>シ</t>
    </rPh>
    <rPh sb="4" eb="5">
      <t>セツ</t>
    </rPh>
    <rPh sb="6" eb="7">
      <t>シュ</t>
    </rPh>
    <rPh sb="8" eb="9">
      <t>ベツ</t>
    </rPh>
    <phoneticPr fontId="53"/>
  </si>
  <si>
    <t>1　（介護予防）訪問入浴介護</t>
    <rPh sb="3" eb="5">
      <t>カイゴ</t>
    </rPh>
    <rPh sb="5" eb="7">
      <t>ヨボウ</t>
    </rPh>
    <rPh sb="8" eb="10">
      <t>ホウモン</t>
    </rPh>
    <rPh sb="10" eb="12">
      <t>ニュウヨク</t>
    </rPh>
    <rPh sb="12" eb="14">
      <t>カイゴ</t>
    </rPh>
    <phoneticPr fontId="5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</si>
  <si>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3"/>
  </si>
  <si>
    <t>3　夜間対応型訪問介護</t>
    <rPh sb="2" eb="4">
      <t>ヤカン</t>
    </rPh>
    <rPh sb="4" eb="7">
      <t>タイオウガタ</t>
    </rPh>
    <rPh sb="7" eb="9">
      <t>ホウモン</t>
    </rPh>
    <rPh sb="9" eb="11">
      <t>カイゴ</t>
    </rPh>
    <phoneticPr fontId="53"/>
  </si>
  <si>
    <t>4　届 出 項 目</t>
    <rPh sb="2" eb="3">
      <t>トド</t>
    </rPh>
    <rPh sb="4" eb="5">
      <t>デ</t>
    </rPh>
    <rPh sb="6" eb="7">
      <t>コウ</t>
    </rPh>
    <rPh sb="8" eb="9">
      <t>メ</t>
    </rPh>
    <phoneticPr fontId="53"/>
  </si>
  <si>
    <t>1 サービス提供体制強化加算（Ⅰ）</t>
    <rPh sb="6" eb="8">
      <t>テイキョウ</t>
    </rPh>
    <rPh sb="8" eb="10">
      <t>タイセイ</t>
    </rPh>
    <rPh sb="10" eb="12">
      <t>キョウカ</t>
    </rPh>
    <rPh sb="12" eb="14">
      <t>カサン</t>
    </rPh>
    <phoneticPr fontId="53"/>
  </si>
  <si>
    <t>2 サービス提供体制強化加算（Ⅱ）</t>
    <rPh sb="6" eb="8">
      <t>テイキョウ</t>
    </rPh>
    <rPh sb="8" eb="10">
      <t>タイセイ</t>
    </rPh>
    <rPh sb="10" eb="12">
      <t>キョウカ</t>
    </rPh>
    <rPh sb="12" eb="14">
      <t>カサン</t>
    </rPh>
    <phoneticPr fontId="53"/>
  </si>
  <si>
    <t>3 サービス提供体制強化加算（Ⅲ）</t>
    <rPh sb="6" eb="8">
      <t>テイキョウ</t>
    </rPh>
    <rPh sb="8" eb="10">
      <t>タイセイ</t>
    </rPh>
    <rPh sb="10" eb="12">
      <t>キョウカ</t>
    </rPh>
    <rPh sb="12" eb="14">
      <t>カサン</t>
    </rPh>
    <phoneticPr fontId="53"/>
  </si>
  <si>
    <t>5　研修等に
     関する状況</t>
    <rPh sb="2" eb="5">
      <t>ケンシュウトウ</t>
    </rPh>
    <rPh sb="12" eb="13">
      <t>カン</t>
    </rPh>
    <rPh sb="15" eb="17">
      <t>ジョウキョウ</t>
    </rPh>
    <phoneticPr fontId="53"/>
  </si>
  <si>
    <t>有</t>
    <rPh sb="0" eb="1">
      <t>ア</t>
    </rPh>
    <phoneticPr fontId="53"/>
  </si>
  <si>
    <t>・</t>
    <phoneticPr fontId="53"/>
  </si>
  <si>
    <t>無</t>
    <rPh sb="0" eb="1">
      <t>ナ</t>
    </rPh>
    <phoneticPr fontId="53"/>
  </si>
  <si>
    <t>①　研修計画を作成し、当該計画に従い、研修（外部における研修を
　含む）を実施又は実施を予定していること。</t>
    <phoneticPr fontId="5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</si>
  <si>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3"/>
  </si>
  <si>
    <t>③　健康診断等を定期的に実施すること。</t>
    <rPh sb="2" eb="4">
      <t>ケンコウ</t>
    </rPh>
    <rPh sb="4" eb="6">
      <t>シンダン</t>
    </rPh>
    <rPh sb="6" eb="7">
      <t>トウ</t>
    </rPh>
    <rPh sb="8" eb="11">
      <t>テイキテキ</t>
    </rPh>
    <rPh sb="12" eb="14">
      <t>ジッシ</t>
    </rPh>
    <phoneticPr fontId="53"/>
  </si>
  <si>
    <t>6　介護職員等の状況</t>
    <rPh sb="2" eb="4">
      <t>カイゴ</t>
    </rPh>
    <rPh sb="4" eb="6">
      <t>ショクイン</t>
    </rPh>
    <rPh sb="6" eb="7">
      <t>トウ</t>
    </rPh>
    <rPh sb="8" eb="10">
      <t>ジョウキョウ</t>
    </rPh>
    <phoneticPr fontId="53"/>
  </si>
  <si>
    <t>（１）サービス提供体制強化加算（Ⅰ）</t>
    <rPh sb="7" eb="9">
      <t>テイキョウ</t>
    </rPh>
    <rPh sb="9" eb="11">
      <t>タイセイ</t>
    </rPh>
    <rPh sb="11" eb="13">
      <t>キョウカ</t>
    </rPh>
    <rPh sb="13" eb="15">
      <t>カサン</t>
    </rPh>
    <phoneticPr fontId="53"/>
  </si>
  <si>
    <t>介護福祉士等の
状況</t>
    <rPh sb="0" eb="2">
      <t>カイゴ</t>
    </rPh>
    <rPh sb="2" eb="5">
      <t>フクシシ</t>
    </rPh>
    <rPh sb="5" eb="6">
      <t>トウ</t>
    </rPh>
    <rPh sb="8" eb="10">
      <t>ジョウキョウ</t>
    </rPh>
    <phoneticPr fontId="53"/>
  </si>
  <si>
    <t>①に占める②の割合が60％以上</t>
    <rPh sb="2" eb="3">
      <t>シ</t>
    </rPh>
    <rPh sb="7" eb="9">
      <t>ワリアイ</t>
    </rPh>
    <rPh sb="13" eb="15">
      <t>イジョウ</t>
    </rPh>
    <phoneticPr fontId="53"/>
  </si>
  <si>
    <t>①</t>
    <phoneticPr fontId="53"/>
  </si>
  <si>
    <t>介護職員の総数（常勤換算）</t>
    <rPh sb="0" eb="2">
      <t>カイゴ</t>
    </rPh>
    <rPh sb="2" eb="4">
      <t>ショクイン</t>
    </rPh>
    <rPh sb="5" eb="7">
      <t>ソウスウ</t>
    </rPh>
    <rPh sb="8" eb="10">
      <t>ジョウキン</t>
    </rPh>
    <rPh sb="10" eb="12">
      <t>カンサン</t>
    </rPh>
    <phoneticPr fontId="53"/>
  </si>
  <si>
    <t>人</t>
    <rPh sb="0" eb="1">
      <t>ニン</t>
    </rPh>
    <phoneticPr fontId="53"/>
  </si>
  <si>
    <t>②</t>
    <phoneticPr fontId="53"/>
  </si>
  <si>
    <t>①のうち介護福祉士の総数（常勤換算）</t>
    <rPh sb="4" eb="6">
      <t>カイゴ</t>
    </rPh>
    <rPh sb="6" eb="9">
      <t>フクシシ</t>
    </rPh>
    <rPh sb="10" eb="12">
      <t>ソウスウ</t>
    </rPh>
    <rPh sb="13" eb="15">
      <t>ジョウキン</t>
    </rPh>
    <rPh sb="15" eb="17">
      <t>カンサン</t>
    </rPh>
    <phoneticPr fontId="53"/>
  </si>
  <si>
    <t>又は</t>
    <rPh sb="0" eb="1">
      <t>マタ</t>
    </rPh>
    <phoneticPr fontId="53"/>
  </si>
  <si>
    <t>①に占める③の割合が25％以上</t>
    <rPh sb="2" eb="3">
      <t>シ</t>
    </rPh>
    <rPh sb="7" eb="9">
      <t>ワリアイ</t>
    </rPh>
    <rPh sb="13" eb="15">
      <t>イジョウ</t>
    </rPh>
    <phoneticPr fontId="53"/>
  </si>
  <si>
    <t>③</t>
    <phoneticPr fontId="53"/>
  </si>
  <si>
    <t>①のうち勤続年数10年以上の介護福祉士の総数（常勤換算）</t>
    <rPh sb="4" eb="6">
      <t>キンゾク</t>
    </rPh>
    <rPh sb="6" eb="8">
      <t>ネンスウ</t>
    </rPh>
    <rPh sb="10" eb="13">
      <t>ネンイジョウ</t>
    </rPh>
    <rPh sb="14" eb="16">
      <t>カイゴ</t>
    </rPh>
    <rPh sb="16" eb="19">
      <t>フクシシ</t>
    </rPh>
    <phoneticPr fontId="53"/>
  </si>
  <si>
    <t>（２）サービス提供体制強化加算（Ⅱ）</t>
    <rPh sb="7" eb="9">
      <t>テイキョウ</t>
    </rPh>
    <rPh sb="9" eb="11">
      <t>タイセイ</t>
    </rPh>
    <rPh sb="11" eb="13">
      <t>キョウカ</t>
    </rPh>
    <rPh sb="13" eb="15">
      <t>カサン</t>
    </rPh>
    <phoneticPr fontId="53"/>
  </si>
  <si>
    <t>①に占める②の割合が40％以上</t>
    <rPh sb="2" eb="3">
      <t>シ</t>
    </rPh>
    <rPh sb="7" eb="9">
      <t>ワリアイ</t>
    </rPh>
    <rPh sb="13" eb="15">
      <t>イジョウ</t>
    </rPh>
    <phoneticPr fontId="53"/>
  </si>
  <si>
    <t>①に占める③の割合が60％以上</t>
    <rPh sb="2" eb="3">
      <t>シ</t>
    </rPh>
    <rPh sb="7" eb="9">
      <t>ワリアイ</t>
    </rPh>
    <rPh sb="13" eb="15">
      <t>イジョウ</t>
    </rPh>
    <phoneticPr fontId="53"/>
  </si>
  <si>
    <t>①のうち介護福祉士、実務者研修修了者等の総数（常勤換算）</t>
    <rPh sb="18" eb="19">
      <t>トウ</t>
    </rPh>
    <phoneticPr fontId="5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</si>
  <si>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3"/>
  </si>
  <si>
    <t>　　※介護福祉士等の状況、常勤職員の状況、勤続年数の状況のうち、いずれか１つを満たすこと。</t>
    <phoneticPr fontId="53"/>
  </si>
  <si>
    <t>①に占める②の割合が30％以上</t>
    <rPh sb="2" eb="3">
      <t>シ</t>
    </rPh>
    <rPh sb="7" eb="9">
      <t>ワリアイ</t>
    </rPh>
    <rPh sb="13" eb="15">
      <t>イジョウ</t>
    </rPh>
    <phoneticPr fontId="53"/>
  </si>
  <si>
    <t>①に占める③の割合が50％以上</t>
    <rPh sb="2" eb="3">
      <t>シ</t>
    </rPh>
    <rPh sb="7" eb="9">
      <t>ワリアイ</t>
    </rPh>
    <rPh sb="13" eb="15">
      <t>イジョウ</t>
    </rPh>
    <phoneticPr fontId="5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</si>
  <si>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3"/>
  </si>
  <si>
    <t>従業者の総数（常勤換算）</t>
    <rPh sb="0" eb="3">
      <t>ジュウギョウシャ</t>
    </rPh>
    <rPh sb="4" eb="6">
      <t>ソウスウ</t>
    </rPh>
    <rPh sb="7" eb="9">
      <t>ジョウキン</t>
    </rPh>
    <rPh sb="9" eb="11">
      <t>カンサン</t>
    </rPh>
    <phoneticPr fontId="53"/>
  </si>
  <si>
    <t>①のうち常勤の者の総数（常勤換算）</t>
    <rPh sb="4" eb="6">
      <t>ジョウキン</t>
    </rPh>
    <phoneticPr fontId="53"/>
  </si>
  <si>
    <t>勤続年数の状況</t>
    <rPh sb="0" eb="2">
      <t>キンゾク</t>
    </rPh>
    <rPh sb="2" eb="4">
      <t>ネンスウ</t>
    </rPh>
    <rPh sb="5" eb="7">
      <t>ジョウキョウ</t>
    </rPh>
    <phoneticPr fontId="53"/>
  </si>
  <si>
    <t>①のうち勤続年数７年以上の者の総数
　（常勤換算）</t>
    <phoneticPr fontId="53"/>
  </si>
  <si>
    <t>備考１</t>
    <rPh sb="0" eb="2">
      <t>ビコウ</t>
    </rPh>
    <phoneticPr fontId="5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</si>
  <si>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3"/>
  </si>
  <si>
    <t>備考２</t>
    <phoneticPr fontId="53"/>
  </si>
  <si>
    <t>「実務者研修修了者等」には「旧介護職員基礎研修課程修了者」を含む。</t>
    <rPh sb="1" eb="4">
      <t>ジツムシャ</t>
    </rPh>
    <rPh sb="4" eb="6">
      <t>ケンシュウ</t>
    </rPh>
    <rPh sb="6" eb="9">
      <t>シュウリョウシャ</t>
    </rPh>
    <rPh sb="9" eb="10">
      <t>トウ</t>
    </rPh>
    <rPh sb="30" eb="31">
      <t>フク</t>
    </rPh>
    <phoneticPr fontId="53"/>
  </si>
  <si>
    <t>備考３</t>
    <phoneticPr fontId="5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</si>
  <si>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3"/>
  </si>
  <si>
    <t>●要件を満たすことが分かる下記の根拠書類を準備し、中野区へ提出してください。</t>
    <phoneticPr fontId="10"/>
  </si>
  <si>
    <t>○研修等に関する状況
　①・研修内容の全体像が分かる書類　【全体の研修計画書等】
   　・研修実施のための勤務体制が確保されていることが分かる書類
　　　【事業の一環として実施する研修であることが分かる書類等】
　　・従業者ごとの個別研修計画【個別の研修計画内容を示す書類】
　　　　(従業者数が多い場合は、見本として数件抽出して提出してください）
　②・会議の内容の分かる書類：【会議次第等】
　　・サービス提供に係る従業者全員が参加することが分かる資料：【会議の出席表、議事録等】
　　・会議の開催状況を示す資料：【会議の議事録等】
　③・健康診断の実施（計画）の分かる書類
　　【全従業者向けの健康診断実施の通知や、全従業者の健康診断実施結果（又は計画）一覧表等】
○介護福祉士等の状況
　　・介護福祉士等の状況の計算書（参考計算書（Ａ））
　　・介護福祉士の資格証、実務者研修修了者又は介護職員基礎研修課程修了者の修了証の写し
　　※（Ⅰ）の勤続年数１０年以上の介護福祉士で算定する場合は在職証明書も提出してください。
○常勤職員の状況
　　・常勤者の占める割合の計算書（参考計算書(Ｃ))
　　・常勤職員の雇用契約書
○勤続年数の状況
　　・勤続７年以上の者の占める割合の計算書（参考計算書（Ｂ））
　　・勤続７年以上職員の在職証明書</t>
  </si>
  <si>
    <t>（様式１－２）</t>
    <rPh sb="1" eb="3">
      <t>ヨウシキ</t>
    </rPh>
    <phoneticPr fontId="5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</si>
  <si>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3"/>
  </si>
  <si>
    <t>1　通所介護</t>
    <rPh sb="2" eb="4">
      <t>ツウショ</t>
    </rPh>
    <rPh sb="4" eb="6">
      <t>カイゴ</t>
    </rPh>
    <phoneticPr fontId="53"/>
  </si>
  <si>
    <t>2　（介護予防）通所リハビリテーション</t>
    <rPh sb="3" eb="5">
      <t>カイゴ</t>
    </rPh>
    <rPh sb="5" eb="7">
      <t>ヨボウ</t>
    </rPh>
    <rPh sb="8" eb="10">
      <t>ツウショ</t>
    </rPh>
    <phoneticPr fontId="53"/>
  </si>
  <si>
    <t>3　地域密着型通所介護</t>
    <rPh sb="2" eb="4">
      <t>チイキ</t>
    </rPh>
    <rPh sb="4" eb="7">
      <t>ミッチャクガタ</t>
    </rPh>
    <rPh sb="7" eb="9">
      <t>ツウショ</t>
    </rPh>
    <rPh sb="9" eb="11">
      <t>カイゴ</t>
    </rPh>
    <phoneticPr fontId="53"/>
  </si>
  <si>
    <t>3　（介護予防）認知症対応型通所介護</t>
    <rPh sb="3" eb="5">
      <t>カイゴ</t>
    </rPh>
    <rPh sb="5" eb="7">
      <t>ヨボウ</t>
    </rPh>
    <rPh sb="8" eb="11">
      <t>ニンチショウ</t>
    </rPh>
    <rPh sb="11" eb="14">
      <t>タイオウガタ</t>
    </rPh>
    <rPh sb="14" eb="16">
      <t>ツウショ</t>
    </rPh>
    <rPh sb="16" eb="18">
      <t>カイゴ</t>
    </rPh>
    <phoneticPr fontId="53"/>
  </si>
  <si>
    <t>5　介護職員等の状況</t>
    <rPh sb="2" eb="4">
      <t>カイゴ</t>
    </rPh>
    <rPh sb="4" eb="6">
      <t>ショクイン</t>
    </rPh>
    <rPh sb="6" eb="7">
      <t>トウ</t>
    </rPh>
    <rPh sb="8" eb="10">
      <t>ジョウキョウ</t>
    </rPh>
    <phoneticPr fontId="53"/>
  </si>
  <si>
    <t>①に占める②の割合が70％以上</t>
    <rPh sb="2" eb="3">
      <t>シ</t>
    </rPh>
    <rPh sb="7" eb="9">
      <t>ワリアイ</t>
    </rPh>
    <rPh sb="13" eb="15">
      <t>イジョウ</t>
    </rPh>
    <phoneticPr fontId="53"/>
  </si>
  <si>
    <t>①に占める②の割合が50％以上</t>
    <rPh sb="2" eb="3">
      <t>シ</t>
    </rPh>
    <rPh sb="7" eb="9">
      <t>ワリアイ</t>
    </rPh>
    <rPh sb="13" eb="15">
      <t>イジョウ</t>
    </rPh>
    <phoneticPr fontId="5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</si>
  <si>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</si>
  <si>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3"/>
  </si>
  <si>
    <t>①のうち勤続年数７年以上の者の総数（常勤換算）</t>
    <phoneticPr fontId="53"/>
  </si>
  <si>
    <t>備考</t>
    <rPh sb="0" eb="2">
      <t>ビコウ</t>
    </rPh>
    <phoneticPr fontId="53"/>
  </si>
  <si>
    <t>要件を満たすことが分かる根拠書類を準備し、指定権者からの求めがあった場合には、速やかに提出すること。</t>
    <phoneticPr fontId="53"/>
  </si>
  <si>
    <t>●要件を満たすことが分かる下記の根拠書類を準備し、中野区へ提出してください。</t>
  </si>
  <si>
    <t>○介護福祉士等の状況
　　・介護福祉士等の状況の計算書（参考計算書（Ａ））
　　・介護福祉士の資格証
　　※（Ⅰ）の勤続年数１０年以上の介護福祉士で算定する場合は在職証明書も提出してください。
○勤続年数の状況
　　・勤続７年以上の者の占める割合の計算書（参考計算書（Ｂ））
　　・勤続７年以上職員の在職証明書
※サービスを直接提供する者とは、生活相談員、看護職員、介護職員又は機能訓練指導員として勤務する職員です。</t>
    <phoneticPr fontId="10"/>
  </si>
  <si>
    <t>（様式１－３）</t>
    <rPh sb="1" eb="3">
      <t>ヨウシキ</t>
    </rPh>
    <phoneticPr fontId="5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</si>
  <si>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3"/>
  </si>
  <si>
    <t>1（介護予防）小規模多機能型居宅介護</t>
    <rPh sb="2" eb="4">
      <t>カイゴ</t>
    </rPh>
    <rPh sb="4" eb="6">
      <t>ヨボウ</t>
    </rPh>
    <rPh sb="7" eb="10">
      <t>ショウキボ</t>
    </rPh>
    <rPh sb="10" eb="14">
      <t>タキノウガタ</t>
    </rPh>
    <rPh sb="14" eb="16">
      <t>キョタク</t>
    </rPh>
    <rPh sb="16" eb="18">
      <t>カイゴ</t>
    </rPh>
    <phoneticPr fontId="53"/>
  </si>
  <si>
    <t>2　看護小規模多機能型居宅介護</t>
    <rPh sb="2" eb="4">
      <t>カンゴ</t>
    </rPh>
    <rPh sb="4" eb="7">
      <t>ショウキボ</t>
    </rPh>
    <rPh sb="7" eb="10">
      <t>タキノウ</t>
    </rPh>
    <rPh sb="10" eb="11">
      <t>ガタ</t>
    </rPh>
    <rPh sb="11" eb="13">
      <t>キョタク</t>
    </rPh>
    <rPh sb="13" eb="15">
      <t>カイゴ</t>
    </rPh>
    <phoneticPr fontId="5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</si>
  <si>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</si>
  <si>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</si>
  <si>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3"/>
  </si>
  <si>
    <t>常勤職員の
状況</t>
    <rPh sb="0" eb="2">
      <t>ジョウキン</t>
    </rPh>
    <rPh sb="2" eb="4">
      <t>ショクイン</t>
    </rPh>
    <rPh sb="6" eb="8">
      <t>ジョウキョウ</t>
    </rPh>
    <phoneticPr fontId="53"/>
  </si>
  <si>
    <t>従業者の総数（常勤換算）</t>
    <rPh sb="0" eb="3">
      <t>ジュウギョウシャ</t>
    </rPh>
    <rPh sb="2" eb="3">
      <t>モノ</t>
    </rPh>
    <rPh sb="4" eb="6">
      <t>ソウスウ</t>
    </rPh>
    <rPh sb="7" eb="9">
      <t>ジョウキン</t>
    </rPh>
    <rPh sb="9" eb="11">
      <t>カンサン</t>
    </rPh>
    <phoneticPr fontId="53"/>
  </si>
  <si>
    <t>備考２</t>
    <rPh sb="0" eb="2">
      <t>ビコウ</t>
    </rPh>
    <phoneticPr fontId="5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</si>
  <si>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3"/>
  </si>
  <si>
    <t>○研修等に関する状況
　①・研修内容の全体像が分かる書類　【全体の研修計画書等】
 　　・研修実施のための勤務体制が確保されていることが分かる書類
　　　【事業の一環として実施する研修であることが分かる書類等】
　 　・従業者ごとの個別研修計画【個別の研修計画内容を示す書類】
　　　　(従業者数が多い場合は、見本として数件抽出して提出してください）
　②・会議の内容の分かる書類：【会議次第等】
　 　・サービス提供に係る従業者全員が参加することが分かる資料：【会議の出席表、議事録等】
　 　・会議の開催状況を示す資料：【会議の議事録等】
○介護福祉士等の状況
　　・介護福祉士等の状況の計算書（参考計算書（Ａ））
　　・介護福祉士の資格証、実務者研修修了者又は介護職員基礎研修課程修了者の修了証の写し
　　※（Ⅰ）の勤続年数１０年以上の介護福祉士で算定する場合は在職証明書も提出してください。
○常勤職員の状況
　　・常勤者の占める割合の計算書（参考計算書(Ｃ))
　　・常勤職員の雇用契約書
○勤続年数の状況
　　・勤続７年以上の者の占める割合の計算書（参考計算書（Ｂ））
　　・勤続７年以上職員の在職証明書</t>
  </si>
  <si>
    <t>（様式１－４）</t>
    <rPh sb="1" eb="3">
      <t>ヨウシキ</t>
    </rPh>
    <phoneticPr fontId="5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</si>
  <si>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3"/>
  </si>
  <si>
    <t>1　（介護予防）特定施設入居者生活介護</t>
    <phoneticPr fontId="5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</si>
  <si>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</si>
  <si>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3"/>
  </si>
  <si>
    <t>サービスの質の向上に資する
取組の状況</t>
    <rPh sb="5" eb="6">
      <t>シツ</t>
    </rPh>
    <rPh sb="7" eb="9">
      <t>コウジョウ</t>
    </rPh>
    <rPh sb="10" eb="11">
      <t>シ</t>
    </rPh>
    <rPh sb="14" eb="15">
      <t>ト</t>
    </rPh>
    <rPh sb="15" eb="16">
      <t>ク</t>
    </rPh>
    <rPh sb="17" eb="19">
      <t>ジョウキョウ</t>
    </rPh>
    <phoneticPr fontId="53"/>
  </si>
  <si>
    <t>　※（介護予防）特定施設入居者生活介護、地域密着型特定施設入居者生活介護は記載</t>
    <rPh sb="37" eb="39">
      <t>キサイ</t>
    </rPh>
    <phoneticPr fontId="53"/>
  </si>
  <si>
    <t xml:space="preserve"> 　　※介護福祉士等の状況、常勤職員の状況、勤続年数の状況のうち、いずれか１つを満たすこと。</t>
    <phoneticPr fontId="53"/>
  </si>
  <si>
    <t>①に占める②の割合が75％以上</t>
    <rPh sb="2" eb="3">
      <t>シ</t>
    </rPh>
    <rPh sb="7" eb="9">
      <t>ワリアイ</t>
    </rPh>
    <rPh sb="13" eb="15">
      <t>イジョウ</t>
    </rPh>
    <phoneticPr fontId="53"/>
  </si>
  <si>
    <t>看護・介護職員の総数（常勤換算）</t>
    <rPh sb="0" eb="2">
      <t>カンゴ</t>
    </rPh>
    <rPh sb="3" eb="5">
      <t>カイゴ</t>
    </rPh>
    <rPh sb="5" eb="7">
      <t>ショクイン</t>
    </rPh>
    <rPh sb="8" eb="10">
      <t>ソウスウ</t>
    </rPh>
    <rPh sb="11" eb="13">
      <t>ジョウキン</t>
    </rPh>
    <rPh sb="13" eb="15">
      <t>カンサン</t>
    </rPh>
    <phoneticPr fontId="53"/>
  </si>
  <si>
    <t>①のうち勤続年数７年以上の者の総数
（常勤換算）</t>
    <phoneticPr fontId="53"/>
  </si>
  <si>
    <t>○介護福祉士等の状況
　　・介護福祉士等の状況の計算書（参考計算書（Ａ））
　　・介護福祉士の資格証、実務者研修修了者又は介護職員基礎研修課程修了者の修了証の写し
　　※（Ⅰ）の勤続年数１０年以上の介護福祉士で算定する場合は在職証明書も提出してください。
○常勤職員の状況
　　・常勤者の占める割合の計算書（参考計算書(Ｃ))
　　・常勤職員の雇用契約書
○勤続年数の状況
　　・勤続７年以上の者の占める割合の計算書（参考計算書（Ｂ））
　　・勤続７年以上職員の在職証明書</t>
  </si>
  <si>
    <t>（様式１－５）</t>
    <rPh sb="1" eb="3">
      <t>ヨウシキ</t>
    </rPh>
    <phoneticPr fontId="5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</si>
  <si>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3"/>
  </si>
  <si>
    <t>3　届 出 項 目</t>
    <rPh sb="2" eb="3">
      <t>トド</t>
    </rPh>
    <rPh sb="4" eb="5">
      <t>デ</t>
    </rPh>
    <rPh sb="6" eb="7">
      <t>コウ</t>
    </rPh>
    <rPh sb="8" eb="9">
      <t>メ</t>
    </rPh>
    <phoneticPr fontId="53"/>
  </si>
  <si>
    <t>１　サービス提供体制強化加算（Ⅰ）</t>
    <phoneticPr fontId="53"/>
  </si>
  <si>
    <t>２　サービス提供体制強化加算（Ⅱ）</t>
    <phoneticPr fontId="53"/>
  </si>
  <si>
    <t>３　サービス提供体制強化加算（Ⅲ）</t>
    <phoneticPr fontId="5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</si>
  <si>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3"/>
  </si>
  <si>
    <t>●要件を満たすことが分かる下記の根拠書類を準備し、中野区へ提出してください。
○介護福祉士等の状況
　　・介護福祉士等の状況の計算書（参考計算書（Ａ））
　　・介護福祉士の資格証
　　※（Ⅰ）の勤続年数１０年以上の介護福祉士で算定する場合は在職証明書も提出してください。
○勤続年数の状況
　　・勤続７年以上の者の占める割合の計算書（参考計算書（Ｂ））
　　・勤続７年以上職員の在職証明書
※サービスを直接提供する者とは、生活相談員、看護職員、介護職員又は機能訓練指導員として勤務する職員です。</t>
  </si>
  <si>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10"/>
  </si>
  <si>
    <r>
      <t>　「有資格者（介護福祉士又は介護職員基礎研修修了者等）の割合の算出」について、常勤換算方法により算出した前年度（３月を除く）の平均を用いて計算します。
　</t>
    </r>
    <r>
      <rPr>
        <sz val="9"/>
        <color indexed="10"/>
        <rFont val="BIZ UDゴシック"/>
        <family val="3"/>
        <charset val="128"/>
      </rPr>
      <t>※加算を算定する年度の前年度４月から２月までの常勤換算により算出した毎月の数値の平均をもって判断します。</t>
    </r>
    <r>
      <rPr>
        <sz val="9"/>
        <rFont val="BIZ UDゴシック"/>
        <family val="3"/>
        <charset val="128"/>
      </rPr>
      <t xml:space="preserve">
　※常勤換算人数の計算に当たっては、計算の都度、小数点第２位以下は切り捨てて計算します。</t>
    </r>
    <rPh sb="2" eb="6">
      <t>ユウシカクシャ</t>
    </rPh>
    <rPh sb="7" eb="9">
      <t>カイゴ</t>
    </rPh>
    <rPh sb="9" eb="12">
      <t>フクシシ</t>
    </rPh>
    <rPh sb="12" eb="13">
      <t>マタ</t>
    </rPh>
    <rPh sb="14" eb="16">
      <t>カイゴ</t>
    </rPh>
    <rPh sb="16" eb="18">
      <t>ショクイン</t>
    </rPh>
    <rPh sb="18" eb="20">
      <t>キソ</t>
    </rPh>
    <rPh sb="20" eb="22">
      <t>ケンシュウ</t>
    </rPh>
    <rPh sb="22" eb="25">
      <t>シュウリョウシャ</t>
    </rPh>
    <rPh sb="25" eb="26">
      <t>トウ</t>
    </rPh>
    <rPh sb="28" eb="30">
      <t>ワリアイ</t>
    </rPh>
    <rPh sb="31" eb="33">
      <t>サンシュツ</t>
    </rPh>
    <rPh sb="39" eb="41">
      <t>ジョウキン</t>
    </rPh>
    <rPh sb="41" eb="43">
      <t>カンサン</t>
    </rPh>
    <rPh sb="43" eb="45">
      <t>ホウホウ</t>
    </rPh>
    <rPh sb="48" eb="50">
      <t>サンシュツ</t>
    </rPh>
    <rPh sb="52" eb="55">
      <t>ゼンネンド</t>
    </rPh>
    <rPh sb="57" eb="58">
      <t>ガツ</t>
    </rPh>
    <rPh sb="59" eb="60">
      <t>ノゾ</t>
    </rPh>
    <rPh sb="63" eb="65">
      <t>ヘイキン</t>
    </rPh>
    <rPh sb="66" eb="67">
      <t>モチ</t>
    </rPh>
    <rPh sb="69" eb="71">
      <t>ケイサン</t>
    </rPh>
    <rPh sb="92" eb="93">
      <t>ガツ</t>
    </rPh>
    <rPh sb="96" eb="97">
      <t>ガツ</t>
    </rPh>
    <rPh sb="100" eb="102">
      <t>ジョウキン</t>
    </rPh>
    <rPh sb="102" eb="104">
      <t>カンサン</t>
    </rPh>
    <rPh sb="107" eb="109">
      <t>サンシュツ</t>
    </rPh>
    <rPh sb="111" eb="113">
      <t>マイツキ</t>
    </rPh>
    <rPh sb="114" eb="116">
      <t>スウチ</t>
    </rPh>
    <rPh sb="117" eb="119">
      <t>ヘイキン</t>
    </rPh>
    <rPh sb="123" eb="125">
      <t>ハンダン</t>
    </rPh>
    <phoneticPr fontId="10"/>
  </si>
  <si>
    <t>※水色のセルに必要事項を入力してください。</t>
  </si>
  <si>
    <t>１　【A】に、当該事業所において常勤職員が１ヶ月（４週）に勤務する総時間数を入力してください。</t>
    <rPh sb="7" eb="9">
      <t>トウガイ</t>
    </rPh>
    <rPh sb="9" eb="11">
      <t>ジギョウ</t>
    </rPh>
    <rPh sb="11" eb="12">
      <t>ショ</t>
    </rPh>
    <rPh sb="16" eb="18">
      <t>ジョウキン</t>
    </rPh>
    <rPh sb="18" eb="20">
      <t>ショクイン</t>
    </rPh>
    <rPh sb="23" eb="24">
      <t>ゲツ</t>
    </rPh>
    <rPh sb="26" eb="27">
      <t>シュウ</t>
    </rPh>
    <rPh sb="29" eb="31">
      <t>キンム</t>
    </rPh>
    <rPh sb="33" eb="34">
      <t>ソウ</t>
    </rPh>
    <rPh sb="34" eb="37">
      <t>ジカンスウ</t>
    </rPh>
    <rPh sb="38" eb="40">
      <t>ニュウリョク</t>
    </rPh>
    <phoneticPr fontId="10"/>
  </si>
  <si>
    <t>常勤職員が４週に勤務する時間数</t>
  </si>
  <si>
    <t>【A】</t>
  </si>
  <si>
    <t>時間</t>
    <rPh sb="0" eb="2">
      <t>ジカン</t>
    </rPh>
    <phoneticPr fontId="10"/>
  </si>
  <si>
    <t>２　（ア）及び（イ）に、各月ごとに勤務時間の実績を入力してください。
　常勤換算人数が計算されます。</t>
    <rPh sb="5" eb="6">
      <t>オヨ</t>
    </rPh>
    <rPh sb="12" eb="14">
      <t>カクツキ</t>
    </rPh>
    <rPh sb="17" eb="19">
      <t>キンム</t>
    </rPh>
    <rPh sb="19" eb="21">
      <t>ジカン</t>
    </rPh>
    <rPh sb="22" eb="24">
      <t>ジッセキ</t>
    </rPh>
    <rPh sb="25" eb="27">
      <t>ニュウリョク</t>
    </rPh>
    <rPh sb="36" eb="38">
      <t>ジョウキン</t>
    </rPh>
    <rPh sb="38" eb="40">
      <t>カンサン</t>
    </rPh>
    <rPh sb="40" eb="42">
      <t>ニンズウ</t>
    </rPh>
    <rPh sb="43" eb="45">
      <t>ケイサン</t>
    </rPh>
    <phoneticPr fontId="10"/>
  </si>
  <si>
    <t>３　【D】及び【E】に、常勤換算人数の１月当たりの平均値を入力してください。
　有資格者の割合が計算されます。</t>
    <rPh sb="5" eb="6">
      <t>オヨ</t>
    </rPh>
    <rPh sb="12" eb="14">
      <t>ジョウキン</t>
    </rPh>
    <rPh sb="14" eb="16">
      <t>カンサン</t>
    </rPh>
    <rPh sb="16" eb="18">
      <t>ニンズウ</t>
    </rPh>
    <rPh sb="20" eb="21">
      <t>ツキ</t>
    </rPh>
    <rPh sb="21" eb="22">
      <t>アタ</t>
    </rPh>
    <rPh sb="25" eb="27">
      <t>ヘイキン</t>
    </rPh>
    <rPh sb="27" eb="28">
      <t>チ</t>
    </rPh>
    <rPh sb="29" eb="31">
      <t>ニュウリョク</t>
    </rPh>
    <rPh sb="40" eb="44">
      <t>ユウシカクシャ</t>
    </rPh>
    <rPh sb="45" eb="47">
      <t>ワリアイ</t>
    </rPh>
    <rPh sb="48" eb="50">
      <t>ケイサン</t>
    </rPh>
    <phoneticPr fontId="10"/>
  </si>
  <si>
    <t>4月</t>
    <rPh sb="1" eb="2">
      <t>ガツ</t>
    </rPh>
    <phoneticPr fontId="10"/>
  </si>
  <si>
    <r>
      <t>介護職員</t>
    </r>
    <r>
      <rPr>
        <sz val="9"/>
        <rFont val="BIZ UDゴシック"/>
        <family val="3"/>
        <charset val="128"/>
      </rPr>
      <t>の総勤務時間数</t>
    </r>
    <rPh sb="0" eb="2">
      <t>カイゴ</t>
    </rPh>
    <rPh sb="2" eb="4">
      <t>ショクイン</t>
    </rPh>
    <rPh sb="5" eb="6">
      <t>ソウ</t>
    </rPh>
    <rPh sb="6" eb="8">
      <t>キンム</t>
    </rPh>
    <rPh sb="8" eb="10">
      <t>ジカン</t>
    </rPh>
    <rPh sb="10" eb="11">
      <t>スウ</t>
    </rPh>
    <phoneticPr fontId="10"/>
  </si>
  <si>
    <t>⇒</t>
  </si>
  <si>
    <t>（ァ）</t>
  </si>
  <si>
    <t>常勤換算人数</t>
    <rPh sb="0" eb="2">
      <t>ジョウキン</t>
    </rPh>
    <rPh sb="2" eb="4">
      <t>カンサン</t>
    </rPh>
    <rPh sb="4" eb="6">
      <t>ニンズウ</t>
    </rPh>
    <phoneticPr fontId="10"/>
  </si>
  <si>
    <t>（常勤換算人数の計算）</t>
    <rPh sb="1" eb="3">
      <t>ジョウキン</t>
    </rPh>
    <rPh sb="3" eb="5">
      <t>カンサン</t>
    </rPh>
    <rPh sb="5" eb="7">
      <t>ニンズウ</t>
    </rPh>
    <rPh sb="8" eb="10">
      <t>ケイサン</t>
    </rPh>
    <phoneticPr fontId="10"/>
  </si>
  <si>
    <t>(ァ)÷【A】　＝</t>
  </si>
  <si>
    <t>1)</t>
  </si>
  <si>
    <t>人</t>
    <rPh sb="0" eb="1">
      <t>ニン</t>
    </rPh>
    <phoneticPr fontId="10"/>
  </si>
  <si>
    <t>介護職員</t>
    <rPh sb="0" eb="2">
      <t>カイゴ</t>
    </rPh>
    <rPh sb="2" eb="4">
      <t>ショクイン</t>
    </rPh>
    <phoneticPr fontId="10"/>
  </si>
  <si>
    <t>有資格者</t>
    <rPh sb="0" eb="4">
      <t>ユウシカクシャ</t>
    </rPh>
    <phoneticPr fontId="10"/>
  </si>
  <si>
    <r>
      <t>有資格者</t>
    </r>
    <r>
      <rPr>
        <sz val="9"/>
        <rFont val="BIZ UDゴシック"/>
        <family val="3"/>
        <charset val="128"/>
      </rPr>
      <t>の総勤務時間数</t>
    </r>
    <rPh sb="5" eb="6">
      <t>ソウ</t>
    </rPh>
    <rPh sb="6" eb="8">
      <t>キンム</t>
    </rPh>
    <rPh sb="8" eb="10">
      <t>ジカン</t>
    </rPh>
    <rPh sb="10" eb="11">
      <t>スウ</t>
    </rPh>
    <phoneticPr fontId="10"/>
  </si>
  <si>
    <t>（イ）</t>
  </si>
  <si>
    <t>2)</t>
  </si>
  <si>
    <t>(イ)÷【A】　＝</t>
  </si>
  <si>
    <t>5月</t>
    <rPh sb="1" eb="2">
      <t>ガツ</t>
    </rPh>
    <phoneticPr fontId="10"/>
  </si>
  <si>
    <t>3)</t>
  </si>
  <si>
    <t>4)</t>
  </si>
  <si>
    <t>介護職員の総勤務時間数</t>
    <rPh sb="0" eb="2">
      <t>カイゴ</t>
    </rPh>
    <rPh sb="2" eb="4">
      <t>ショクイン</t>
    </rPh>
    <rPh sb="5" eb="6">
      <t>ソウ</t>
    </rPh>
    <rPh sb="6" eb="8">
      <t>キンム</t>
    </rPh>
    <rPh sb="8" eb="10">
      <t>ジカン</t>
    </rPh>
    <rPh sb="10" eb="11">
      <t>スウ</t>
    </rPh>
    <phoneticPr fontId="10"/>
  </si>
  <si>
    <t>（ア）</t>
  </si>
  <si>
    <t>6月</t>
  </si>
  <si>
    <t>5)</t>
  </si>
  <si>
    <t>6)</t>
  </si>
  <si>
    <t>（ア）÷【Ａ】　＝</t>
  </si>
  <si>
    <t>7月</t>
  </si>
  <si>
    <t>7)</t>
  </si>
  <si>
    <t>8)</t>
  </si>
  <si>
    <t>有資格者の総勤務時間数</t>
    <rPh sb="5" eb="6">
      <t>ソウ</t>
    </rPh>
    <rPh sb="6" eb="8">
      <t>キンム</t>
    </rPh>
    <rPh sb="8" eb="10">
      <t>ジカン</t>
    </rPh>
    <rPh sb="10" eb="11">
      <t>スウ</t>
    </rPh>
    <phoneticPr fontId="10"/>
  </si>
  <si>
    <t>8月</t>
  </si>
  <si>
    <t>9)</t>
  </si>
  <si>
    <t>10)</t>
  </si>
  <si>
    <t>（イ）÷【Ａ】　＝</t>
  </si>
  <si>
    <t>9月</t>
  </si>
  <si>
    <t>11)</t>
  </si>
  <si>
    <t>12)</t>
  </si>
  <si>
    <t>10月</t>
  </si>
  <si>
    <t>13)</t>
  </si>
  <si>
    <t>14)</t>
  </si>
  <si>
    <t>11月</t>
  </si>
  <si>
    <t>15)</t>
  </si>
  <si>
    <t>16)</t>
  </si>
  <si>
    <t>12月</t>
  </si>
  <si>
    <t>17)</t>
  </si>
  <si>
    <t>18)</t>
  </si>
  <si>
    <t>1月</t>
  </si>
  <si>
    <t>19)</t>
  </si>
  <si>
    <t>20)</t>
  </si>
  <si>
    <t>2月</t>
  </si>
  <si>
    <t>21)</t>
  </si>
  <si>
    <t>22)</t>
  </si>
  <si>
    <t>合計</t>
    <rPh sb="0" eb="2">
      <t>ゴウケイ</t>
    </rPh>
    <phoneticPr fontId="10"/>
  </si>
  <si>
    <t>１月当たりの平均値</t>
    <rPh sb="1" eb="2">
      <t>ツキ</t>
    </rPh>
    <rPh sb="2" eb="3">
      <t>ア</t>
    </rPh>
    <rPh sb="6" eb="9">
      <t>ヘイキンチ</t>
    </rPh>
    <phoneticPr fontId="10"/>
  </si>
  <si>
    <t>【E】</t>
  </si>
  <si>
    <t>×100%＝</t>
  </si>
  <si>
    <t>％【F】</t>
  </si>
  <si>
    <t>【D】</t>
  </si>
  <si>
    <t>★上記【F】の数値が、サービス種類ごとに定められる割合以上であれば、加算を算定できます。</t>
    <rPh sb="1" eb="3">
      <t>ジョウキ</t>
    </rPh>
    <rPh sb="7" eb="9">
      <t>スウチ</t>
    </rPh>
    <rPh sb="15" eb="17">
      <t>シュルイ</t>
    </rPh>
    <rPh sb="20" eb="21">
      <t>サダ</t>
    </rPh>
    <rPh sb="25" eb="27">
      <t>ワリアイ</t>
    </rPh>
    <rPh sb="27" eb="29">
      <t>イジョウ</t>
    </rPh>
    <rPh sb="34" eb="36">
      <t>カサン</t>
    </rPh>
    <rPh sb="37" eb="39">
      <t>サンテイ</t>
    </rPh>
    <phoneticPr fontId="10"/>
  </si>
  <si>
    <t>参考計算書（Ｂ）勤続７年以上職員の割合の計算用</t>
    <rPh sb="0" eb="2">
      <t>サンコウ</t>
    </rPh>
    <rPh sb="2" eb="4">
      <t>ケイサン</t>
    </rPh>
    <rPh sb="4" eb="5">
      <t>ショ</t>
    </rPh>
    <rPh sb="8" eb="10">
      <t>キンゾク</t>
    </rPh>
    <rPh sb="11" eb="12">
      <t>ネン</t>
    </rPh>
    <rPh sb="12" eb="14">
      <t>イジョウ</t>
    </rPh>
    <rPh sb="14" eb="16">
      <t>ショクイン</t>
    </rPh>
    <rPh sb="17" eb="19">
      <t>ワリアイ</t>
    </rPh>
    <rPh sb="20" eb="22">
      <t>ケイサン</t>
    </rPh>
    <rPh sb="22" eb="23">
      <t>ヨウ</t>
    </rPh>
    <phoneticPr fontId="10"/>
  </si>
  <si>
    <t>　「勤続７年以上職員の割合の算出」については、常勤換算方法により算出した前年度（３月を除く）の平均を用いて計算します。
　※加算を算定する年度の前年度４月から２月までの常勤換算により算出した毎月の数値の平均をもって判断します。
　※常勤換算人数の計算に当たっては、計算の都度、小数点第２位以下は切り捨てて計算してください。</t>
  </si>
  <si>
    <t>３　【D】及び【E】に、常勤換算人数の１月当たりの平均値を入力してください。
　勤続７年以上職員の割合が計算されます。</t>
    <rPh sb="5" eb="6">
      <t>オヨ</t>
    </rPh>
    <rPh sb="12" eb="14">
      <t>ジョウキン</t>
    </rPh>
    <rPh sb="14" eb="16">
      <t>カンサン</t>
    </rPh>
    <rPh sb="16" eb="18">
      <t>ニンズウ</t>
    </rPh>
    <rPh sb="20" eb="21">
      <t>ツキ</t>
    </rPh>
    <rPh sb="21" eb="22">
      <t>アタ</t>
    </rPh>
    <rPh sb="25" eb="27">
      <t>ヘイキン</t>
    </rPh>
    <rPh sb="27" eb="28">
      <t>チ</t>
    </rPh>
    <rPh sb="29" eb="31">
      <t>ニュウリョク</t>
    </rPh>
    <rPh sb="40" eb="42">
      <t>キンゾク</t>
    </rPh>
    <rPh sb="43" eb="46">
      <t>ネンイジョウ</t>
    </rPh>
    <rPh sb="46" eb="48">
      <t>ショクイン</t>
    </rPh>
    <rPh sb="49" eb="51">
      <t>ワリアイ</t>
    </rPh>
    <rPh sb="52" eb="54">
      <t>ケイサン</t>
    </rPh>
    <phoneticPr fontId="10"/>
  </si>
  <si>
    <r>
      <rPr>
        <b/>
        <sz val="9"/>
        <rFont val="BIZ UDゴシック"/>
        <family val="3"/>
        <charset val="128"/>
      </rPr>
      <t>直接提供職員</t>
    </r>
    <r>
      <rPr>
        <sz val="9"/>
        <rFont val="BIZ UDゴシック"/>
        <family val="3"/>
        <charset val="128"/>
      </rPr>
      <t>の総勤務時間数</t>
    </r>
    <rPh sb="0" eb="2">
      <t>チョクセツ</t>
    </rPh>
    <rPh sb="2" eb="4">
      <t>テイキョウ</t>
    </rPh>
    <rPh sb="4" eb="6">
      <t>ショクイン</t>
    </rPh>
    <rPh sb="7" eb="8">
      <t>ソウ</t>
    </rPh>
    <rPh sb="8" eb="10">
      <t>キンム</t>
    </rPh>
    <rPh sb="10" eb="12">
      <t>ジカン</t>
    </rPh>
    <rPh sb="12" eb="13">
      <t>スウ</t>
    </rPh>
    <phoneticPr fontId="10"/>
  </si>
  <si>
    <t>(ァ)÷【Ａ】　＝</t>
  </si>
  <si>
    <t>直接提供職員</t>
    <rPh sb="0" eb="2">
      <t>チョクセツ</t>
    </rPh>
    <rPh sb="2" eb="4">
      <t>テイキョウ</t>
    </rPh>
    <rPh sb="4" eb="6">
      <t>ショクイン</t>
    </rPh>
    <phoneticPr fontId="10"/>
  </si>
  <si>
    <t>勤続７年以上職員</t>
    <rPh sb="0" eb="2">
      <t>キンゾク</t>
    </rPh>
    <rPh sb="3" eb="4">
      <t>ネン</t>
    </rPh>
    <rPh sb="4" eb="6">
      <t>イジョウ</t>
    </rPh>
    <rPh sb="6" eb="8">
      <t>ショクイン</t>
    </rPh>
    <phoneticPr fontId="10"/>
  </si>
  <si>
    <r>
      <t>勤続７年以上職員</t>
    </r>
    <r>
      <rPr>
        <sz val="9"/>
        <rFont val="BIZ UDゴシック"/>
        <family val="3"/>
        <charset val="128"/>
      </rPr>
      <t>の総勤務時間数</t>
    </r>
    <rPh sb="0" eb="2">
      <t>キンゾク</t>
    </rPh>
    <rPh sb="3" eb="6">
      <t>ネンイジョウ</t>
    </rPh>
    <rPh sb="6" eb="8">
      <t>ショクイン</t>
    </rPh>
    <rPh sb="9" eb="10">
      <t>ソウ</t>
    </rPh>
    <rPh sb="10" eb="12">
      <t>キンム</t>
    </rPh>
    <rPh sb="12" eb="14">
      <t>ジカン</t>
    </rPh>
    <rPh sb="14" eb="15">
      <t>スウ</t>
    </rPh>
    <phoneticPr fontId="10"/>
  </si>
  <si>
    <t>直接提供職員の総勤務時間数</t>
    <rPh sb="0" eb="2">
      <t>チョクセツ</t>
    </rPh>
    <rPh sb="2" eb="4">
      <t>テイキョウ</t>
    </rPh>
    <rPh sb="4" eb="6">
      <t>ショクイン</t>
    </rPh>
    <rPh sb="7" eb="8">
      <t>ソウ</t>
    </rPh>
    <rPh sb="8" eb="10">
      <t>キンム</t>
    </rPh>
    <rPh sb="10" eb="12">
      <t>ジカン</t>
    </rPh>
    <rPh sb="12" eb="13">
      <t>スウ</t>
    </rPh>
    <phoneticPr fontId="10"/>
  </si>
  <si>
    <t>勤続７年以上職員の総勤務時間数</t>
    <rPh sb="0" eb="2">
      <t>キンゾク</t>
    </rPh>
    <rPh sb="3" eb="6">
      <t>ネンイジョウ</t>
    </rPh>
    <rPh sb="6" eb="8">
      <t>ショクイン</t>
    </rPh>
    <rPh sb="9" eb="10">
      <t>ソウ</t>
    </rPh>
    <rPh sb="10" eb="12">
      <t>キンム</t>
    </rPh>
    <rPh sb="12" eb="14">
      <t>ジカン</t>
    </rPh>
    <rPh sb="14" eb="15">
      <t>スウ</t>
    </rPh>
    <phoneticPr fontId="10"/>
  </si>
  <si>
    <t>参考計算書（Ｃ）常勤職員の割合の計算用</t>
    <rPh sb="0" eb="2">
      <t>サンコウ</t>
    </rPh>
    <rPh sb="2" eb="4">
      <t>ケイサン</t>
    </rPh>
    <rPh sb="4" eb="5">
      <t>ショ</t>
    </rPh>
    <rPh sb="8" eb="10">
      <t>ジョウキン</t>
    </rPh>
    <rPh sb="10" eb="12">
      <t>ショクイン</t>
    </rPh>
    <rPh sb="13" eb="15">
      <t>ワリアイ</t>
    </rPh>
    <rPh sb="16" eb="18">
      <t>ケイサン</t>
    </rPh>
    <rPh sb="18" eb="19">
      <t>ヨウ</t>
    </rPh>
    <phoneticPr fontId="10"/>
  </si>
  <si>
    <t>　「常勤職員の割合の算出」については、常勤換算方法により算出した前年度（３月を除く）の平均を用いて計算します。
　※加算を算定する年度の前年度４月から２月までの常勤換算により算出した毎月の数値の平均をもって判断します。
　※常勤換算人数の計算に当たっては、計算の都度、小数点第２位以下は切り捨てて計算してください。</t>
    <rPh sb="2" eb="4">
      <t>ジョウキン</t>
    </rPh>
    <rPh sb="4" eb="6">
      <t>ショクイン</t>
    </rPh>
    <rPh sb="7" eb="9">
      <t>ワリアイ</t>
    </rPh>
    <rPh sb="10" eb="12">
      <t>サンシュツ</t>
    </rPh>
    <phoneticPr fontId="10"/>
  </si>
  <si>
    <t>１　【A】に、当該事業所において常勤職員が１ヶ月（４週）に勤務する総時間数を入力してください。</t>
    <rPh sb="7" eb="9">
      <t>トウガイ</t>
    </rPh>
    <rPh sb="9" eb="12">
      <t>ジギョウショ</t>
    </rPh>
    <rPh sb="16" eb="18">
      <t>ジョウキン</t>
    </rPh>
    <rPh sb="18" eb="20">
      <t>ショクイン</t>
    </rPh>
    <rPh sb="23" eb="24">
      <t>ゲツ</t>
    </rPh>
    <rPh sb="26" eb="27">
      <t>シュウ</t>
    </rPh>
    <rPh sb="29" eb="31">
      <t>キンム</t>
    </rPh>
    <rPh sb="33" eb="34">
      <t>ソウ</t>
    </rPh>
    <rPh sb="34" eb="37">
      <t>ジカンスウ</t>
    </rPh>
    <rPh sb="38" eb="40">
      <t>ニュウリョク</t>
    </rPh>
    <phoneticPr fontId="10"/>
  </si>
  <si>
    <t>３　【D】及び【E】に、常勤換算人数の１月当たりの平均値を入力してください。
　常勤職員の職員の割合が計算されます。</t>
    <rPh sb="5" eb="6">
      <t>オヨ</t>
    </rPh>
    <rPh sb="12" eb="14">
      <t>ジョウキン</t>
    </rPh>
    <rPh sb="14" eb="16">
      <t>カンサン</t>
    </rPh>
    <rPh sb="16" eb="18">
      <t>ニンズウ</t>
    </rPh>
    <rPh sb="20" eb="21">
      <t>ツキ</t>
    </rPh>
    <rPh sb="21" eb="22">
      <t>アタ</t>
    </rPh>
    <rPh sb="25" eb="27">
      <t>ヘイキン</t>
    </rPh>
    <rPh sb="27" eb="28">
      <t>チ</t>
    </rPh>
    <rPh sb="29" eb="31">
      <t>ニュウリョク</t>
    </rPh>
    <rPh sb="40" eb="42">
      <t>ジョウキン</t>
    </rPh>
    <rPh sb="42" eb="44">
      <t>ショクイン</t>
    </rPh>
    <rPh sb="45" eb="47">
      <t>ショクイン</t>
    </rPh>
    <rPh sb="48" eb="50">
      <t>ワリアイ</t>
    </rPh>
    <rPh sb="51" eb="53">
      <t>ケイサン</t>
    </rPh>
    <phoneticPr fontId="10"/>
  </si>
  <si>
    <r>
      <t>介護・看護職員</t>
    </r>
    <r>
      <rPr>
        <sz val="9"/>
        <rFont val="BIZ UDゴシック"/>
        <family val="3"/>
        <charset val="128"/>
      </rPr>
      <t>の総勤務時間数</t>
    </r>
    <rPh sb="0" eb="2">
      <t>カイゴ</t>
    </rPh>
    <rPh sb="3" eb="5">
      <t>カンゴ</t>
    </rPh>
    <rPh sb="5" eb="7">
      <t>ショクイン</t>
    </rPh>
    <rPh sb="8" eb="9">
      <t>ソウ</t>
    </rPh>
    <rPh sb="9" eb="11">
      <t>キンム</t>
    </rPh>
    <rPh sb="11" eb="13">
      <t>ジカン</t>
    </rPh>
    <rPh sb="13" eb="14">
      <t>スウ</t>
    </rPh>
    <phoneticPr fontId="10"/>
  </si>
  <si>
    <t>介護看護職員</t>
    <rPh sb="0" eb="2">
      <t>カイゴ</t>
    </rPh>
    <rPh sb="2" eb="4">
      <t>カンゴ</t>
    </rPh>
    <rPh sb="4" eb="6">
      <t>ショクイン</t>
    </rPh>
    <phoneticPr fontId="10"/>
  </si>
  <si>
    <t>常勤職員</t>
    <rPh sb="0" eb="2">
      <t>ジョウキン</t>
    </rPh>
    <rPh sb="2" eb="4">
      <t>ショクイン</t>
    </rPh>
    <phoneticPr fontId="10"/>
  </si>
  <si>
    <r>
      <t>常勤職員</t>
    </r>
    <r>
      <rPr>
        <sz val="8"/>
        <rFont val="BIZ UDゴシック"/>
        <family val="3"/>
        <charset val="128"/>
      </rPr>
      <t>の総勤務時間数</t>
    </r>
    <rPh sb="0" eb="2">
      <t>ジョウキン</t>
    </rPh>
    <rPh sb="2" eb="4">
      <t>ショクイン</t>
    </rPh>
    <rPh sb="5" eb="6">
      <t>ソウ</t>
    </rPh>
    <rPh sb="6" eb="8">
      <t>キンム</t>
    </rPh>
    <rPh sb="8" eb="10">
      <t>ジカン</t>
    </rPh>
    <rPh sb="10" eb="11">
      <t>スウ</t>
    </rPh>
    <phoneticPr fontId="10"/>
  </si>
  <si>
    <t>（様式２）</t>
    <rPh sb="1" eb="3">
      <t>ヨウシキ</t>
    </rPh>
    <phoneticPr fontId="5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</si>
  <si>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53"/>
  </si>
  <si>
    <t>事 業 所 名</t>
  </si>
  <si>
    <t>異動等区分</t>
    <phoneticPr fontId="53"/>
  </si>
  <si>
    <t>施設等の区分</t>
    <phoneticPr fontId="53"/>
  </si>
  <si>
    <t>1　(介護予防）訪問看護事業所（訪問看護ステーション）</t>
    <phoneticPr fontId="53"/>
  </si>
  <si>
    <t>2　(介護予防）訪問看護事業所（病院又は診療所）</t>
    <phoneticPr fontId="53"/>
  </si>
  <si>
    <t>3　定期巡回・随時対応型訪問介護看護事業所</t>
    <phoneticPr fontId="53"/>
  </si>
  <si>
    <t>4　看護小規模多機能型居宅介護事業所</t>
    <phoneticPr fontId="53"/>
  </si>
  <si>
    <t>届 出 項 目</t>
    <phoneticPr fontId="53"/>
  </si>
  <si>
    <t>1　緊急時（介護予防）訪問看護加算</t>
    <phoneticPr fontId="53"/>
  </si>
  <si>
    <t>2　緊急時対応加算</t>
    <rPh sb="2" eb="5">
      <t>キンキュウジ</t>
    </rPh>
    <rPh sb="5" eb="7">
      <t>タイオウ</t>
    </rPh>
    <rPh sb="7" eb="9">
      <t>カサン</t>
    </rPh>
    <phoneticPr fontId="53"/>
  </si>
  <si>
    <t>3　特別管理加算に係る体制</t>
    <phoneticPr fontId="53"/>
  </si>
  <si>
    <t>4　ターミナルケア体制</t>
    <phoneticPr fontId="53"/>
  </si>
  <si>
    <t xml:space="preserve"> 1　緊急時（介護予防）訪問看護加算又は緊急時対応加算に係る届出内容</t>
    <rPh sb="18" eb="19">
      <t>マタ</t>
    </rPh>
    <rPh sb="20" eb="23">
      <t>キンキュウジ</t>
    </rPh>
    <rPh sb="23" eb="25">
      <t>タイオウ</t>
    </rPh>
    <rPh sb="25" eb="27">
      <t>カサン</t>
    </rPh>
    <phoneticPr fontId="53"/>
  </si>
  <si>
    <t>①　連絡相談を担当する職員 （</t>
    <phoneticPr fontId="53"/>
  </si>
  <si>
    <t>　）人</t>
    <rPh sb="2" eb="3">
      <t>ニン</t>
    </rPh>
    <phoneticPr fontId="5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</si>
  <si>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</si>
  <si>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</si>
  <si>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</si>
  <si>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</si>
  <si>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</si>
  <si>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53"/>
  </si>
  <si>
    <t>・</t>
  </si>
  <si>
    <t>　保健師、看護師以外の職員</t>
    <rPh sb="1" eb="4">
      <t>ホケンシ</t>
    </rPh>
    <rPh sb="5" eb="8">
      <t>カンゴシ</t>
    </rPh>
    <rPh sb="8" eb="10">
      <t>イガイ</t>
    </rPh>
    <rPh sb="11" eb="13">
      <t>ショクイン</t>
    </rPh>
    <phoneticPr fontId="53"/>
  </si>
  <si>
    <t>理学療法士</t>
    <rPh sb="0" eb="2">
      <t>リガク</t>
    </rPh>
    <rPh sb="2" eb="5">
      <t>リョウホウシ</t>
    </rPh>
    <phoneticPr fontId="53"/>
  </si>
  <si>
    <t>作業療法士</t>
    <rPh sb="0" eb="2">
      <t>サギョウ</t>
    </rPh>
    <rPh sb="2" eb="5">
      <t>リョウホウシ</t>
    </rPh>
    <phoneticPr fontId="53"/>
  </si>
  <si>
    <t>言語聴覚士</t>
    <rPh sb="0" eb="2">
      <t>ゲンゴ</t>
    </rPh>
    <rPh sb="2" eb="5">
      <t>チョウカクシ</t>
    </rPh>
    <phoneticPr fontId="53"/>
  </si>
  <si>
    <t>事務職員</t>
    <rPh sb="0" eb="2">
      <t>ジム</t>
    </rPh>
    <rPh sb="2" eb="4">
      <t>ショクイン</t>
    </rPh>
    <phoneticPr fontId="53"/>
  </si>
  <si>
    <t>その他</t>
    <rPh sb="2" eb="3">
      <t>タ</t>
    </rPh>
    <phoneticPr fontId="53"/>
  </si>
  <si>
    <t>②　連絡方法</t>
    <phoneticPr fontId="53"/>
  </si>
  <si>
    <t>③　連絡先電話番号</t>
    <phoneticPr fontId="53"/>
  </si>
  <si>
    <t>（</t>
    <phoneticPr fontId="53"/>
  </si>
  <si>
    <t>）</t>
    <phoneticPr fontId="53"/>
  </si>
  <si>
    <t xml:space="preserve"> 2　看護師等以外の職員が利用者又は家族等からの電話連絡を受ける場合に必要な</t>
    <rPh sb="29" eb="30">
      <t>ウ</t>
    </rPh>
    <rPh sb="32" eb="34">
      <t>バアイ</t>
    </rPh>
    <rPh sb="35" eb="37">
      <t>ヒツヨウ</t>
    </rPh>
    <phoneticPr fontId="53"/>
  </si>
  <si>
    <t>体制　※ (介護予防）訪問看護事業所のみ</t>
    <rPh sb="0" eb="2">
      <t>タイセイ</t>
    </rPh>
    <phoneticPr fontId="53"/>
  </si>
  <si>
    <t>①　看護師等以外の職員が利用者又はその家族等からの電話等による連絡及び</t>
    <phoneticPr fontId="53"/>
  </si>
  <si>
    <t>マニュアル添付</t>
    <rPh sb="5" eb="7">
      <t>テンプ</t>
    </rPh>
    <phoneticPr fontId="53"/>
  </si>
  <si>
    <t>　 相談に対応する際のマニュアルが整備されていること。</t>
    <phoneticPr fontId="53"/>
  </si>
  <si>
    <t>②　緊急の訪問看護の必要性の判断を保健師又は看護師が速やかに行え
る連絡</t>
    <phoneticPr fontId="53"/>
  </si>
  <si>
    <t xml:space="preserve">    体制及び緊急の訪問看護が可能な体制が整備されているこ
と。</t>
    <phoneticPr fontId="53"/>
  </si>
  <si>
    <t>③　当該訪問看護ステーションの管理者は、連絡相談を担当する看護師
等以外の</t>
    <phoneticPr fontId="53"/>
  </si>
  <si>
    <t xml:space="preserve">    職員の勤務体制及び勤務状況を明らかにすること。</t>
    <phoneticPr fontId="53"/>
  </si>
  <si>
    <t>④　看護師等以外の職員は、電話等により連絡及び相談を受けた際に、保
健師</t>
    <phoneticPr fontId="53"/>
  </si>
  <si>
    <t xml:space="preserve">    又は看護師へ報告すること。報告を受けた保健師又は看護師は、当該報告</t>
    <phoneticPr fontId="53"/>
  </si>
  <si>
    <t xml:space="preserve">    内容等を訪問看護記録書に記録すること。</t>
    <phoneticPr fontId="53"/>
  </si>
  <si>
    <t>⑤　①から④について、利用者及び家族等に説明し、同意を得ること。</t>
    <phoneticPr fontId="53"/>
  </si>
  <si>
    <t>3　緊急時（介護予防）訪問看護加算（Ⅰ）に係る届出内容（①又は②は必須項目）</t>
    <rPh sb="29" eb="30">
      <t>マタ</t>
    </rPh>
    <rPh sb="33" eb="35">
      <t>ヒッス</t>
    </rPh>
    <rPh sb="35" eb="37">
      <t>コウモク</t>
    </rPh>
    <phoneticPr fontId="5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</si>
  <si>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53"/>
  </si>
  <si>
    <t>①　夜間対応した翌日の勤務間隔の確保</t>
    <phoneticPr fontId="53"/>
  </si>
  <si>
    <t>②　夜間対応に係る勤務の連続回数が２連続（２回）まで</t>
    <rPh sb="9" eb="11">
      <t>キンム</t>
    </rPh>
    <rPh sb="14" eb="16">
      <t>カイスウ</t>
    </rPh>
    <rPh sb="18" eb="20">
      <t>レンゾク</t>
    </rPh>
    <phoneticPr fontId="53"/>
  </si>
  <si>
    <t>③　夜間対応後の暦日の休日確保</t>
    <phoneticPr fontId="53"/>
  </si>
  <si>
    <t>④　夜間勤務のニーズを踏まえた勤務体制の工夫</t>
    <phoneticPr fontId="53"/>
  </si>
  <si>
    <t>⑤　ICT、AI、IoT等の活用による業務負担軽減</t>
    <rPh sb="12" eb="13">
      <t>トウ</t>
    </rPh>
    <phoneticPr fontId="53"/>
  </si>
  <si>
    <t>⑥　電話等による連絡及び相談を担当する者に対する支援体制の確保</t>
    <phoneticPr fontId="53"/>
  </si>
  <si>
    <t>備考　緊急時の（介護予防）訪問看護、特別管理、ターミナルケアのそれぞれについて、体制を</t>
    <rPh sb="8" eb="10">
      <t>カイゴ</t>
    </rPh>
    <rPh sb="10" eb="12">
      <t>ヨボウ</t>
    </rPh>
    <phoneticPr fontId="5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</si>
  <si>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53"/>
  </si>
  <si>
    <t>　　場合には、２の①の「マニュアル」も添付してください。</t>
    <rPh sb="2" eb="4">
      <t>バアイ</t>
    </rPh>
    <rPh sb="19" eb="21">
      <t>テンプ</t>
    </rPh>
    <phoneticPr fontId="53"/>
  </si>
  <si>
    <t>（別紙16）</t>
    <phoneticPr fontId="5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</si>
  <si>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3"/>
  </si>
  <si>
    <t>4　特別管理加算に係る体制の届出内容</t>
    <rPh sb="11" eb="13">
      <t>タイセイ</t>
    </rPh>
    <rPh sb="14" eb="16">
      <t>トドケデ</t>
    </rPh>
    <phoneticPr fontId="53"/>
  </si>
  <si>
    <t>①　24時間常時連絡できる体制を整備している。</t>
    <phoneticPr fontId="53"/>
  </si>
  <si>
    <t>②　当該加算に対応可能な職員体制・勤務体制を整備している。</t>
    <phoneticPr fontId="53"/>
  </si>
  <si>
    <t>③　病状の変化、医療器具に係る取扱い等において医療機関等との密接な</t>
    <phoneticPr fontId="53"/>
  </si>
  <si>
    <t>　連携体制を整備している。</t>
    <phoneticPr fontId="53"/>
  </si>
  <si>
    <t xml:space="preserve"> 5　ターミナルケア体制に係る届出内容</t>
    <rPh sb="10" eb="12">
      <t>タイセイ</t>
    </rPh>
    <rPh sb="15" eb="17">
      <t>トドケデ</t>
    </rPh>
    <phoneticPr fontId="5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</si>
  <si>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</si>
  <si>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3"/>
  </si>
  <si>
    <t>（様式3-1）</t>
    <rPh sb="1" eb="3">
      <t>ヨウシキ</t>
    </rPh>
    <phoneticPr fontId="53"/>
  </si>
  <si>
    <t>中重度者ケア体制加算に係る届出書</t>
    <rPh sb="0" eb="4">
      <t>チュウジュウドシャ</t>
    </rPh>
    <rPh sb="6" eb="8">
      <t>タイセイ</t>
    </rPh>
    <rPh sb="8" eb="10">
      <t>カサン</t>
    </rPh>
    <rPh sb="11" eb="12">
      <t>カカ</t>
    </rPh>
    <rPh sb="13" eb="16">
      <t>トドケデショ</t>
    </rPh>
    <phoneticPr fontId="53"/>
  </si>
  <si>
    <t>事業所等の区分</t>
    <rPh sb="0" eb="3">
      <t>ジギョウショ</t>
    </rPh>
    <phoneticPr fontId="53"/>
  </si>
  <si>
    <t>1　通所介護事業所</t>
    <rPh sb="2" eb="4">
      <t>ツウショ</t>
    </rPh>
    <rPh sb="4" eb="6">
      <t>カイゴ</t>
    </rPh>
    <rPh sb="6" eb="9">
      <t>ジギョウショ</t>
    </rPh>
    <phoneticPr fontId="53"/>
  </si>
  <si>
    <t>2　地域密着型通所介護事業所</t>
    <rPh sb="2" eb="4">
      <t>チイキ</t>
    </rPh>
    <rPh sb="4" eb="7">
      <t>ミッチャクガタ</t>
    </rPh>
    <rPh sb="7" eb="9">
      <t>ツウショ</t>
    </rPh>
    <rPh sb="9" eb="11">
      <t>カイゴ</t>
    </rPh>
    <rPh sb="11" eb="14">
      <t>ジギョウショ</t>
    </rPh>
    <phoneticPr fontId="53"/>
  </si>
  <si>
    <t>3　通所リハビリテーション事業所</t>
    <rPh sb="2" eb="4">
      <t>ツウショ</t>
    </rPh>
    <rPh sb="13" eb="16">
      <t>ジギョウショ</t>
    </rPh>
    <phoneticPr fontId="5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</si>
  <si>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3"/>
  </si>
  <si>
    <t>通所介護</t>
    <rPh sb="0" eb="2">
      <t>ツウショ</t>
    </rPh>
    <rPh sb="2" eb="4">
      <t>カイゴ</t>
    </rPh>
    <phoneticPr fontId="53"/>
  </si>
  <si>
    <t>指定居宅サービス等基準第93条第１項第２号又は第３号に規定する看護職員又は介護職員の員数に加え、看護職員又は介護職員を常勤換算方法で２以上確保している。</t>
    <phoneticPr fontId="53"/>
  </si>
  <si>
    <t>指定通所介護事業所における前年度又は算定日が属する月の前３月間の利用者の総数のうち、要介護状態区分が要介護３、要介護４又は要介護５である者の占める割合が100分の30以上である。</t>
    <phoneticPr fontId="53"/>
  </si>
  <si>
    <t>指定通所介護を行う時間帯を通じて専ら当該指定通所介護の提供に当たる看護職員を１名以上配置している。</t>
    <phoneticPr fontId="53"/>
  </si>
  <si>
    <t>④</t>
    <phoneticPr fontId="53"/>
  </si>
  <si>
    <t>共生型通所介護費を算定していない。</t>
    <rPh sb="0" eb="3">
      <t>キョウセイガタ</t>
    </rPh>
    <rPh sb="3" eb="5">
      <t>ツウショ</t>
    </rPh>
    <rPh sb="5" eb="8">
      <t>カイゴヒ</t>
    </rPh>
    <rPh sb="9" eb="11">
      <t>サンテイ</t>
    </rPh>
    <phoneticPr fontId="53"/>
  </si>
  <si>
    <t>地域密着型
通所介護</t>
    <rPh sb="0" eb="5">
      <t>チイキミッチャクガタ</t>
    </rPh>
    <rPh sb="6" eb="8">
      <t>ツウショ</t>
    </rPh>
    <rPh sb="8" eb="10">
      <t>カイゴ</t>
    </rPh>
    <phoneticPr fontId="53"/>
  </si>
  <si>
    <t>指定地域密着型サービス基準第20条第１項第２号又は第３号に規定する看護職員又は介護職員の員数に加え、看護職員又は介護職員を常勤換算方法で２以上確保している。</t>
    <phoneticPr fontId="5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</si>
  <si>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3"/>
  </si>
  <si>
    <t>指定地域密着型通所介護を行う時間帯を通じて専ら当該指定地域密着型通所介護の提供に当たる看護職員を１名以上配置している。</t>
    <phoneticPr fontId="5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</si>
  <si>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3"/>
  </si>
  <si>
    <t>通所
リハビリ
テーション</t>
    <rPh sb="0" eb="2">
      <t>ツウショ</t>
    </rPh>
    <phoneticPr fontId="5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</si>
  <si>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</si>
  <si>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3"/>
  </si>
  <si>
    <t>指定通所リハビリテーションを行う時間帯を通じて専ら当該指定通所リハビリテーションの提供に当たる看護職員を１名以上配置している。</t>
    <rPh sb="2" eb="4">
      <t>ツウショ</t>
    </rPh>
    <rPh sb="29" eb="31">
      <t>ツウショ</t>
    </rPh>
    <phoneticPr fontId="53"/>
  </si>
  <si>
    <t>備考　要件を満たすことが分かる根拠書類を準備し、指定権者からの求めがあった場合には、</t>
    <phoneticPr fontId="53"/>
  </si>
  <si>
    <t>　　速やかに提出すること。</t>
    <rPh sb="2" eb="3">
      <t>スミ</t>
    </rPh>
    <rPh sb="6" eb="8">
      <t>テイシュツ</t>
    </rPh>
    <phoneticPr fontId="53"/>
  </si>
  <si>
    <t>（様式3-2）</t>
    <rPh sb="1" eb="3">
      <t>ヨウシキ</t>
    </rPh>
    <phoneticPr fontId="5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</si>
  <si>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53"/>
  </si>
  <si>
    <t>事業所名</t>
    <rPh sb="0" eb="3">
      <t>ジギョウショ</t>
    </rPh>
    <rPh sb="3" eb="4">
      <t>メイ</t>
    </rPh>
    <phoneticPr fontId="53"/>
  </si>
  <si>
    <t>事業所番号</t>
    <rPh sb="0" eb="3">
      <t>ジギョウショ</t>
    </rPh>
    <rPh sb="3" eb="5">
      <t>バンゴウ</t>
    </rPh>
    <phoneticPr fontId="5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</si>
  <si>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53"/>
  </si>
  <si>
    <t>利用実人員数</t>
    <rPh sb="0" eb="2">
      <t>リヨウ</t>
    </rPh>
    <rPh sb="2" eb="3">
      <t>ジツ</t>
    </rPh>
    <rPh sb="3" eb="5">
      <t>ジンイン</t>
    </rPh>
    <rPh sb="5" eb="6">
      <t>スウ</t>
    </rPh>
    <phoneticPr fontId="53"/>
  </si>
  <si>
    <t>利用延人員数</t>
    <rPh sb="0" eb="2">
      <t>リヨウ</t>
    </rPh>
    <rPh sb="2" eb="5">
      <t>ノベジンイン</t>
    </rPh>
    <rPh sb="5" eb="6">
      <t>スウ</t>
    </rPh>
    <phoneticPr fontId="53"/>
  </si>
  <si>
    <t>２．算定期間</t>
    <rPh sb="2" eb="4">
      <t>サンテイ</t>
    </rPh>
    <rPh sb="4" eb="6">
      <t>キカン</t>
    </rPh>
    <phoneticPr fontId="53"/>
  </si>
  <si>
    <t>ア．前年度（３月を除く）の実績の平均</t>
    <rPh sb="2" eb="5">
      <t>ゼンネンド</t>
    </rPh>
    <rPh sb="7" eb="8">
      <t>ガツ</t>
    </rPh>
    <rPh sb="9" eb="10">
      <t>ノゾ</t>
    </rPh>
    <rPh sb="13" eb="15">
      <t>ジッセキ</t>
    </rPh>
    <rPh sb="16" eb="18">
      <t>ヘイキン</t>
    </rPh>
    <phoneticPr fontId="53"/>
  </si>
  <si>
    <t>イ．届出日の属する月の前３月</t>
    <rPh sb="2" eb="4">
      <t>トドケデ</t>
    </rPh>
    <rPh sb="4" eb="5">
      <t>ヒ</t>
    </rPh>
    <rPh sb="6" eb="7">
      <t>ゾク</t>
    </rPh>
    <rPh sb="9" eb="10">
      <t>ツキ</t>
    </rPh>
    <rPh sb="11" eb="12">
      <t>ゼン</t>
    </rPh>
    <rPh sb="13" eb="14">
      <t>ガツ</t>
    </rPh>
    <phoneticPr fontId="5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</si>
  <si>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</si>
  <si>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53"/>
  </si>
  <si>
    <t>要介護３、要介護４
または要介護５の
利用者数</t>
    <rPh sb="0" eb="3">
      <t>ヨウカイゴ</t>
    </rPh>
    <rPh sb="5" eb="8">
      <t>ヨウカイゴ</t>
    </rPh>
    <rPh sb="13" eb="16">
      <t>ヨウカイゴ</t>
    </rPh>
    <rPh sb="19" eb="21">
      <t>リヨウ</t>
    </rPh>
    <rPh sb="21" eb="22">
      <t>シャ</t>
    </rPh>
    <rPh sb="22" eb="23">
      <t>スウ</t>
    </rPh>
    <phoneticPr fontId="53"/>
  </si>
  <si>
    <t>月</t>
    <rPh sb="0" eb="1">
      <t>ガツ</t>
    </rPh>
    <phoneticPr fontId="53"/>
  </si>
  <si>
    <t>実績月数</t>
    <rPh sb="0" eb="2">
      <t>ジッセキ</t>
    </rPh>
    <rPh sb="2" eb="4">
      <t>ツキスウ</t>
    </rPh>
    <phoneticPr fontId="53"/>
  </si>
  <si>
    <t>合計</t>
    <rPh sb="0" eb="2">
      <t>ゴウケイ</t>
    </rPh>
    <phoneticPr fontId="53"/>
  </si>
  <si>
    <t>割合</t>
    <rPh sb="0" eb="2">
      <t>ワリアイ</t>
    </rPh>
    <phoneticPr fontId="53"/>
  </si>
  <si>
    <t>１月あたりの
平均</t>
    <rPh sb="1" eb="2">
      <t>ツキ</t>
    </rPh>
    <rPh sb="7" eb="9">
      <t>ヘイキン</t>
    </rPh>
    <phoneticPr fontId="53"/>
  </si>
  <si>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</si>
  <si>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</si>
  <si>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53"/>
  </si>
  <si>
    <t>・「１．要介護３、要介護４または要介護５である者の割合の算出基準」で、</t>
    <phoneticPr fontId="5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</si>
  <si>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53"/>
  </si>
  <si>
    <t>・「２．算定期間」でアまたはイの算定期間を選択してください。</t>
    <rPh sb="4" eb="6">
      <t>サンテイ</t>
    </rPh>
    <rPh sb="6" eb="8">
      <t>キカン</t>
    </rPh>
    <rPh sb="16" eb="18">
      <t>サンテイ</t>
    </rPh>
    <rPh sb="18" eb="20">
      <t>キカン</t>
    </rPh>
    <rPh sb="21" eb="23">
      <t>センタク</t>
    </rPh>
    <phoneticPr fontId="5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</si>
  <si>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53"/>
  </si>
  <si>
    <t>　については、前年度の実績（ア）による届出はできません。</t>
    <rPh sb="7" eb="10">
      <t>ゼンネンド</t>
    </rPh>
    <rPh sb="11" eb="13">
      <t>ジッセキ</t>
    </rPh>
    <rPh sb="19" eb="21">
      <t>トドケデ</t>
    </rPh>
    <phoneticPr fontId="5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</si>
  <si>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53"/>
  </si>
  <si>
    <t>　（平成27年4月1日）」問31をご参照ください。</t>
    <rPh sb="13" eb="14">
      <t>トイ</t>
    </rPh>
    <rPh sb="18" eb="20">
      <t>サンショウ</t>
    </rPh>
    <phoneticPr fontId="53"/>
  </si>
  <si>
    <t>（様式４－１）</t>
    <rPh sb="1" eb="3">
      <t>ヨウシキ</t>
    </rPh>
    <phoneticPr fontId="53"/>
  </si>
  <si>
    <t>認知症加算に係る届出書</t>
    <rPh sb="0" eb="3">
      <t>ニンチショウ</t>
    </rPh>
    <rPh sb="3" eb="5">
      <t>カサン</t>
    </rPh>
    <rPh sb="6" eb="7">
      <t>カカ</t>
    </rPh>
    <rPh sb="8" eb="11">
      <t>トドケデショ</t>
    </rPh>
    <phoneticPr fontId="53"/>
  </si>
  <si>
    <t>（通所介護、地域密着型通所介護）</t>
    <rPh sb="1" eb="3">
      <t>ツウショ</t>
    </rPh>
    <rPh sb="3" eb="5">
      <t>カイゴ</t>
    </rPh>
    <rPh sb="6" eb="8">
      <t>チイキ</t>
    </rPh>
    <rPh sb="8" eb="11">
      <t>ミッチャクガタ</t>
    </rPh>
    <rPh sb="11" eb="13">
      <t>ツウショ</t>
    </rPh>
    <rPh sb="13" eb="15">
      <t>カイゴ</t>
    </rPh>
    <phoneticPr fontId="53"/>
  </si>
  <si>
    <t>認知症加算に係る届出内容</t>
    <rPh sb="0" eb="3">
      <t>ニンチショウ</t>
    </rPh>
    <rPh sb="3" eb="5">
      <t>カサン</t>
    </rPh>
    <rPh sb="6" eb="7">
      <t>カカワ</t>
    </rPh>
    <rPh sb="8" eb="10">
      <t>トドケデ</t>
    </rPh>
    <rPh sb="10" eb="12">
      <t>ナイヨウ</t>
    </rPh>
    <phoneticPr fontId="5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</si>
  <si>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3"/>
  </si>
  <si>
    <t>①　利用者総数　</t>
    <rPh sb="2" eb="5">
      <t>リヨウシャ</t>
    </rPh>
    <rPh sb="5" eb="7">
      <t>ソウスウ</t>
    </rPh>
    <rPh sb="6" eb="7">
      <t>スウ</t>
    </rPh>
    <phoneticPr fontId="53"/>
  </si>
  <si>
    <t>人</t>
    <rPh sb="0" eb="1">
      <t>ヒト</t>
    </rPh>
    <phoneticPr fontId="53"/>
  </si>
  <si>
    <t>②　対象者　</t>
    <rPh sb="2" eb="5">
      <t>タイショウシャ</t>
    </rPh>
    <phoneticPr fontId="53"/>
  </si>
  <si>
    <t>③　②÷①×100</t>
    <phoneticPr fontId="53"/>
  </si>
  <si>
    <t>％</t>
    <phoneticPr fontId="5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</si>
  <si>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</si>
  <si>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53"/>
  </si>
  <si>
    <t>地域密着型
通所介護</t>
    <rPh sb="0" eb="5">
      <t>チイキミッチャクガタ</t>
    </rPh>
    <rPh sb="6" eb="10">
      <t>ツウショカイゴ</t>
    </rPh>
    <phoneticPr fontId="5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</si>
  <si>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</si>
  <si>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3"/>
  </si>
  <si>
    <t>（様式４－２）</t>
    <rPh sb="1" eb="3">
      <t>ヨウシキ</t>
    </rPh>
    <phoneticPr fontId="5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</si>
  <si>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5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</si>
  <si>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5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</si>
  <si>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5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</si>
  <si>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53"/>
  </si>
  <si>
    <t>　としてご使用ください。</t>
    <phoneticPr fontId="53"/>
  </si>
  <si>
    <r>
      <t>・</t>
    </r>
    <r>
      <rPr>
        <sz val="11"/>
        <color theme="1"/>
        <rFont val="ＭＳ Ｐゴシック"/>
        <family val="3"/>
        <scheme val="minor"/>
      </rPr>
      <t>「１．日常生活自立度のランクがⅢ以上の者の割合の算出基準」で、</t>
    </r>
    <phoneticPr fontId="53"/>
  </si>
  <si>
    <t>（様式５）</t>
    <rPh sb="1" eb="3">
      <t>ヨウシキ</t>
    </rPh>
    <phoneticPr fontId="53"/>
  </si>
  <si>
    <t>褥瘡マネジメント加算に関する届出書</t>
    <rPh sb="0" eb="2">
      <t>ジョクソウ</t>
    </rPh>
    <rPh sb="8" eb="10">
      <t>カサン</t>
    </rPh>
    <rPh sb="11" eb="12">
      <t>カン</t>
    </rPh>
    <rPh sb="14" eb="17">
      <t>トドケデショ</t>
    </rPh>
    <phoneticPr fontId="53"/>
  </si>
  <si>
    <t>異動区分</t>
    <rPh sb="0" eb="2">
      <t>イドウ</t>
    </rPh>
    <rPh sb="2" eb="4">
      <t>クブン</t>
    </rPh>
    <phoneticPr fontId="53"/>
  </si>
  <si>
    <t>施設種別</t>
    <rPh sb="0" eb="2">
      <t>シセツ</t>
    </rPh>
    <rPh sb="2" eb="4">
      <t>シュベツ</t>
    </rPh>
    <phoneticPr fontId="53"/>
  </si>
  <si>
    <t>１　介護老人福祉施設</t>
    <phoneticPr fontId="5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</si>
  <si>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3"/>
  </si>
  <si>
    <t>３　介護老人保健施設</t>
    <phoneticPr fontId="53"/>
  </si>
  <si>
    <t>４　看護小規模多機能型居宅介護</t>
    <phoneticPr fontId="53"/>
  </si>
  <si>
    <t>褥瘡マネジメントの状況</t>
    <rPh sb="0" eb="2">
      <t>ジョクソウ</t>
    </rPh>
    <rPh sb="9" eb="11">
      <t>ジョウキョウ</t>
    </rPh>
    <phoneticPr fontId="53"/>
  </si>
  <si>
    <t>褥瘡マネジメントに関わる者</t>
    <rPh sb="0" eb="2">
      <t>ジョクソウ</t>
    </rPh>
    <rPh sb="9" eb="10">
      <t>カカ</t>
    </rPh>
    <rPh sb="12" eb="13">
      <t>モノ</t>
    </rPh>
    <phoneticPr fontId="53"/>
  </si>
  <si>
    <t>職　種</t>
    <rPh sb="0" eb="1">
      <t>ショク</t>
    </rPh>
    <rPh sb="2" eb="3">
      <t>タネ</t>
    </rPh>
    <phoneticPr fontId="53"/>
  </si>
  <si>
    <t>氏　名</t>
    <rPh sb="0" eb="1">
      <t>シ</t>
    </rPh>
    <rPh sb="2" eb="3">
      <t>メイ</t>
    </rPh>
    <phoneticPr fontId="53"/>
  </si>
  <si>
    <t>医　　　師</t>
    <rPh sb="0" eb="1">
      <t>イ</t>
    </rPh>
    <rPh sb="4" eb="5">
      <t>シ</t>
    </rPh>
    <phoneticPr fontId="53"/>
  </si>
  <si>
    <t>歯科医師</t>
    <rPh sb="0" eb="2">
      <t>シカ</t>
    </rPh>
    <rPh sb="2" eb="4">
      <t>イシ</t>
    </rPh>
    <phoneticPr fontId="53"/>
  </si>
  <si>
    <t>看　護　師</t>
    <phoneticPr fontId="53"/>
  </si>
  <si>
    <t>管 理 栄 養 士</t>
    <phoneticPr fontId="53"/>
  </si>
  <si>
    <t>介護支援専門員</t>
    <rPh sb="0" eb="2">
      <t>カイゴ</t>
    </rPh>
    <rPh sb="2" eb="4">
      <t>シエン</t>
    </rPh>
    <rPh sb="4" eb="7">
      <t>センモンイン</t>
    </rPh>
    <phoneticPr fontId="53"/>
  </si>
  <si>
    <t>※</t>
    <phoneticPr fontId="5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</si>
  <si>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3"/>
  </si>
  <si>
    <t>（様式６）</t>
    <rPh sb="1" eb="3">
      <t>ヨウシキ</t>
    </rPh>
    <phoneticPr fontId="10"/>
  </si>
  <si>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0"/>
  </si>
  <si>
    <t>異動等区分</t>
  </si>
  <si>
    <t>1　新規</t>
  </si>
  <si>
    <t>2　変更</t>
  </si>
  <si>
    <t>3　終了</t>
  </si>
  <si>
    <t xml:space="preserve">  １．情報通信機器（AI含む）の活用</t>
    <rPh sb="4" eb="8">
      <t>ジョウホウツウシン</t>
    </rPh>
    <rPh sb="8" eb="10">
      <t>キキ</t>
    </rPh>
    <rPh sb="13" eb="14">
      <t>フク</t>
    </rPh>
    <rPh sb="17" eb="19">
      <t>カツヨウ</t>
    </rPh>
    <phoneticPr fontId="10"/>
  </si>
  <si>
    <t>(１) 活用の有無</t>
    <rPh sb="4" eb="6">
      <t>カツヨウ</t>
    </rPh>
    <rPh sb="7" eb="9">
      <t>ウム</t>
    </rPh>
    <phoneticPr fontId="10"/>
  </si>
  <si>
    <t>有</t>
    <rPh sb="0" eb="1">
      <t>ア</t>
    </rPh>
    <phoneticPr fontId="10"/>
  </si>
  <si>
    <t>無</t>
    <rPh sb="0" eb="1">
      <t>ナ</t>
    </rPh>
    <phoneticPr fontId="10"/>
  </si>
  <si>
    <t>(２) 具体的な活用方法・製品名</t>
    <rPh sb="4" eb="7">
      <t>グタイテキ</t>
    </rPh>
    <rPh sb="8" eb="10">
      <t>カツヨウ</t>
    </rPh>
    <rPh sb="10" eb="12">
      <t>ホウホウ</t>
    </rPh>
    <rPh sb="13" eb="16">
      <t>セイヒンメイ</t>
    </rPh>
    <phoneticPr fontId="10"/>
  </si>
  <si>
    <t>(３) 業務負担の軽減や効率化できる具体的な業務内容</t>
    <rPh sb="12" eb="15">
      <t>コウリツカ</t>
    </rPh>
    <rPh sb="18" eb="21">
      <t>グタイテキ</t>
    </rPh>
    <rPh sb="22" eb="24">
      <t>ギョウム</t>
    </rPh>
    <rPh sb="24" eb="26">
      <t>ナイヨウ</t>
    </rPh>
    <phoneticPr fontId="10"/>
  </si>
  <si>
    <t xml:space="preserve">  ２．事務職員の配置</t>
    <rPh sb="4" eb="6">
      <t>ジム</t>
    </rPh>
    <rPh sb="6" eb="8">
      <t>ショクイン</t>
    </rPh>
    <rPh sb="9" eb="11">
      <t>ハイチ</t>
    </rPh>
    <phoneticPr fontId="10"/>
  </si>
  <si>
    <t>(１) 配置の有無</t>
    <rPh sb="4" eb="6">
      <t>ハイチ</t>
    </rPh>
    <rPh sb="7" eb="9">
      <t>ウム</t>
    </rPh>
    <phoneticPr fontId="10"/>
  </si>
  <si>
    <t>(２) 介護支援専門員の配置状況</t>
    <rPh sb="4" eb="6">
      <t>カイゴ</t>
    </rPh>
    <rPh sb="6" eb="8">
      <t>シエン</t>
    </rPh>
    <rPh sb="8" eb="11">
      <t>センモンイン</t>
    </rPh>
    <rPh sb="12" eb="14">
      <t>ハイチ</t>
    </rPh>
    <rPh sb="14" eb="16">
      <t>ジョウキョウ</t>
    </rPh>
    <phoneticPr fontId="10"/>
  </si>
  <si>
    <t>常勤換算</t>
    <rPh sb="0" eb="2">
      <t>ジョウキン</t>
    </rPh>
    <rPh sb="2" eb="4">
      <t>カンザン</t>
    </rPh>
    <phoneticPr fontId="10"/>
  </si>
  <si>
    <t>(３) 配置状況</t>
    <rPh sb="4" eb="6">
      <t>ハイチ</t>
    </rPh>
    <rPh sb="6" eb="8">
      <t>ジョウキョウ</t>
    </rPh>
    <phoneticPr fontId="10"/>
  </si>
  <si>
    <t>①</t>
  </si>
  <si>
    <t>常勤</t>
    <rPh sb="0" eb="2">
      <t>ジョウキン</t>
    </rPh>
    <phoneticPr fontId="10"/>
  </si>
  <si>
    <t>非常勤</t>
    <rPh sb="0" eb="3">
      <t>ヒジョウキン</t>
    </rPh>
    <phoneticPr fontId="10"/>
  </si>
  <si>
    <t>②　１月あたりの勤務時間数</t>
    <rPh sb="3" eb="4">
      <t>ツキ</t>
    </rPh>
    <rPh sb="8" eb="10">
      <t>キンム</t>
    </rPh>
    <rPh sb="10" eb="13">
      <t>ジカンスウ</t>
    </rPh>
    <phoneticPr fontId="10"/>
  </si>
  <si>
    <t>時間/月</t>
    <rPh sb="0" eb="2">
      <t>ジカン</t>
    </rPh>
    <rPh sb="3" eb="4">
      <t>ツキ</t>
    </rPh>
    <phoneticPr fontId="10"/>
  </si>
  <si>
    <t>(４) 業務負担の軽減や効率化できる具体的な業務内容</t>
    <rPh sb="12" eb="15">
      <t>コウリツカ</t>
    </rPh>
    <rPh sb="18" eb="21">
      <t>グタイテキ</t>
    </rPh>
    <rPh sb="22" eb="24">
      <t>ギョウム</t>
    </rPh>
    <rPh sb="24" eb="26">
      <t>ナイヨウ</t>
    </rPh>
    <phoneticPr fontId="10"/>
  </si>
  <si>
    <t>（様式７）</t>
    <rPh sb="1" eb="3">
      <t>ヨウシキ</t>
    </rPh>
    <phoneticPr fontId="5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</si>
  <si>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3"/>
  </si>
  <si>
    <t>1 （介護予防）特定施設入居者生活介護</t>
    <rPh sb="3" eb="5">
      <t>カイゴ</t>
    </rPh>
    <rPh sb="5" eb="7">
      <t>ヨボウ</t>
    </rPh>
    <phoneticPr fontId="53"/>
  </si>
  <si>
    <t>3 （介護予防）認知症対応型共同生活介護</t>
    <rPh sb="3" eb="5">
      <t>カイゴ</t>
    </rPh>
    <rPh sb="5" eb="7">
      <t>ヨボウ</t>
    </rPh>
    <phoneticPr fontId="53"/>
  </si>
  <si>
    <t>4　介護老人福祉施設</t>
    <rPh sb="2" eb="4">
      <t>カイゴ</t>
    </rPh>
    <rPh sb="4" eb="6">
      <t>ロウジン</t>
    </rPh>
    <rPh sb="6" eb="8">
      <t>フクシ</t>
    </rPh>
    <rPh sb="8" eb="10">
      <t>シセツ</t>
    </rPh>
    <phoneticPr fontId="5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</si>
  <si>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3"/>
  </si>
  <si>
    <t>6　介護老人保健施設</t>
    <rPh sb="2" eb="4">
      <t>カイゴ</t>
    </rPh>
    <rPh sb="4" eb="6">
      <t>ロウジン</t>
    </rPh>
    <rPh sb="6" eb="8">
      <t>ホケン</t>
    </rPh>
    <rPh sb="8" eb="10">
      <t>シセツ</t>
    </rPh>
    <phoneticPr fontId="53"/>
  </si>
  <si>
    <t>7　介護医療院</t>
    <rPh sb="2" eb="4">
      <t>カイゴ</t>
    </rPh>
    <rPh sb="4" eb="6">
      <t>イリョウ</t>
    </rPh>
    <rPh sb="6" eb="7">
      <t>イン</t>
    </rPh>
    <phoneticPr fontId="5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</si>
  <si>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3"/>
  </si>
  <si>
    <t>2　高齢者施設等感染対策向上加算（Ⅱ）</t>
    <phoneticPr fontId="5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</si>
  <si>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3"/>
  </si>
  <si>
    <t>連携している第二種協定指定医療機関</t>
    <rPh sb="0" eb="2">
      <t>レンケイ</t>
    </rPh>
    <rPh sb="6" eb="17">
      <t>ダイニシュキョウテイシテイイリョウキカン</t>
    </rPh>
    <phoneticPr fontId="53"/>
  </si>
  <si>
    <t>医療機関名</t>
    <rPh sb="0" eb="2">
      <t>イリョウキカンメイ</t>
    </rPh>
    <phoneticPr fontId="53"/>
  </si>
  <si>
    <t>医療機関コード</t>
    <rPh sb="0" eb="2">
      <t>イリョウ</t>
    </rPh>
    <rPh sb="2" eb="4">
      <t>キカン</t>
    </rPh>
    <phoneticPr fontId="5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</si>
  <si>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3"/>
  </si>
  <si>
    <t>　　　　医療機関名（※１）</t>
    <rPh sb="4" eb="6">
      <t>イリョウキカンメイ</t>
    </rPh>
    <phoneticPr fontId="53"/>
  </si>
  <si>
    <t>医療機関が届け出ている診療報酬</t>
    <rPh sb="0" eb="2">
      <t>イリョウ</t>
    </rPh>
    <rPh sb="2" eb="4">
      <t>キカン</t>
    </rPh>
    <rPh sb="5" eb="6">
      <t>トド</t>
    </rPh>
    <rPh sb="7" eb="8">
      <t>デ</t>
    </rPh>
    <rPh sb="11" eb="13">
      <t>シンリョウ</t>
    </rPh>
    <rPh sb="13" eb="15">
      <t>ホウシュウ</t>
    </rPh>
    <phoneticPr fontId="53"/>
  </si>
  <si>
    <t>1 感染対策向上加算１</t>
    <rPh sb="2" eb="4">
      <t>カンセン</t>
    </rPh>
    <rPh sb="4" eb="6">
      <t>タイサク</t>
    </rPh>
    <rPh sb="6" eb="8">
      <t>コウジョウ</t>
    </rPh>
    <rPh sb="8" eb="10">
      <t>カサン</t>
    </rPh>
    <phoneticPr fontId="53"/>
  </si>
  <si>
    <t>2 感染対策向上加算２</t>
    <rPh sb="2" eb="4">
      <t>カンセン</t>
    </rPh>
    <rPh sb="4" eb="6">
      <t>タイサク</t>
    </rPh>
    <rPh sb="6" eb="8">
      <t>コウジョウ</t>
    </rPh>
    <rPh sb="8" eb="10">
      <t>カサン</t>
    </rPh>
    <phoneticPr fontId="53"/>
  </si>
  <si>
    <t>3 感染対策向上加算３</t>
    <rPh sb="2" eb="4">
      <t>カンセン</t>
    </rPh>
    <rPh sb="4" eb="6">
      <t>タイサク</t>
    </rPh>
    <rPh sb="6" eb="8">
      <t>コウジョウ</t>
    </rPh>
    <rPh sb="8" eb="10">
      <t>カサン</t>
    </rPh>
    <phoneticPr fontId="53"/>
  </si>
  <si>
    <t>4 外来感染対策向上加算</t>
    <rPh sb="2" eb="4">
      <t>ガイライ</t>
    </rPh>
    <rPh sb="4" eb="6">
      <t>カンセン</t>
    </rPh>
    <rPh sb="6" eb="8">
      <t>タイサク</t>
    </rPh>
    <rPh sb="8" eb="10">
      <t>コウジョウ</t>
    </rPh>
    <rPh sb="10" eb="12">
      <t>カサン</t>
    </rPh>
    <phoneticPr fontId="53"/>
  </si>
  <si>
    <t>地域の医師会の名称（※１）</t>
    <rPh sb="0" eb="2">
      <t>チイキ</t>
    </rPh>
    <rPh sb="3" eb="6">
      <t>イシカイ</t>
    </rPh>
    <rPh sb="7" eb="9">
      <t>メイショウ</t>
    </rPh>
    <phoneticPr fontId="53"/>
  </si>
  <si>
    <t>院内感染対策に関する研修又は訓練に参加した日時</t>
    <phoneticPr fontId="53"/>
  </si>
  <si>
    <t>月</t>
    <rPh sb="0" eb="1">
      <t>ツキ</t>
    </rPh>
    <phoneticPr fontId="53"/>
  </si>
  <si>
    <t>6　高齢者施設等感染対策向上加算（Ⅱ）に係る届出</t>
    <rPh sb="20" eb="21">
      <t>カカ</t>
    </rPh>
    <rPh sb="22" eb="24">
      <t>トドケデ</t>
    </rPh>
    <phoneticPr fontId="5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</si>
  <si>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3"/>
  </si>
  <si>
    <t>実地指導を受けた日時</t>
    <rPh sb="0" eb="2">
      <t>ジッチ</t>
    </rPh>
    <rPh sb="2" eb="4">
      <t>シドウ</t>
    </rPh>
    <rPh sb="5" eb="6">
      <t>ウ</t>
    </rPh>
    <rPh sb="8" eb="10">
      <t>ニチジ</t>
    </rPh>
    <phoneticPr fontId="5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</si>
  <si>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3"/>
  </si>
  <si>
    <t>高齢者施設等感染対策向上加算（Ⅰ）及び（Ⅱ）は併算定が可能である。</t>
    <rPh sb="17" eb="18">
      <t>オヨ</t>
    </rPh>
    <rPh sb="23" eb="24">
      <t>ヘイ</t>
    </rPh>
    <rPh sb="24" eb="26">
      <t>サンテイ</t>
    </rPh>
    <rPh sb="27" eb="29">
      <t>カノウ</t>
    </rPh>
    <phoneticPr fontId="53"/>
  </si>
  <si>
    <t>備考４</t>
    <phoneticPr fontId="5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</si>
  <si>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3"/>
  </si>
  <si>
    <t>（※１）</t>
    <phoneticPr fontId="53"/>
  </si>
  <si>
    <t>研修若しくは訓練を行った医療機関又は地域の医師会のいずれかを記載してください。</t>
    <rPh sb="2" eb="3">
      <t>モ</t>
    </rPh>
    <rPh sb="16" eb="17">
      <t>マタ</t>
    </rPh>
    <rPh sb="30" eb="32">
      <t>キサイ</t>
    </rPh>
    <phoneticPr fontId="53"/>
  </si>
  <si>
    <t>（様式８）</t>
    <rPh sb="1" eb="3">
      <t>ヨウシキ</t>
    </rPh>
    <phoneticPr fontId="5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</si>
  <si>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3"/>
  </si>
  <si>
    <t>事業所名</t>
    <phoneticPr fontId="53"/>
  </si>
  <si>
    <t>届出項目</t>
    <phoneticPr fontId="53"/>
  </si>
  <si>
    <t>1　特定事業所加算(Ⅰ)</t>
    <phoneticPr fontId="53"/>
  </si>
  <si>
    <t>2　特定事業所加算(Ⅱ)</t>
    <phoneticPr fontId="53"/>
  </si>
  <si>
    <t>3　特定事業所加算(Ⅲ)</t>
    <phoneticPr fontId="53"/>
  </si>
  <si>
    <t>4　特定事業所医療介護連携加算</t>
    <rPh sb="2" eb="4">
      <t>トクテイ</t>
    </rPh>
    <rPh sb="4" eb="7">
      <t>ジギョウショ</t>
    </rPh>
    <rPh sb="7" eb="9">
      <t>イリョウ</t>
    </rPh>
    <rPh sb="9" eb="11">
      <t>カイゴ</t>
    </rPh>
    <rPh sb="11" eb="13">
      <t>レンケイ</t>
    </rPh>
    <rPh sb="13" eb="15">
      <t>カサン</t>
    </rPh>
    <phoneticPr fontId="53"/>
  </si>
  <si>
    <t>5　ターミナルケアマネジメント加算</t>
    <rPh sb="15" eb="17">
      <t>カサン</t>
    </rPh>
    <phoneticPr fontId="53"/>
  </si>
  <si>
    <t>１．特定事業所加算(Ⅰ)～(Ⅲ)に係る届出内容</t>
    <rPh sb="2" eb="4">
      <t>トクテイ</t>
    </rPh>
    <rPh sb="4" eb="7">
      <t>ジギョウショ</t>
    </rPh>
    <rPh sb="7" eb="9">
      <t>カサン</t>
    </rPh>
    <rPh sb="17" eb="18">
      <t>カカ</t>
    </rPh>
    <rPh sb="19" eb="21">
      <t>トドケデ</t>
    </rPh>
    <rPh sb="21" eb="23">
      <t>ナイヨウ</t>
    </rPh>
    <phoneticPr fontId="53"/>
  </si>
  <si>
    <t>(1)  　主任介護支援専門員の配置状況</t>
  </si>
  <si>
    <t xml:space="preserve"> </t>
    <phoneticPr fontId="53"/>
  </si>
  <si>
    <t>主任介護支援専門員</t>
  </si>
  <si>
    <t>　常勤専従</t>
    <rPh sb="1" eb="3">
      <t>ジョウキン</t>
    </rPh>
    <rPh sb="3" eb="5">
      <t>センジュウ</t>
    </rPh>
    <phoneticPr fontId="53"/>
  </si>
  <si>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</si>
  <si>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</si>
  <si>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53"/>
  </si>
  <si>
    <t>(4)  　24時間常時連絡できる体制を整備している。</t>
  </si>
  <si>
    <t xml:space="preserve">  </t>
    <phoneticPr fontId="53"/>
  </si>
  <si>
    <t>(5)  　利用者の総数のうち、要介護３、要介護４又は要介護５である者の占める</t>
  </si>
  <si>
    <t>　      割合が４０％以上</t>
    <rPh sb="7" eb="9">
      <t>ワリアイ</t>
    </rPh>
    <rPh sb="13" eb="15">
      <t>イジョウ</t>
    </rPh>
    <phoneticPr fontId="5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</si>
  <si>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</si>
  <si>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</si>
  <si>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53"/>
  </si>
  <si>
    <t>(8)  　家族に対する介護等を日常的に行っている児童や、障害者、生活困窮者、</t>
    <phoneticPr fontId="53"/>
  </si>
  <si>
    <t>　　　難病患者等、高齢者以外の対象者への支援に関する知識等に関する</t>
  </si>
  <si>
    <t>　　　事例検討会、研修等に参加している。</t>
  </si>
  <si>
    <t>(9)  　特定事業所集中減算の適用の有無</t>
    <phoneticPr fontId="5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</si>
  <si>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</si>
  <si>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</si>
  <si>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</si>
  <si>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</si>
  <si>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53"/>
  </si>
  <si>
    <t>(12)　他の法人が運営する指定居宅介護支援事業者と共同で事例検討会、研修会</t>
  </si>
  <si>
    <t>　　　等を実施している。</t>
    <phoneticPr fontId="5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</si>
  <si>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</si>
  <si>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</si>
  <si>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</si>
  <si>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3"/>
  </si>
  <si>
    <t>(1) 　退院・退所加算の算定に係る病院又は診療所等との連携回数の合計が年間</t>
    <rPh sb="5" eb="7">
      <t>タイイン</t>
    </rPh>
    <rPh sb="8" eb="12">
      <t>タイショカサン</t>
    </rPh>
    <rPh sb="13" eb="15">
      <t>サンテイ</t>
    </rPh>
    <rPh sb="36" eb="38">
      <t>ネンカン</t>
    </rPh>
    <phoneticPr fontId="53"/>
  </si>
  <si>
    <t>　  　３５回以上である。</t>
    <phoneticPr fontId="53"/>
  </si>
  <si>
    <t>(2) 　ターミナルケアマネジメント加算を年間１５回以上算定している。</t>
    <phoneticPr fontId="53"/>
  </si>
  <si>
    <t>※　令和７年３月31日までの間は、５回以上算定している場合に有にチェック</t>
    <rPh sb="18" eb="19">
      <t>カイ</t>
    </rPh>
    <rPh sb="19" eb="21">
      <t>イジョウ</t>
    </rPh>
    <rPh sb="21" eb="23">
      <t>サンテイ</t>
    </rPh>
    <rPh sb="27" eb="29">
      <t>バアイ</t>
    </rPh>
    <rPh sb="30" eb="31">
      <t>アリ</t>
    </rPh>
    <phoneticPr fontId="53"/>
  </si>
  <si>
    <t>　すること。</t>
    <phoneticPr fontId="5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</si>
  <si>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53"/>
  </si>
  <si>
    <t>　算定回数に３を乗じた数に令和６年４月から令和７年２月までの間における</t>
    <phoneticPr fontId="53"/>
  </si>
  <si>
    <t>　算定回数を加えた数が15以上である場合に有にチェックすること。</t>
    <rPh sb="13" eb="15">
      <t>イジョウ</t>
    </rPh>
    <rPh sb="18" eb="20">
      <t>バアイ</t>
    </rPh>
    <rPh sb="21" eb="22">
      <t>アリ</t>
    </rPh>
    <phoneticPr fontId="53"/>
  </si>
  <si>
    <t>(3) 　特定事業所加算(Ⅰ)、(Ⅱ)又は(Ⅲ)を算定している。</t>
    <rPh sb="5" eb="7">
      <t>トクテイ</t>
    </rPh>
    <rPh sb="7" eb="10">
      <t>ジギョウショ</t>
    </rPh>
    <rPh sb="10" eb="12">
      <t>カサン</t>
    </rPh>
    <rPh sb="19" eb="20">
      <t>マタ</t>
    </rPh>
    <rPh sb="25" eb="27">
      <t>サンテイ</t>
    </rPh>
    <phoneticPr fontId="5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</si>
  <si>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3"/>
  </si>
  <si>
    <t>　提出してください。</t>
    <rPh sb="1" eb="3">
      <t>テイシュツ</t>
    </rPh>
    <phoneticPr fontId="53"/>
  </si>
  <si>
    <t>３．ターミナルケアマネジメント加算に係る届出内容</t>
    <rPh sb="15" eb="17">
      <t>カサン</t>
    </rPh>
    <rPh sb="18" eb="19">
      <t>カカ</t>
    </rPh>
    <rPh sb="20" eb="22">
      <t>トドケデ</t>
    </rPh>
    <rPh sb="22" eb="24">
      <t>ナイヨウ</t>
    </rPh>
    <phoneticPr fontId="53"/>
  </si>
  <si>
    <t>(1) 　ターミナルケアマネジメントを受けることに同意した利用者について、24</t>
    <rPh sb="19" eb="20">
      <t>ウ</t>
    </rPh>
    <rPh sb="25" eb="27">
      <t>ドウイ</t>
    </rPh>
    <rPh sb="29" eb="32">
      <t>リヨウシャ</t>
    </rPh>
    <phoneticPr fontId="53"/>
  </si>
  <si>
    <t>　     時間連絡できる体制を確保しており、かつ、必要に応じて指定居宅介護支援</t>
    <phoneticPr fontId="53"/>
  </si>
  <si>
    <t xml:space="preserve">     　を行うことができる体制を整備している。</t>
    <phoneticPr fontId="53"/>
  </si>
  <si>
    <t>（様式９）</t>
    <rPh sb="1" eb="3">
      <t>ヨウシキ</t>
    </rPh>
    <phoneticPr fontId="5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</si>
  <si>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3"/>
  </si>
  <si>
    <t>事　  業 　 所　  名</t>
    <phoneticPr fontId="53"/>
  </si>
  <si>
    <t>連 携 先 事 業 所 名</t>
    <rPh sb="0" eb="1">
      <t>レン</t>
    </rPh>
    <rPh sb="2" eb="3">
      <t>ケイ</t>
    </rPh>
    <rPh sb="4" eb="5">
      <t>サキ</t>
    </rPh>
    <rPh sb="6" eb="7">
      <t>コト</t>
    </rPh>
    <rPh sb="8" eb="9">
      <t>ゴウ</t>
    </rPh>
    <rPh sb="10" eb="11">
      <t>ショ</t>
    </rPh>
    <rPh sb="12" eb="13">
      <t>メイ</t>
    </rPh>
    <phoneticPr fontId="53"/>
  </si>
  <si>
    <t>異　動　等　区　分</t>
    <phoneticPr fontId="53"/>
  </si>
  <si>
    <t xml:space="preserve"> 特定事業所加算(A)に係る届出内容</t>
    <rPh sb="1" eb="3">
      <t>トクテイ</t>
    </rPh>
    <rPh sb="3" eb="6">
      <t>ジギョウショ</t>
    </rPh>
    <rPh sb="6" eb="8">
      <t>カサン</t>
    </rPh>
    <rPh sb="12" eb="13">
      <t>カカ</t>
    </rPh>
    <rPh sb="14" eb="16">
      <t>トドケデ</t>
    </rPh>
    <rPh sb="16" eb="18">
      <t>ナイヨウ</t>
    </rPh>
    <phoneticPr fontId="5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</si>
  <si>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3"/>
  </si>
  <si>
    <t>(2)  　介護支援専門員の配置状況</t>
    <phoneticPr fontId="53"/>
  </si>
  <si>
    <t>　非常勤</t>
    <rPh sb="1" eb="4">
      <t>ヒジョウキン</t>
    </rPh>
    <phoneticPr fontId="5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</si>
  <si>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</si>
  <si>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3"/>
  </si>
  <si>
    <t>(4)  　24時間常時連絡できる体制を整備している。（連携可）</t>
    <rPh sb="28" eb="30">
      <t>レンケイ</t>
    </rPh>
    <rPh sb="30" eb="31">
      <t>カ</t>
    </rPh>
    <phoneticPr fontId="5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</si>
  <si>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</si>
  <si>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3"/>
  </si>
  <si>
    <t>　      当該ケースを受託する体制を整備している。</t>
    <rPh sb="7" eb="9">
      <t>トウガイ</t>
    </rPh>
    <rPh sb="13" eb="15">
      <t>ジュタク</t>
    </rPh>
    <rPh sb="17" eb="19">
      <t>タイセイ</t>
    </rPh>
    <rPh sb="20" eb="22">
      <t>セイビ</t>
    </rPh>
    <phoneticPr fontId="5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</si>
  <si>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</si>
  <si>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</si>
  <si>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3"/>
  </si>
  <si>
    <t>(10)　介護支援専門員実務研修における科目「ケアマネジメントの</t>
    <phoneticPr fontId="53"/>
  </si>
  <si>
    <t>　　　基礎技術に関する実習」等に協力又は協力体制の確保の有無（連携可）</t>
    <phoneticPr fontId="5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</si>
  <si>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3"/>
  </si>
  <si>
    <t>　　　事例検討会、研修会等を実施している。（連携可）</t>
    <phoneticPr fontId="5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</si>
  <si>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3"/>
  </si>
  <si>
    <t>　　　作成している</t>
    <rPh sb="3" eb="5">
      <t>サクセイ</t>
    </rPh>
    <phoneticPr fontId="53"/>
  </si>
  <si>
    <t>（別紙１０）</t>
    <phoneticPr fontId="10"/>
  </si>
  <si>
    <t>令和</t>
    <rPh sb="0" eb="2">
      <t>レイワ</t>
    </rPh>
    <phoneticPr fontId="10"/>
  </si>
  <si>
    <t>年</t>
    <rPh sb="0" eb="1">
      <t>ネン</t>
    </rPh>
    <phoneticPr fontId="10"/>
  </si>
  <si>
    <t>月</t>
    <rPh sb="0" eb="1">
      <t>ガツ</t>
    </rPh>
    <phoneticPr fontId="10"/>
  </si>
  <si>
    <t>日</t>
    <rPh sb="0" eb="1">
      <t>ニチ</t>
    </rPh>
    <phoneticPr fontId="10"/>
  </si>
  <si>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0"/>
  </si>
  <si>
    <t>１　事  業  所  名</t>
  </si>
  <si>
    <t>２　異  動  区  分</t>
    <rPh sb="2" eb="3">
      <t>イ</t>
    </rPh>
    <rPh sb="5" eb="6">
      <t>ドウ</t>
    </rPh>
    <rPh sb="8" eb="9">
      <t>ク</t>
    </rPh>
    <rPh sb="11" eb="12">
      <t>ブン</t>
    </rPh>
    <phoneticPr fontId="10"/>
  </si>
  <si>
    <t>３　施  設  種  別</t>
    <rPh sb="2" eb="3">
      <t>シ</t>
    </rPh>
    <rPh sb="5" eb="6">
      <t>セツ</t>
    </rPh>
    <rPh sb="8" eb="9">
      <t>タネ</t>
    </rPh>
    <rPh sb="11" eb="12">
      <t xml:space="preserve">ベツシウメシトドケデコウ </t>
    </rPh>
    <phoneticPr fontId="10"/>
  </si>
  <si>
    <t>１　通所介護事業所</t>
    <rPh sb="6" eb="9">
      <t>ジギョウショ</t>
    </rPh>
    <phoneticPr fontId="10"/>
  </si>
  <si>
    <t>２　地域密着型通所介護事業所</t>
  </si>
  <si>
    <t>４　届  出  項  目</t>
    <rPh sb="2" eb="3">
      <t>トドケ</t>
    </rPh>
    <rPh sb="5" eb="6">
      <t>デ</t>
    </rPh>
    <rPh sb="8" eb="9">
      <t>コウ</t>
    </rPh>
    <rPh sb="11" eb="12">
      <t>メ</t>
    </rPh>
    <phoneticPr fontId="10"/>
  </si>
  <si>
    <t>１　ＡＤＬ維持等加算</t>
  </si>
  <si>
    <t xml:space="preserve"> </t>
  </si>
  <si>
    <t>５　届  出  内  容</t>
    <rPh sb="2" eb="3">
      <t>トドケ</t>
    </rPh>
    <rPh sb="5" eb="6">
      <t>デ</t>
    </rPh>
    <rPh sb="11" eb="12">
      <t>カタチ</t>
    </rPh>
    <phoneticPr fontId="10"/>
  </si>
  <si>
    <t>該当</t>
    <rPh sb="0" eb="2">
      <t>ガイトウ</t>
    </rPh>
    <phoneticPr fontId="10"/>
  </si>
  <si>
    <t>非該当</t>
    <rPh sb="0" eb="3">
      <t>ヒガイトウ</t>
    </rPh>
    <phoneticPr fontId="10"/>
  </si>
  <si>
    <t>（１）評価対象者数</t>
    <rPh sb="3" eb="5">
      <t>ヒョウカ</t>
    </rPh>
    <rPh sb="5" eb="7">
      <t>タイショウ</t>
    </rPh>
    <rPh sb="7" eb="8">
      <t>シャ</t>
    </rPh>
    <rPh sb="8" eb="9">
      <t>スウ</t>
    </rPh>
    <phoneticPr fontId="10"/>
  </si>
  <si>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0"/>
  </si>
  <si>
    <t>→</t>
  </si>
  <si>
    <t>２０人以上</t>
    <rPh sb="2" eb="3">
      <t>ニン</t>
    </rPh>
    <rPh sb="3" eb="5">
      <t>イジョウ</t>
    </rPh>
    <phoneticPr fontId="10"/>
  </si>
  <si>
    <t>（２）重度者の割合</t>
    <rPh sb="3" eb="5">
      <t>ジュウド</t>
    </rPh>
    <rPh sb="5" eb="6">
      <t>シャ</t>
    </rPh>
    <rPh sb="7" eb="9">
      <t>ワリアイ</t>
    </rPh>
    <phoneticPr fontId="10"/>
  </si>
  <si>
    <t>②</t>
  </si>
  <si>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0"/>
  </si>
  <si>
    <t>③</t>
  </si>
  <si>
    <t>①に占める②の割合</t>
    <rPh sb="2" eb="3">
      <t>シ</t>
    </rPh>
    <rPh sb="7" eb="9">
      <t>ワリアイ</t>
    </rPh>
    <phoneticPr fontId="10"/>
  </si>
  <si>
    <t>％</t>
  </si>
  <si>
    <t>１５％以上</t>
    <rPh sb="3" eb="5">
      <t>イジョウ</t>
    </rPh>
    <phoneticPr fontId="10"/>
  </si>
  <si>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0"/>
  </si>
  <si>
    <t>④</t>
  </si>
  <si>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0"/>
  </si>
  <si>
    <t>⑤</t>
  </si>
  <si>
    <t>①に占める④の割合</t>
    <rPh sb="2" eb="3">
      <t>シ</t>
    </rPh>
    <rPh sb="7" eb="9">
      <t>ワリアイ</t>
    </rPh>
    <phoneticPr fontId="10"/>
  </si>
  <si>
    <t>１５％以下</t>
    <rPh sb="3" eb="5">
      <t>イカ</t>
    </rPh>
    <phoneticPr fontId="10"/>
  </si>
  <si>
    <t xml:space="preserve">（４）評価報告者の割合
</t>
    <rPh sb="3" eb="5">
      <t>ヒョウカ</t>
    </rPh>
    <rPh sb="5" eb="7">
      <t>ホウコク</t>
    </rPh>
    <rPh sb="7" eb="8">
      <t>シャ</t>
    </rPh>
    <rPh sb="9" eb="11">
      <t>ワリアイ</t>
    </rPh>
    <phoneticPr fontId="10"/>
  </si>
  <si>
    <t>⑥</t>
  </si>
  <si>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0"/>
  </si>
  <si>
    <t>⑦</t>
  </si>
  <si>
    <t>①に占める⑥の割合</t>
  </si>
  <si>
    <t>９０％以上</t>
    <rPh sb="3" eb="5">
      <t>イジョウ</t>
    </rPh>
    <phoneticPr fontId="10"/>
  </si>
  <si>
    <t>（５）ADL利得の状況</t>
    <rPh sb="9" eb="11">
      <t>ジョウキョウ</t>
    </rPh>
    <phoneticPr fontId="10"/>
  </si>
  <si>
    <t>⑧</t>
  </si>
  <si>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0"/>
  </si>
  <si>
    <t>０以上</t>
    <rPh sb="1" eb="3">
      <t>イジョウ</t>
    </rPh>
    <phoneticPr fontId="10"/>
  </si>
  <si>
    <t>注１：加算を算定する年度の初日の属する年の前年の１月から１２月までの期間。</t>
  </si>
  <si>
    <t>注２：複数ある場合には最初の月が最も早いもの。</t>
    <rPh sb="0" eb="1">
      <t>チュウ</t>
    </rPh>
    <phoneticPr fontId="10"/>
  </si>
  <si>
    <t>注３：評価対象利用期間中、５時間以上の通所介護費の算定回数が５時間未満の通所介護費の算定回数を上回るものに限る。</t>
    <rPh sb="0" eb="1">
      <t>チュウ</t>
    </rPh>
    <phoneticPr fontId="10"/>
  </si>
  <si>
    <t>注４：評価対象利用開始月から起算して六月目の月に測定したＡＤＬ値から評価対象利用開始月に測定したＡＤＬ値を控除して得た値。</t>
  </si>
  <si>
    <t>注５：端数切り上げ。</t>
  </si>
  <si>
    <t>（様式１１）</t>
    <rPh sb="1" eb="3">
      <t>ヨウシキ</t>
    </rPh>
    <phoneticPr fontId="53"/>
  </si>
  <si>
    <t>看護体制及びサテライト体制に係る届出書（看護小規模多機能型居宅介護事業所）</t>
    <rPh sb="4" eb="5">
      <t>オヨ</t>
    </rPh>
    <rPh sb="11" eb="13">
      <t>タイセイ</t>
    </rPh>
    <phoneticPr fontId="53"/>
  </si>
  <si>
    <t>事 業 所 名</t>
    <phoneticPr fontId="53"/>
  </si>
  <si>
    <t>届出項目</t>
    <rPh sb="0" eb="2">
      <t>トドケデ</t>
    </rPh>
    <rPh sb="2" eb="4">
      <t>コウモク</t>
    </rPh>
    <phoneticPr fontId="53"/>
  </si>
  <si>
    <t>１  看護体制強化加算（Ⅰ）</t>
    <phoneticPr fontId="53"/>
  </si>
  <si>
    <t>２  看護体制強化加算（Ⅱ）　</t>
    <phoneticPr fontId="53"/>
  </si>
  <si>
    <t>３  訪問看護体制減算</t>
    <phoneticPr fontId="53"/>
  </si>
  <si>
    <t>４  サテライト体制未整備減算</t>
    <phoneticPr fontId="53"/>
  </si>
  <si>
    <t>○　看護体制強化加算に係る届出内容</t>
    <phoneticPr fontId="53"/>
  </si>
  <si>
    <t>１　看護サービスの
　提供状況</t>
    <rPh sb="2" eb="4">
      <t>カンゴ</t>
    </rPh>
    <rPh sb="11" eb="13">
      <t>テイキョウ</t>
    </rPh>
    <rPh sb="13" eb="15">
      <t>ジョウキョウ</t>
    </rPh>
    <phoneticPr fontId="53"/>
  </si>
  <si>
    <t>前３か月間の実利用者の総数</t>
    <phoneticPr fontId="53"/>
  </si>
  <si>
    <t>①のうち主治の医師の指示に基づき看護サービスを提供した実利用者数</t>
    <phoneticPr fontId="53"/>
  </si>
  <si>
    <t>→</t>
    <phoneticPr fontId="53"/>
  </si>
  <si>
    <t>①に占める②の割合が
８０％以上</t>
    <rPh sb="2" eb="3">
      <t>シ</t>
    </rPh>
    <rPh sb="7" eb="8">
      <t>ワリ</t>
    </rPh>
    <rPh sb="8" eb="9">
      <t>ゴウ</t>
    </rPh>
    <rPh sb="14" eb="16">
      <t>イジョウ</t>
    </rPh>
    <phoneticPr fontId="53"/>
  </si>
  <si>
    <t>２　緊急時訪問看護
　加算の算定状況</t>
    <rPh sb="2" eb="5">
      <t>キンキュウジ</t>
    </rPh>
    <rPh sb="5" eb="7">
      <t>ホウモン</t>
    </rPh>
    <rPh sb="7" eb="9">
      <t>カンゴ</t>
    </rPh>
    <rPh sb="11" eb="13">
      <t>カサン</t>
    </rPh>
    <rPh sb="14" eb="16">
      <t>サンテイ</t>
    </rPh>
    <rPh sb="16" eb="18">
      <t>ジョウキョウ</t>
    </rPh>
    <phoneticPr fontId="53"/>
  </si>
  <si>
    <t>①のうち緊急時訪問看護加算を算定した実利用者数</t>
    <phoneticPr fontId="53"/>
  </si>
  <si>
    <t>①に占める②の割合が
５０％以上</t>
    <rPh sb="2" eb="3">
      <t>シ</t>
    </rPh>
    <rPh sb="7" eb="8">
      <t>ワリ</t>
    </rPh>
    <rPh sb="8" eb="9">
      <t>ゴウ</t>
    </rPh>
    <rPh sb="14" eb="16">
      <t>イジョウ</t>
    </rPh>
    <phoneticPr fontId="53"/>
  </si>
  <si>
    <t>３　特別管理加算の
　算定状況</t>
    <phoneticPr fontId="53"/>
  </si>
  <si>
    <t>①のうち特別管理加算(Ⅰ)又は(Ⅱ)を算定した実利用者数</t>
    <phoneticPr fontId="53"/>
  </si>
  <si>
    <t>①に占める②の割合が
２０％以上</t>
    <rPh sb="2" eb="3">
      <t>シ</t>
    </rPh>
    <rPh sb="7" eb="8">
      <t>ワリ</t>
    </rPh>
    <rPh sb="8" eb="9">
      <t>ゴウ</t>
    </rPh>
    <rPh sb="14" eb="16">
      <t>イジョウ</t>
    </rPh>
    <phoneticPr fontId="53"/>
  </si>
  <si>
    <t>４　ターミナルケア
　加算の算定状況</t>
    <phoneticPr fontId="53"/>
  </si>
  <si>
    <t>前１２か月間のターミナルケア加算の算定人数</t>
    <phoneticPr fontId="53"/>
  </si>
  <si>
    <t>１人以上</t>
    <rPh sb="1" eb="2">
      <t>ニン</t>
    </rPh>
    <rPh sb="2" eb="4">
      <t>イジョウ</t>
    </rPh>
    <phoneticPr fontId="53"/>
  </si>
  <si>
    <t>５　登録特定行為事業者又は登録喀痰吸引等事業者として届出がなされている</t>
    <phoneticPr fontId="53"/>
  </si>
  <si>
    <t>○　訪問看護体制減算に係る届出内容</t>
    <phoneticPr fontId="53"/>
  </si>
  <si>
    <t>①に占める②の割合が
３０％未満</t>
    <rPh sb="2" eb="3">
      <t>シ</t>
    </rPh>
    <rPh sb="7" eb="8">
      <t>ワリ</t>
    </rPh>
    <rPh sb="8" eb="9">
      <t>ゴウ</t>
    </rPh>
    <rPh sb="14" eb="16">
      <t>ミマン</t>
    </rPh>
    <phoneticPr fontId="53"/>
  </si>
  <si>
    <t>２　緊急時訪問看護
　加算の算定状況</t>
    <phoneticPr fontId="53"/>
  </si>
  <si>
    <t>①に占める②の割合が
５％未満</t>
    <rPh sb="2" eb="3">
      <t>シ</t>
    </rPh>
    <rPh sb="7" eb="8">
      <t>ワリ</t>
    </rPh>
    <rPh sb="8" eb="9">
      <t>ゴウ</t>
    </rPh>
    <rPh sb="13" eb="15">
      <t>ミマン</t>
    </rPh>
    <phoneticPr fontId="53"/>
  </si>
  <si>
    <t>○　サテライト体制未整備減算に係る届出内容</t>
    <rPh sb="7" eb="9">
      <t>タイセイ</t>
    </rPh>
    <rPh sb="9" eb="12">
      <t>ミセイビ</t>
    </rPh>
    <phoneticPr fontId="5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</si>
  <si>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53"/>
  </si>
  <si>
    <t>サテライト型看護小規模多機能型居宅介護事業所の本体事業所における訪問看護体制減算の届出</t>
    <rPh sb="41" eb="43">
      <t>トドケデ</t>
    </rPh>
    <phoneticPr fontId="53"/>
  </si>
  <si>
    <t>サテライト型看護小規模多機能型居宅介護事業所における訪問看護体制減算の届出</t>
    <rPh sb="35" eb="37">
      <t>トドケデ</t>
    </rPh>
    <phoneticPr fontId="53"/>
  </si>
  <si>
    <t>　</t>
    <phoneticPr fontId="51"/>
  </si>
  <si>
    <t>（様式１２）</t>
    <rPh sb="1" eb="3">
      <t>ヨウシキ</t>
    </rPh>
    <phoneticPr fontId="53"/>
  </si>
  <si>
    <t>看取り連携体制加算に係る届出書</t>
    <rPh sb="0" eb="2">
      <t>ミト</t>
    </rPh>
    <rPh sb="3" eb="5">
      <t>レンケイ</t>
    </rPh>
    <rPh sb="5" eb="7">
      <t>タイセイ</t>
    </rPh>
    <rPh sb="7" eb="9">
      <t>カサン</t>
    </rPh>
    <rPh sb="10" eb="11">
      <t>カカ</t>
    </rPh>
    <rPh sb="12" eb="15">
      <t>トドケデショ</t>
    </rPh>
    <phoneticPr fontId="5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</si>
  <si>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53"/>
  </si>
  <si>
    <t>1　訪問入浴介護事業所</t>
    <rPh sb="2" eb="11">
      <t>ホウモンニュウヨクカイゴジギョウショ</t>
    </rPh>
    <phoneticPr fontId="53"/>
  </si>
  <si>
    <t>2　短期入所生活介護事業所</t>
    <rPh sb="2" eb="13">
      <t>タンキニュウショセイカツカイゴジギョウショ</t>
    </rPh>
    <phoneticPr fontId="53"/>
  </si>
  <si>
    <t>3　小規模多機能型居宅介護事業所</t>
    <rPh sb="2" eb="5">
      <t>ショウキボ</t>
    </rPh>
    <rPh sb="5" eb="9">
      <t>タキノウガタ</t>
    </rPh>
    <rPh sb="9" eb="11">
      <t>キョタク</t>
    </rPh>
    <rPh sb="11" eb="13">
      <t>カイゴ</t>
    </rPh>
    <rPh sb="13" eb="16">
      <t>ジギョウショ</t>
    </rPh>
    <phoneticPr fontId="5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</si>
  <si>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3"/>
  </si>
  <si>
    <t>訪問入浴
介護</t>
    <rPh sb="0" eb="2">
      <t>ホウモン</t>
    </rPh>
    <rPh sb="2" eb="4">
      <t>ニュウヨク</t>
    </rPh>
    <rPh sb="5" eb="7">
      <t>カイゴ</t>
    </rPh>
    <phoneticPr fontId="5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</si>
  <si>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53"/>
  </si>
  <si>
    <t>看取り期における対応方針を定め、利用開始の際に、利用者又はその家族等に対して、当該対応方針の内容を説明し、同意を得ている。</t>
    <phoneticPr fontId="53"/>
  </si>
  <si>
    <t>看取りに関する職員研修を行っている。</t>
    <rPh sb="0" eb="2">
      <t>ミト</t>
    </rPh>
    <rPh sb="4" eb="5">
      <t>カン</t>
    </rPh>
    <rPh sb="7" eb="9">
      <t>ショクイン</t>
    </rPh>
    <rPh sb="9" eb="11">
      <t>ケンシュウ</t>
    </rPh>
    <rPh sb="12" eb="13">
      <t>オコナ</t>
    </rPh>
    <phoneticPr fontId="53"/>
  </si>
  <si>
    <t>「人生の最終段階における医療・ケアの決定プロセスに関するガイドライン」等の内容に沿った取組を行っている。</t>
    <phoneticPr fontId="53"/>
  </si>
  <si>
    <t>短期入所
生活介護</t>
    <rPh sb="0" eb="2">
      <t>タンキ</t>
    </rPh>
    <rPh sb="2" eb="4">
      <t>ニュウショ</t>
    </rPh>
    <rPh sb="5" eb="7">
      <t>セイカツ</t>
    </rPh>
    <rPh sb="7" eb="9">
      <t>カイゴ</t>
    </rPh>
    <phoneticPr fontId="53"/>
  </si>
  <si>
    <t>看護体制加算（Ⅱ）又は（Ⅳ）イ若しくはロを算定している。</t>
    <rPh sb="2" eb="4">
      <t>タイセイ</t>
    </rPh>
    <rPh sb="9" eb="10">
      <t>マタ</t>
    </rPh>
    <rPh sb="15" eb="16">
      <t>モ</t>
    </rPh>
    <phoneticPr fontId="5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</si>
  <si>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53"/>
  </si>
  <si>
    <t>看取り期における対応方針を定め、利用開始の際に、登録者又はその家族等に当該方針の内容を説明し、同意を得ている。</t>
    <phoneticPr fontId="5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</si>
  <si>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3"/>
  </si>
  <si>
    <t>⑤</t>
    <phoneticPr fontId="5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</si>
  <si>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53"/>
  </si>
  <si>
    <t>⑥</t>
    <phoneticPr fontId="53"/>
  </si>
  <si>
    <t>小規模多機能型居宅介護</t>
    <rPh sb="0" eb="11">
      <t>ショウキボタキノウガタキョタクカイゴ</t>
    </rPh>
    <phoneticPr fontId="53"/>
  </si>
  <si>
    <t>看護職員配置加算（Ⅰ）を算定している。</t>
    <phoneticPr fontId="53"/>
  </si>
  <si>
    <t>看護師により24時間連絡できる体制を確保している。</t>
    <phoneticPr fontId="53"/>
  </si>
  <si>
    <t>宿泊室等において看取りを行う場合に、プライバシーの確保及び家族へ配慮をすることについて十分留意している。</t>
  </si>
  <si>
    <t>（様式１３）</t>
    <rPh sb="1" eb="3">
      <t>ヨウシキ</t>
    </rPh>
    <phoneticPr fontId="5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</si>
  <si>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3"/>
  </si>
  <si>
    <t>看取り介護加算に係る届出内容</t>
    <rPh sb="0" eb="2">
      <t>ミト</t>
    </rPh>
    <rPh sb="3" eb="5">
      <t>カイゴ</t>
    </rPh>
    <rPh sb="5" eb="7">
      <t>カサン</t>
    </rPh>
    <rPh sb="8" eb="9">
      <t>カカワ</t>
    </rPh>
    <rPh sb="10" eb="12">
      <t>トドケデ</t>
    </rPh>
    <rPh sb="12" eb="14">
      <t>ナイヨウ</t>
    </rPh>
    <phoneticPr fontId="53"/>
  </si>
  <si>
    <t>医療連携体制加算（Ⅰ）イ～（Ⅰ）ハのいずれかを算定している。</t>
    <phoneticPr fontId="5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</si>
  <si>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</si>
  <si>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</si>
  <si>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</si>
  <si>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3"/>
  </si>
  <si>
    <t>備考</t>
    <phoneticPr fontId="53"/>
  </si>
  <si>
    <t>（様式１４）</t>
    <rPh sb="1" eb="3">
      <t>ヨウシキ</t>
    </rPh>
    <phoneticPr fontId="53"/>
  </si>
  <si>
    <t>認知症専門ケア加算に係る届出書</t>
    <rPh sb="0" eb="3">
      <t>ニンチショウ</t>
    </rPh>
    <rPh sb="3" eb="5">
      <t>センモン</t>
    </rPh>
    <rPh sb="7" eb="9">
      <t>カサン</t>
    </rPh>
    <rPh sb="10" eb="11">
      <t>カカ</t>
    </rPh>
    <rPh sb="12" eb="15">
      <t>トドケデショ</t>
    </rPh>
    <phoneticPr fontId="5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</si>
  <si>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53"/>
  </si>
  <si>
    <t>１　新規</t>
    <phoneticPr fontId="53"/>
  </si>
  <si>
    <t>２　変更</t>
    <phoneticPr fontId="53"/>
  </si>
  <si>
    <t>３　終了</t>
    <phoneticPr fontId="53"/>
  </si>
  <si>
    <t>施 設 種 別</t>
    <rPh sb="0" eb="1">
      <t>セ</t>
    </rPh>
    <rPh sb="2" eb="3">
      <t>セツ</t>
    </rPh>
    <rPh sb="4" eb="5">
      <t>シュ</t>
    </rPh>
    <rPh sb="6" eb="7">
      <t>ベツ</t>
    </rPh>
    <phoneticPr fontId="53"/>
  </si>
  <si>
    <t>１　訪問介護</t>
    <phoneticPr fontId="53"/>
  </si>
  <si>
    <t>２（介護予防）訪問入浴介護　</t>
  </si>
  <si>
    <t>３　定期巡回・随時対応型訪問介護看護</t>
    <phoneticPr fontId="53"/>
  </si>
  <si>
    <t>４　夜間対応型訪問介護　</t>
    <phoneticPr fontId="53"/>
  </si>
  <si>
    <t>１　認知症専門ケア加算（Ⅰ）　　　</t>
    <phoneticPr fontId="53"/>
  </si>
  <si>
    <t>２　認知症専門ケア加算（Ⅱ）</t>
  </si>
  <si>
    <t>１．認知症専門ケア加算（Ⅰ）に係る届出内容</t>
    <rPh sb="15" eb="16">
      <t>カカ</t>
    </rPh>
    <rPh sb="17" eb="18">
      <t>トド</t>
    </rPh>
    <rPh sb="18" eb="19">
      <t>デ</t>
    </rPh>
    <rPh sb="19" eb="21">
      <t>ナイヨウ</t>
    </rPh>
    <phoneticPr fontId="53"/>
  </si>
  <si>
    <t>(1)</t>
    <phoneticPr fontId="53"/>
  </si>
  <si>
    <t>利用者の総数のうち、日常生活自立度のランクⅡ、Ⅲ、Ⅳ又はＭに該当する者</t>
    <rPh sb="14" eb="17">
      <t>ジリツド</t>
    </rPh>
    <rPh sb="26" eb="27">
      <t>マタ</t>
    </rPh>
    <rPh sb="30" eb="32">
      <t>ガイトウ</t>
    </rPh>
    <rPh sb="34" eb="35">
      <t>シャ</t>
    </rPh>
    <phoneticPr fontId="53"/>
  </si>
  <si>
    <t>の割合が50％以上である</t>
  </si>
  <si>
    <t>①　利用者の総数　注</t>
    <rPh sb="2" eb="5">
      <t>リヨウシャ</t>
    </rPh>
    <rPh sb="6" eb="8">
      <t>ソウスウ</t>
    </rPh>
    <rPh sb="7" eb="8">
      <t>スウ</t>
    </rPh>
    <rPh sb="9" eb="10">
      <t>チュウ</t>
    </rPh>
    <phoneticPr fontId="5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</si>
  <si>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3"/>
  </si>
  <si>
    <t>注　届出日の属する月の前３月間の利用実人員数又は利用延べ人数の平均で算定。</t>
    <rPh sb="14" eb="15">
      <t>カン</t>
    </rPh>
    <phoneticPr fontId="53"/>
  </si>
  <si>
    <t>(2)</t>
    <phoneticPr fontId="53"/>
  </si>
  <si>
    <t>認知症介護に係る専門的な研修を修了している者を、日常生活自立度のランクⅡ、Ⅲ、</t>
    <phoneticPr fontId="53"/>
  </si>
  <si>
    <t>Ⅳ又はMに該当する者の数に応じて必要数以上配置し、チームとして専門的な</t>
    <phoneticPr fontId="53"/>
  </si>
  <si>
    <t>認知症ケアを実施している</t>
    <rPh sb="0" eb="3">
      <t>ニンチショウ</t>
    </rPh>
    <rPh sb="6" eb="8">
      <t>ジッシ</t>
    </rPh>
    <phoneticPr fontId="5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</si>
  <si>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3"/>
  </si>
  <si>
    <t>【参考】</t>
    <rPh sb="1" eb="3">
      <t>サンコウ</t>
    </rPh>
    <phoneticPr fontId="5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</si>
  <si>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53"/>
  </si>
  <si>
    <t>研修修了者の必要数</t>
    <rPh sb="0" eb="2">
      <t>ケンシュウ</t>
    </rPh>
    <rPh sb="2" eb="5">
      <t>シュウリョウシャ</t>
    </rPh>
    <rPh sb="6" eb="9">
      <t>ヒツヨウスウ</t>
    </rPh>
    <phoneticPr fontId="53"/>
  </si>
  <si>
    <t>20人未満</t>
    <rPh sb="2" eb="3">
      <t>ニン</t>
    </rPh>
    <rPh sb="3" eb="5">
      <t>ミマン</t>
    </rPh>
    <phoneticPr fontId="53"/>
  </si>
  <si>
    <t>１以上</t>
    <rPh sb="1" eb="3">
      <t>イジョウ</t>
    </rPh>
    <phoneticPr fontId="53"/>
  </si>
  <si>
    <t>20以上30未満</t>
    <rPh sb="2" eb="4">
      <t>イジョウ</t>
    </rPh>
    <rPh sb="6" eb="8">
      <t>ミマン</t>
    </rPh>
    <phoneticPr fontId="53"/>
  </si>
  <si>
    <t>２以上</t>
    <rPh sb="1" eb="3">
      <t>イジョウ</t>
    </rPh>
    <phoneticPr fontId="53"/>
  </si>
  <si>
    <t>30以上40未満</t>
    <rPh sb="2" eb="4">
      <t>イジョウ</t>
    </rPh>
    <rPh sb="6" eb="8">
      <t>ミマン</t>
    </rPh>
    <phoneticPr fontId="53"/>
  </si>
  <si>
    <t>３以上</t>
    <rPh sb="1" eb="3">
      <t>イジョウ</t>
    </rPh>
    <phoneticPr fontId="53"/>
  </si>
  <si>
    <t>40以上50未満</t>
    <rPh sb="2" eb="4">
      <t>イジョウ</t>
    </rPh>
    <rPh sb="6" eb="8">
      <t>ミマン</t>
    </rPh>
    <phoneticPr fontId="53"/>
  </si>
  <si>
    <t>４以上</t>
    <rPh sb="1" eb="3">
      <t>イジョウ</t>
    </rPh>
    <phoneticPr fontId="53"/>
  </si>
  <si>
    <t>50以上60未満</t>
    <rPh sb="2" eb="4">
      <t>イジョウ</t>
    </rPh>
    <rPh sb="6" eb="8">
      <t>ミマン</t>
    </rPh>
    <phoneticPr fontId="53"/>
  </si>
  <si>
    <t>５以上</t>
    <rPh sb="1" eb="3">
      <t>イジョウ</t>
    </rPh>
    <phoneticPr fontId="53"/>
  </si>
  <si>
    <t>60以上70未満</t>
    <rPh sb="2" eb="4">
      <t>イジョウ</t>
    </rPh>
    <rPh sb="6" eb="8">
      <t>ミマン</t>
    </rPh>
    <phoneticPr fontId="53"/>
  </si>
  <si>
    <t>６以上</t>
    <rPh sb="1" eb="3">
      <t>イジョウ</t>
    </rPh>
    <phoneticPr fontId="53"/>
  </si>
  <si>
    <t>～</t>
    <phoneticPr fontId="53"/>
  </si>
  <si>
    <t>(3)</t>
    <phoneticPr fontId="53"/>
  </si>
  <si>
    <t>従業者に対して、認知症ケアに関する留意事項の伝達又は技術的指導に係る会議を</t>
    <phoneticPr fontId="53"/>
  </si>
  <si>
    <t>定期的に開催している</t>
    <phoneticPr fontId="53"/>
  </si>
  <si>
    <t>２．認知症専門ケア加算（Ⅱ）に係る届出内容</t>
    <rPh sb="15" eb="16">
      <t>カカ</t>
    </rPh>
    <rPh sb="17" eb="18">
      <t>トド</t>
    </rPh>
    <rPh sb="18" eb="19">
      <t>デ</t>
    </rPh>
    <rPh sb="19" eb="21">
      <t>ナイヨウ</t>
    </rPh>
    <phoneticPr fontId="53"/>
  </si>
  <si>
    <t>認知症専門ケア加算（Ⅰ）の(2)・(3)の基準のいずれにも該当している</t>
    <phoneticPr fontId="53"/>
  </si>
  <si>
    <t>※認知症専門ケア加算（Ⅰ）に係る届出内容(2)～(3)も記入すること。</t>
    <rPh sb="14" eb="15">
      <t>カカ</t>
    </rPh>
    <rPh sb="16" eb="18">
      <t>トドケデ</t>
    </rPh>
    <rPh sb="18" eb="20">
      <t>ナイヨウ</t>
    </rPh>
    <rPh sb="28" eb="30">
      <t>キニュウ</t>
    </rPh>
    <phoneticPr fontId="53"/>
  </si>
  <si>
    <t>利用者の総数のうち、日常生活自立度のランクⅢ、Ⅳ又はＭに該当する者</t>
    <rPh sb="14" eb="17">
      <t>ジリツド</t>
    </rPh>
    <rPh sb="24" eb="25">
      <t>マタ</t>
    </rPh>
    <rPh sb="28" eb="30">
      <t>ガイトウ</t>
    </rPh>
    <rPh sb="32" eb="33">
      <t>シャ</t>
    </rPh>
    <phoneticPr fontId="53"/>
  </si>
  <si>
    <t>の割合が20％以上である</t>
    <phoneticPr fontId="5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</si>
  <si>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3"/>
  </si>
  <si>
    <t>認知症介護の指導に係る専門的な研修を修了している者を１名以上配置し、</t>
    <phoneticPr fontId="53"/>
  </si>
  <si>
    <t>事業所全体の認知症ケアの指導等を実施している</t>
    <rPh sb="0" eb="3">
      <t>ジギョウショ</t>
    </rPh>
    <phoneticPr fontId="53"/>
  </si>
  <si>
    <t>(4)</t>
    <phoneticPr fontId="53"/>
  </si>
  <si>
    <t>事業所において介護職員、看護職員ごとの認知症ケアに関する研修計画を</t>
    <phoneticPr fontId="53"/>
  </si>
  <si>
    <t>作成し、当該計画に従い、研修を実施又は実施を予定している</t>
    <phoneticPr fontId="5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</si>
  <si>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3"/>
  </si>
  <si>
    <t>すること。</t>
  </si>
  <si>
    <t>備考２　「認知症介護に係る専門的な研修」とは、認知症介護実践リーダー研修及び認知症看護に係る適切な</t>
    <rPh sb="0" eb="2">
      <t>ビコウ</t>
    </rPh>
    <phoneticPr fontId="53"/>
  </si>
  <si>
    <t>研修を、「認知症介護の指導に係る専門的な研修」とは、認知症介護指導者養成研修及び認知症看護に係る</t>
    <phoneticPr fontId="53"/>
  </si>
  <si>
    <t>適切な研修を指す。</t>
    <phoneticPr fontId="53"/>
  </si>
  <si>
    <t>※認知症看護に係る適切な研修：</t>
    <rPh sb="1" eb="4">
      <t>ニンチショウ</t>
    </rPh>
    <rPh sb="4" eb="6">
      <t>カンゴ</t>
    </rPh>
    <rPh sb="7" eb="8">
      <t>カカ</t>
    </rPh>
    <rPh sb="9" eb="11">
      <t>テキセツ</t>
    </rPh>
    <rPh sb="12" eb="14">
      <t>ケンシュウ</t>
    </rPh>
    <phoneticPr fontId="5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</si>
  <si>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</si>
  <si>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3"/>
  </si>
  <si>
    <t>　「精神看護」の専門看護師教育課程</t>
    <phoneticPr fontId="5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</si>
  <si>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3"/>
  </si>
  <si>
    <t>　（認定証が発行されている者に限る）</t>
    <phoneticPr fontId="5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</si>
  <si>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</si>
  <si>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3"/>
  </si>
  <si>
    <t>護に係る専門的な研修」及び「認知症介護の指導に係る専門的な研修」の修了者をそれぞれ１名配置したこ</t>
    <phoneticPr fontId="53"/>
  </si>
  <si>
    <t>とになる。</t>
    <phoneticPr fontId="53"/>
  </si>
  <si>
    <t>（様式１５）</t>
    <rPh sb="1" eb="3">
      <t>ヨウシキ</t>
    </rPh>
    <phoneticPr fontId="5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</si>
  <si>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3"/>
  </si>
  <si>
    <t>１（介護予防）短期入所生活介護　</t>
    <rPh sb="2" eb="4">
      <t>カイゴ</t>
    </rPh>
    <rPh sb="4" eb="6">
      <t>ヨボウ</t>
    </rPh>
    <phoneticPr fontId="53"/>
  </si>
  <si>
    <t>２（介護予防）短期入所療養介護</t>
    <phoneticPr fontId="53"/>
  </si>
  <si>
    <t>３（介護予防）特定施設入居者生活介護　</t>
    <rPh sb="2" eb="4">
      <t>カイゴ</t>
    </rPh>
    <rPh sb="4" eb="6">
      <t>ヨボウ</t>
    </rPh>
    <phoneticPr fontId="53"/>
  </si>
  <si>
    <t>４（介護予防）認知症対応型共同生活介護</t>
    <phoneticPr fontId="53"/>
  </si>
  <si>
    <t>５　地域密着型特定施設入居者生活介護　</t>
    <phoneticPr fontId="53"/>
  </si>
  <si>
    <t>６　地域密着型介護老人福祉施設入所者生活介護　</t>
    <phoneticPr fontId="53"/>
  </si>
  <si>
    <t>７　介護老人福祉施設</t>
    <phoneticPr fontId="53"/>
  </si>
  <si>
    <t>８　介護老人保健施設</t>
    <phoneticPr fontId="53"/>
  </si>
  <si>
    <t>９　介護医療院</t>
    <phoneticPr fontId="5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</si>
  <si>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3"/>
  </si>
  <si>
    <t>①　利用者又は入所者の総数　注</t>
    <rPh sb="2" eb="5">
      <t>リヨウシャ</t>
    </rPh>
    <rPh sb="5" eb="6">
      <t>マタ</t>
    </rPh>
    <rPh sb="7" eb="10">
      <t>ニュウショシャ</t>
    </rPh>
    <rPh sb="11" eb="13">
      <t>ソウスウ</t>
    </rPh>
    <rPh sb="12" eb="13">
      <t>スウ</t>
    </rPh>
    <rPh sb="14" eb="15">
      <t>チュウ</t>
    </rPh>
    <phoneticPr fontId="53"/>
  </si>
  <si>
    <t>注　届出日の属する月の前３月の各月末時点の利用者又は入所者の数（訪問サービスでは</t>
    <rPh sb="24" eb="25">
      <t>マタ</t>
    </rPh>
    <rPh sb="26" eb="29">
      <t>ニュウショシャ</t>
    </rPh>
    <rPh sb="32" eb="34">
      <t>ホウモン</t>
    </rPh>
    <phoneticPr fontId="53"/>
  </si>
  <si>
    <t>前３月間の利用実人員数又は利用延べ人数）の平均で算定。</t>
    <phoneticPr fontId="53"/>
  </si>
  <si>
    <t>認知症介護に係る専門的な研修を修了している者を、日常生活自立度のランクⅢ、</t>
    <phoneticPr fontId="5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</si>
  <si>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3"/>
  </si>
  <si>
    <t>認知症専門ケア加算（Ⅰ）の基準のいずれにも該当している</t>
    <phoneticPr fontId="53"/>
  </si>
  <si>
    <t>※認知症専門ケア加算（Ⅰ）に係る届出内容(1)～(3)も記入すること。</t>
    <rPh sb="14" eb="15">
      <t>カカ</t>
    </rPh>
    <rPh sb="16" eb="18">
      <t>トドケデ</t>
    </rPh>
    <rPh sb="18" eb="20">
      <t>ナイヨウ</t>
    </rPh>
    <rPh sb="28" eb="30">
      <t>キニュウ</t>
    </rPh>
    <phoneticPr fontId="53"/>
  </si>
  <si>
    <t>事業所又は施設全体の認知症ケアの指導等を実施している</t>
    <rPh sb="0" eb="3">
      <t>ジギョウショ</t>
    </rPh>
    <rPh sb="3" eb="4">
      <t>マタ</t>
    </rPh>
    <phoneticPr fontId="53"/>
  </si>
  <si>
    <t>事業所又は施設において介護職員、看護職員ごとの認知症ケアに関する研修計画を</t>
    <rPh sb="3" eb="4">
      <t>マタ</t>
    </rPh>
    <rPh sb="5" eb="7">
      <t>シセツ</t>
    </rPh>
    <phoneticPr fontId="53"/>
  </si>
  <si>
    <t>（様式１６）</t>
    <rPh sb="1" eb="3">
      <t>ヨウシキ</t>
    </rPh>
    <phoneticPr fontId="53"/>
  </si>
  <si>
    <t>生活相談員配置等加算に係る届出書</t>
    <rPh sb="0" eb="2">
      <t>セイカツ</t>
    </rPh>
    <rPh sb="2" eb="5">
      <t>ソウダンイン</t>
    </rPh>
    <rPh sb="5" eb="8">
      <t>ハイチトウ</t>
    </rPh>
    <rPh sb="8" eb="10">
      <t>カサン</t>
    </rPh>
    <rPh sb="11" eb="12">
      <t>カカ</t>
    </rPh>
    <rPh sb="13" eb="16">
      <t>トドケデショ</t>
    </rPh>
    <phoneticPr fontId="5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</si>
  <si>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</si>
  <si>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3"/>
  </si>
  <si>
    <t>共生型通所介護費を算定している。</t>
    <rPh sb="7" eb="8">
      <t>ヒ</t>
    </rPh>
    <rPh sb="9" eb="11">
      <t>サンテイ</t>
    </rPh>
    <phoneticPr fontId="5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</si>
  <si>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</si>
  <si>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3"/>
  </si>
  <si>
    <t>地域密着型
通所介護</t>
    <rPh sb="0" eb="2">
      <t>チイキ</t>
    </rPh>
    <rPh sb="2" eb="5">
      <t>ミッチャクガタ</t>
    </rPh>
    <rPh sb="6" eb="8">
      <t>ツウショ</t>
    </rPh>
    <rPh sb="8" eb="10">
      <t>カイゴ</t>
    </rPh>
    <phoneticPr fontId="53"/>
  </si>
  <si>
    <t>共生型地域密着型通所介護費を算定している。</t>
    <rPh sb="3" eb="8">
      <t>チイキミッチャクガタ</t>
    </rPh>
    <rPh sb="12" eb="13">
      <t>ヒ</t>
    </rPh>
    <rPh sb="14" eb="16">
      <t>サンテイ</t>
    </rPh>
    <phoneticPr fontId="5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</si>
  <si>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3"/>
  </si>
  <si>
    <t>(介護予防)
短期入所
生活介護</t>
    <rPh sb="1" eb="3">
      <t>カイゴ</t>
    </rPh>
    <rPh sb="3" eb="5">
      <t>ヨボウ</t>
    </rPh>
    <rPh sb="7" eb="9">
      <t>タンキ</t>
    </rPh>
    <rPh sb="9" eb="11">
      <t>ニュウショ</t>
    </rPh>
    <rPh sb="12" eb="14">
      <t>セイカツ</t>
    </rPh>
    <rPh sb="14" eb="16">
      <t>カイゴ</t>
    </rPh>
    <phoneticPr fontId="53"/>
  </si>
  <si>
    <t>共生型短期入所生活介護費を算定している。</t>
    <rPh sb="3" eb="5">
      <t>タンキ</t>
    </rPh>
    <rPh sb="5" eb="7">
      <t>ニュウショ</t>
    </rPh>
    <rPh sb="7" eb="9">
      <t>セイカツ</t>
    </rPh>
    <rPh sb="11" eb="12">
      <t>ヒ</t>
    </rPh>
    <rPh sb="13" eb="15">
      <t>サンテイ</t>
    </rPh>
    <phoneticPr fontId="5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</si>
  <si>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3"/>
  </si>
  <si>
    <t>（様式１７）</t>
    <rPh sb="1" eb="3">
      <t>ヨウシキ</t>
    </rPh>
    <phoneticPr fontId="5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</si>
  <si>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</si>
  <si>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3"/>
  </si>
  <si>
    <t>2　(介護予防）小規模多機能型居宅介護事業所</t>
    <rPh sb="8" eb="11">
      <t>ショウキボ</t>
    </rPh>
    <rPh sb="11" eb="15">
      <t>タキノウガタ</t>
    </rPh>
    <rPh sb="15" eb="17">
      <t>キョタク</t>
    </rPh>
    <rPh sb="17" eb="19">
      <t>カイゴ</t>
    </rPh>
    <rPh sb="19" eb="22">
      <t>ジギョウショ</t>
    </rPh>
    <phoneticPr fontId="53"/>
  </si>
  <si>
    <t>3　看護小規模多機能型居宅介護事業所</t>
    <phoneticPr fontId="53"/>
  </si>
  <si>
    <t>1　総合マネジメント体制強化加算（Ⅰ）</t>
    <rPh sb="2" eb="4">
      <t>ソウゴウ</t>
    </rPh>
    <rPh sb="10" eb="12">
      <t>タイセイ</t>
    </rPh>
    <rPh sb="12" eb="14">
      <t>キョウカ</t>
    </rPh>
    <rPh sb="14" eb="16">
      <t>カサン</t>
    </rPh>
    <phoneticPr fontId="53"/>
  </si>
  <si>
    <t>2　総合マネジメント体制強化加算（Ⅱ）</t>
    <phoneticPr fontId="5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</si>
  <si>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3"/>
  </si>
  <si>
    <t>○定期巡回・随時対応型訪問介護看護</t>
    <phoneticPr fontId="53"/>
  </si>
  <si>
    <t xml:space="preserve">① </t>
    <phoneticPr fontId="5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</si>
  <si>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5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</si>
  <si>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3"/>
  </si>
  <si>
    <t>日常的に利用者と関わりのある地域住民等の相談に対応する体制を確保していること。</t>
    <phoneticPr fontId="53"/>
  </si>
  <si>
    <t>地域住民等との連携により、地域資源を効果的に活用し、利用者の状態に応じた支援を行っている。</t>
    <phoneticPr fontId="53"/>
  </si>
  <si>
    <t>事業所の
特性に
応じて
１つ以上実施している</t>
    <phoneticPr fontId="53"/>
  </si>
  <si>
    <t>障害福祉サービス事業所、児童福祉施設等と協働し、地域において世代間の交流を行っている。</t>
    <rPh sb="37" eb="38">
      <t>オコナ</t>
    </rPh>
    <phoneticPr fontId="53"/>
  </si>
  <si>
    <t xml:space="preserve">地域住民等、他事業所等と共同で事例検討会、研修会等を実施している。 </t>
    <phoneticPr fontId="53"/>
  </si>
  <si>
    <t>市町村が実施する通いの場や在宅医療・介護連携推進事業等の地域支援事業等に参加している。</t>
    <phoneticPr fontId="53"/>
  </si>
  <si>
    <t>地域住民及び利用者の住まいに関する相談に応じ、必要な支援を行っている。</t>
    <phoneticPr fontId="53"/>
  </si>
  <si>
    <t>○（介護予防）小規模多機能型居宅介護</t>
    <phoneticPr fontId="53"/>
  </si>
  <si>
    <t>利用者の心身の状況又はその家族等を取り巻く環境の変化に応じ、随時、介護支援専門員、看護師、准看護師、介護職員その他の関係者が共同し、小規模多機能型居宅介護計画の見直しを行っている。</t>
    <phoneticPr fontId="53"/>
  </si>
  <si>
    <t>利用者の地域における多様な活動が確保されるよう、日常的に地域住民等との交流を図り、利用者の状態に応じて、地域の行事や活動等に積極的に参加している。</t>
    <phoneticPr fontId="53"/>
  </si>
  <si>
    <t>必要に応じて、多様な主体が提供する生活支援のサービス（インフォーマルサービス含む）が包括的に提供されるような居宅サービス計画を作成している。</t>
    <phoneticPr fontId="5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</si>
  <si>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</si>
  <si>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53"/>
  </si>
  <si>
    <t>○看護小規模多機能型居宅介護</t>
    <phoneticPr fontId="5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</si>
  <si>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5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</si>
  <si>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</si>
  <si>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</si>
  <si>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53"/>
  </si>
  <si>
    <t>総合マネジメント体制強化加算（Ⅰ）の基準の①～②のいずれにも該当している。</t>
    <phoneticPr fontId="5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</si>
  <si>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53"/>
  </si>
  <si>
    <t>総合マネジメント体制強化加算（Ⅰ）の基準の①～③のいずれにも該当している。</t>
    <phoneticPr fontId="53"/>
  </si>
  <si>
    <t>（様式１８）</t>
    <rPh sb="1" eb="3">
      <t>ヨウシキ</t>
    </rPh>
    <phoneticPr fontId="5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</si>
  <si>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5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</si>
  <si>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53"/>
  </si>
  <si>
    <t>日中のオペレーションセンターサービスに必要な人員を確保している。</t>
    <phoneticPr fontId="53"/>
  </si>
  <si>
    <t>利用者の通報から緊急対応が必要と認められる場合に、連携する指定訪問介護事業所に速やかに連絡する体制を確保している。</t>
    <rPh sb="39" eb="40">
      <t>スミ</t>
    </rPh>
    <phoneticPr fontId="53"/>
  </si>
  <si>
    <t>　③</t>
    <phoneticPr fontId="53"/>
  </si>
  <si>
    <t>連携する全ての指定訪問介護事業所と利用者がサービスの利用に係る契約を締結している。</t>
    <phoneticPr fontId="5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</si>
  <si>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5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</si>
  <si>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53"/>
  </si>
  <si>
    <t>利用者からの通報について、通報日時、通報内容、具体的対応の内容について、記録を行う。</t>
    <phoneticPr fontId="53"/>
  </si>
  <si>
    <t>連携する指定訪問介護事業所</t>
    <rPh sb="0" eb="2">
      <t>レンケイ</t>
    </rPh>
    <rPh sb="4" eb="6">
      <t>シテイ</t>
    </rPh>
    <rPh sb="6" eb="8">
      <t>ホウモン</t>
    </rPh>
    <rPh sb="8" eb="10">
      <t>カイゴ</t>
    </rPh>
    <rPh sb="10" eb="12">
      <t>ジギョウ</t>
    </rPh>
    <rPh sb="12" eb="13">
      <t>ジョ</t>
    </rPh>
    <phoneticPr fontId="53"/>
  </si>
  <si>
    <t>事業所名</t>
    <rPh sb="0" eb="2">
      <t>ジギョウ</t>
    </rPh>
    <rPh sb="2" eb="3">
      <t>ショ</t>
    </rPh>
    <rPh sb="3" eb="4">
      <t>メイ</t>
    </rPh>
    <phoneticPr fontId="53"/>
  </si>
  <si>
    <t>（様式１９）</t>
    <rPh sb="1" eb="3">
      <t>ヨウシキ</t>
    </rPh>
    <phoneticPr fontId="53"/>
  </si>
  <si>
    <t>訪問体制強化加算に係る届出書</t>
    <rPh sb="0" eb="2">
      <t>ホウモン</t>
    </rPh>
    <rPh sb="2" eb="4">
      <t>タイセイ</t>
    </rPh>
    <rPh sb="4" eb="6">
      <t>キョウカ</t>
    </rPh>
    <rPh sb="6" eb="8">
      <t>カサン</t>
    </rPh>
    <rPh sb="9" eb="10">
      <t>カカ</t>
    </rPh>
    <rPh sb="11" eb="14">
      <t>トドケデショ</t>
    </rPh>
    <phoneticPr fontId="53"/>
  </si>
  <si>
    <t>1　小規模多機能型居宅介護事業所</t>
    <rPh sb="2" eb="5">
      <t>ショウキボ</t>
    </rPh>
    <rPh sb="5" eb="9">
      <t>タキノウガタ</t>
    </rPh>
    <rPh sb="9" eb="11">
      <t>キョタク</t>
    </rPh>
    <rPh sb="11" eb="13">
      <t>カイゴ</t>
    </rPh>
    <rPh sb="13" eb="16">
      <t>ジギョウショ</t>
    </rPh>
    <phoneticPr fontId="53"/>
  </si>
  <si>
    <t>2　看護小規模多機能型居宅介護事業所</t>
    <phoneticPr fontId="5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</si>
  <si>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3"/>
  </si>
  <si>
    <t>職員配置の状況</t>
    <rPh sb="0" eb="2">
      <t>ショクイン</t>
    </rPh>
    <rPh sb="2" eb="4">
      <t>ハイチ</t>
    </rPh>
    <rPh sb="5" eb="7">
      <t>ジョウキョウ</t>
    </rPh>
    <phoneticPr fontId="5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</si>
  <si>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3"/>
  </si>
  <si>
    <t>事業所の
状況</t>
    <rPh sb="0" eb="3">
      <t>ジギョウショ</t>
    </rPh>
    <rPh sb="5" eb="7">
      <t>ジョウキョウ</t>
    </rPh>
    <phoneticPr fontId="5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</si>
  <si>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3"/>
  </si>
  <si>
    <t>サービス提供の状況</t>
    <rPh sb="4" eb="6">
      <t>テイキョウ</t>
    </rPh>
    <rPh sb="7" eb="9">
      <t>ジョウキョウ</t>
    </rPh>
    <phoneticPr fontId="5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</si>
  <si>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3"/>
  </si>
  <si>
    <t>　訪問回数が１月当たり延べ200回以上である。</t>
    <rPh sb="1" eb="3">
      <t>ホウモン</t>
    </rPh>
    <rPh sb="3" eb="5">
      <t>カイスウ</t>
    </rPh>
    <rPh sb="7" eb="8">
      <t>ツキ</t>
    </rPh>
    <rPh sb="8" eb="9">
      <t>ア</t>
    </rPh>
    <rPh sb="11" eb="12">
      <t>ノ</t>
    </rPh>
    <rPh sb="16" eb="17">
      <t>カイ</t>
    </rPh>
    <rPh sb="17" eb="19">
      <t>イジョウ</t>
    </rPh>
    <phoneticPr fontId="5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</si>
  <si>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3"/>
  </si>
  <si>
    <t>　①に占める②の割合が50％以上</t>
    <rPh sb="3" eb="4">
      <t>シ</t>
    </rPh>
    <rPh sb="8" eb="10">
      <t>ワリアイ</t>
    </rPh>
    <rPh sb="14" eb="16">
      <t>イジョウ</t>
    </rPh>
    <phoneticPr fontId="53"/>
  </si>
  <si>
    <t>登録者の総数</t>
    <rPh sb="0" eb="3">
      <t>トウロクシャ</t>
    </rPh>
    <rPh sb="4" eb="6">
      <t>ソウスウ</t>
    </rPh>
    <phoneticPr fontId="5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</si>
  <si>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</si>
  <si>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3"/>
  </si>
  <si>
    <t>（様式２０）</t>
    <rPh sb="1" eb="3">
      <t>ヨウシキ</t>
    </rPh>
    <phoneticPr fontId="5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</si>
  <si>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3"/>
  </si>
  <si>
    <t>1　夜間支援体制加算（Ⅰ）</t>
    <rPh sb="2" eb="4">
      <t>ヤカン</t>
    </rPh>
    <rPh sb="4" eb="6">
      <t>シエン</t>
    </rPh>
    <rPh sb="6" eb="8">
      <t>タイセイ</t>
    </rPh>
    <rPh sb="8" eb="10">
      <t>カサン</t>
    </rPh>
    <phoneticPr fontId="53"/>
  </si>
  <si>
    <t>2　夜間支援体制加算（Ⅱ）</t>
    <rPh sb="2" eb="4">
      <t>ヤカン</t>
    </rPh>
    <rPh sb="4" eb="6">
      <t>シエン</t>
    </rPh>
    <rPh sb="6" eb="8">
      <t>タイセイ</t>
    </rPh>
    <rPh sb="8" eb="10">
      <t>カサン</t>
    </rPh>
    <phoneticPr fontId="53"/>
  </si>
  <si>
    <t>１　夜間支援体制加算に係る届出内容</t>
    <rPh sb="2" eb="4">
      <t>ヤカン</t>
    </rPh>
    <rPh sb="4" eb="6">
      <t>シエン</t>
    </rPh>
    <phoneticPr fontId="53"/>
  </si>
  <si>
    <t>① 共同生活住居の数</t>
    <rPh sb="2" eb="4">
      <t>キョウドウ</t>
    </rPh>
    <rPh sb="4" eb="6">
      <t>セイカツ</t>
    </rPh>
    <rPh sb="6" eb="8">
      <t>ジュウキョ</t>
    </rPh>
    <rPh sb="9" eb="10">
      <t>カズ</t>
    </rPh>
    <phoneticPr fontId="53"/>
  </si>
  <si>
    <t>ユニット</t>
    <phoneticPr fontId="5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</si>
  <si>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5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</si>
  <si>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3"/>
  </si>
  <si>
    <t>④ ③へ加配をしている。</t>
    <phoneticPr fontId="53"/>
  </si>
  <si>
    <t>イ</t>
    <phoneticPr fontId="5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</si>
  <si>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53"/>
  </si>
  <si>
    <t>ロ</t>
    <phoneticPr fontId="5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</si>
  <si>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53"/>
  </si>
  <si>
    <t>ハ</t>
    <phoneticPr fontId="53"/>
  </si>
  <si>
    <t>事業所内で宿直勤務に当たる者が１以上</t>
    <rPh sb="0" eb="3">
      <t>ジギョウショ</t>
    </rPh>
    <rPh sb="3" eb="4">
      <t>ナイ</t>
    </rPh>
    <rPh sb="5" eb="7">
      <t>シュクチョク</t>
    </rPh>
    <rPh sb="7" eb="9">
      <t>キンム</t>
    </rPh>
    <rPh sb="10" eb="11">
      <t>ア</t>
    </rPh>
    <rPh sb="13" eb="14">
      <t>モノ</t>
    </rPh>
    <phoneticPr fontId="5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</si>
  <si>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53"/>
  </si>
  <si>
    <t>① 利用者数</t>
    <rPh sb="2" eb="4">
      <t>リヨウ</t>
    </rPh>
    <rPh sb="4" eb="5">
      <t>シャ</t>
    </rPh>
    <rPh sb="5" eb="6">
      <t>スウ</t>
    </rPh>
    <phoneticPr fontId="5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</si>
  <si>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3"/>
  </si>
  <si>
    <t>③ ①に占める②の割合</t>
    <rPh sb="4" eb="5">
      <t>シ</t>
    </rPh>
    <rPh sb="9" eb="11">
      <t>ワリアイ</t>
    </rPh>
    <phoneticPr fontId="53"/>
  </si>
  <si>
    <t>１０％以上</t>
    <rPh sb="3" eb="5">
      <t>イジョウ</t>
    </rPh>
    <phoneticPr fontId="53"/>
  </si>
  <si>
    <t>④ 導入機器</t>
    <rPh sb="2" eb="4">
      <t>ドウニュウ</t>
    </rPh>
    <rPh sb="4" eb="6">
      <t>キキ</t>
    </rPh>
    <phoneticPr fontId="53"/>
  </si>
  <si>
    <t>　</t>
    <phoneticPr fontId="53"/>
  </si>
  <si>
    <t>名　称</t>
    <rPh sb="0" eb="1">
      <t>ナ</t>
    </rPh>
    <rPh sb="2" eb="3">
      <t>ショウ</t>
    </rPh>
    <phoneticPr fontId="53"/>
  </si>
  <si>
    <t>製造事業者</t>
    <rPh sb="0" eb="2">
      <t>セイゾウ</t>
    </rPh>
    <rPh sb="2" eb="5">
      <t>ジギョウシャ</t>
    </rPh>
    <phoneticPr fontId="53"/>
  </si>
  <si>
    <t>用　途</t>
    <rPh sb="0" eb="1">
      <t>ヨウ</t>
    </rPh>
    <rPh sb="2" eb="3">
      <t>ト</t>
    </rPh>
    <phoneticPr fontId="53"/>
  </si>
  <si>
    <t>⑤ 導入機器の継続的な使用（９週間以上）</t>
    <rPh sb="7" eb="9">
      <t>ケイゾク</t>
    </rPh>
    <rPh sb="9" eb="10">
      <t>テキ</t>
    </rPh>
    <rPh sb="11" eb="13">
      <t>シヨウ</t>
    </rPh>
    <rPh sb="15" eb="17">
      <t>シュウカン</t>
    </rPh>
    <rPh sb="17" eb="19">
      <t>イジョウ</t>
    </rPh>
    <phoneticPr fontId="53"/>
  </si>
  <si>
    <t>⑥ 利用者の安全並びに介護サービスの質の確保及び職員の負担軽減に資する方策を検討するための委員会を設置し、必要な検討等が行われている。</t>
    <phoneticPr fontId="53"/>
  </si>
  <si>
    <t>（様式２１－１）</t>
    <rPh sb="1" eb="3">
      <t>ヨウシキ</t>
    </rPh>
    <phoneticPr fontId="5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</si>
  <si>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3"/>
  </si>
  <si>
    <t>1　医療連携体制加算（Ⅰ）イ</t>
    <rPh sb="2" eb="4">
      <t>イリョウ</t>
    </rPh>
    <rPh sb="4" eb="6">
      <t>レンケイ</t>
    </rPh>
    <rPh sb="6" eb="8">
      <t>タイセイ</t>
    </rPh>
    <rPh sb="8" eb="10">
      <t>カサン</t>
    </rPh>
    <phoneticPr fontId="53"/>
  </si>
  <si>
    <t>2　医療連携体制加算（Ⅰ）ロ</t>
    <rPh sb="2" eb="4">
      <t>イリョウ</t>
    </rPh>
    <rPh sb="4" eb="6">
      <t>レンケイ</t>
    </rPh>
    <rPh sb="6" eb="8">
      <t>タイセイ</t>
    </rPh>
    <rPh sb="8" eb="10">
      <t>カサン</t>
    </rPh>
    <phoneticPr fontId="53"/>
  </si>
  <si>
    <t>3　医療連携体制加算（Ⅰ）ハ</t>
    <rPh sb="2" eb="4">
      <t>イリョウ</t>
    </rPh>
    <rPh sb="4" eb="6">
      <t>レンケイ</t>
    </rPh>
    <rPh sb="6" eb="8">
      <t>タイセイ</t>
    </rPh>
    <rPh sb="8" eb="10">
      <t>カサン</t>
    </rPh>
    <phoneticPr fontId="53"/>
  </si>
  <si>
    <t>○医療連携体制加算（Ⅰ）に係る届出内容</t>
    <phoneticPr fontId="53"/>
  </si>
  <si>
    <t>・医療連携体制加算（Ⅰ）イ～（Ⅰ）ハ共通</t>
    <rPh sb="1" eb="3">
      <t>イリョウ</t>
    </rPh>
    <rPh sb="3" eb="5">
      <t>レンケイ</t>
    </rPh>
    <rPh sb="5" eb="7">
      <t>タイセイ</t>
    </rPh>
    <rPh sb="7" eb="9">
      <t>カサン</t>
    </rPh>
    <rPh sb="18" eb="20">
      <t>キョウツウ</t>
    </rPh>
    <phoneticPr fontId="53"/>
  </si>
  <si>
    <t>指針整備等の
状況</t>
    <rPh sb="0" eb="2">
      <t>シシン</t>
    </rPh>
    <rPh sb="2" eb="4">
      <t>セイビ</t>
    </rPh>
    <rPh sb="4" eb="5">
      <t>トウ</t>
    </rPh>
    <rPh sb="7" eb="9">
      <t>ジョウキョウ</t>
    </rPh>
    <phoneticPr fontId="53"/>
  </si>
  <si>
    <t>利用者が重度化した場合の対応に係る指針を定めている。</t>
    <rPh sb="0" eb="3">
      <t>リヨウシャ</t>
    </rPh>
    <phoneticPr fontId="53"/>
  </si>
  <si>
    <t>①で定めた指針の内容を、入居に際して利用者又はその家族等に説明し同意を得ている。</t>
    <rPh sb="2" eb="3">
      <t>サダ</t>
    </rPh>
    <rPh sb="27" eb="28">
      <t>トウ</t>
    </rPh>
    <phoneticPr fontId="53"/>
  </si>
  <si>
    <t>・医療連携体制加算（Ⅰ）イ</t>
    <rPh sb="1" eb="3">
      <t>イリョウ</t>
    </rPh>
    <rPh sb="3" eb="5">
      <t>レンケイ</t>
    </rPh>
    <rPh sb="5" eb="7">
      <t>タイセイ</t>
    </rPh>
    <rPh sb="7" eb="9">
      <t>カサン</t>
    </rPh>
    <phoneticPr fontId="53"/>
  </si>
  <si>
    <t>看護体制の
状況</t>
    <rPh sb="0" eb="2">
      <t>カンゴ</t>
    </rPh>
    <rPh sb="2" eb="4">
      <t>タイセイ</t>
    </rPh>
    <rPh sb="6" eb="8">
      <t>ジョウキョウ</t>
    </rPh>
    <phoneticPr fontId="53"/>
  </si>
  <si>
    <t>事業所の職員として看護師を常勤換算方法で１名以上配置している。</t>
    <rPh sb="9" eb="12">
      <t>カンゴシ</t>
    </rPh>
    <rPh sb="21" eb="22">
      <t>メイ</t>
    </rPh>
    <rPh sb="24" eb="26">
      <t>ハイチ</t>
    </rPh>
    <phoneticPr fontId="5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</si>
  <si>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3"/>
  </si>
  <si>
    <t>・医療連携体制加算（Ⅰ）ロ</t>
    <rPh sb="1" eb="3">
      <t>イリョウ</t>
    </rPh>
    <rPh sb="3" eb="5">
      <t>レンケイ</t>
    </rPh>
    <rPh sb="5" eb="7">
      <t>タイセイ</t>
    </rPh>
    <rPh sb="7" eb="9">
      <t>カサン</t>
    </rPh>
    <phoneticPr fontId="5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</si>
  <si>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</si>
  <si>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3"/>
  </si>
  <si>
    <t>・医療連携体制加算（Ⅰ）ハ</t>
    <rPh sb="1" eb="3">
      <t>イリョウ</t>
    </rPh>
    <rPh sb="3" eb="5">
      <t>レンケイ</t>
    </rPh>
    <rPh sb="5" eb="7">
      <t>タイセイ</t>
    </rPh>
    <rPh sb="7" eb="9">
      <t>カサン</t>
    </rPh>
    <phoneticPr fontId="5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</si>
  <si>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3"/>
  </si>
  <si>
    <t>看護師により24時間連絡できる体制を確保している。</t>
    <rPh sb="0" eb="3">
      <t>カンゴシ</t>
    </rPh>
    <rPh sb="8" eb="10">
      <t>ジカン</t>
    </rPh>
    <rPh sb="10" eb="12">
      <t>レンラク</t>
    </rPh>
    <rPh sb="15" eb="17">
      <t>タイセイ</t>
    </rPh>
    <rPh sb="18" eb="20">
      <t>カクホ</t>
    </rPh>
    <phoneticPr fontId="53"/>
  </si>
  <si>
    <t>※１</t>
    <phoneticPr fontId="5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</si>
  <si>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3"/>
  </si>
  <si>
    <t>※２</t>
    <phoneticPr fontId="53"/>
  </si>
  <si>
    <t>「病院等」は「病院、診療所若しくは指定訪問看護ステーション」を指す。</t>
    <phoneticPr fontId="53"/>
  </si>
  <si>
    <t>（様式２１－２）</t>
    <rPh sb="1" eb="3">
      <t>ヨウシキ</t>
    </rPh>
    <phoneticPr fontId="5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</si>
  <si>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3"/>
  </si>
  <si>
    <t>医療連携体制加算（Ⅱ）に係る届出内容</t>
    <rPh sb="0" eb="2">
      <t>イリョウ</t>
    </rPh>
    <rPh sb="2" eb="4">
      <t>レンケイ</t>
    </rPh>
    <rPh sb="4" eb="6">
      <t>タイセイ</t>
    </rPh>
    <rPh sb="6" eb="8">
      <t>カサン</t>
    </rPh>
    <phoneticPr fontId="53"/>
  </si>
  <si>
    <t>算定日の属する月の前３月間において、下記いずれかに該当する状態の利用者が１人以上である。</t>
    <phoneticPr fontId="53"/>
  </si>
  <si>
    <t>　（ア）喀痰吸引を実施している状態</t>
    <rPh sb="4" eb="6">
      <t>カクタン</t>
    </rPh>
    <rPh sb="6" eb="8">
      <t>キュウイン</t>
    </rPh>
    <rPh sb="9" eb="11">
      <t>ジッシ</t>
    </rPh>
    <rPh sb="15" eb="17">
      <t>ジョウタイ</t>
    </rPh>
    <phoneticPr fontId="53"/>
  </si>
  <si>
    <t>　（イ）呼吸障害等により人工呼吸器を使用している状態</t>
    <phoneticPr fontId="53"/>
  </si>
  <si>
    <t>　（ウ）中心静脈注射を実施している状態</t>
    <rPh sb="4" eb="6">
      <t>チュウシン</t>
    </rPh>
    <rPh sb="6" eb="8">
      <t>ジョウミャク</t>
    </rPh>
    <rPh sb="8" eb="10">
      <t>チュウシャ</t>
    </rPh>
    <rPh sb="11" eb="13">
      <t>ジッシシ</t>
    </rPh>
    <rPh sb="13" eb="19">
      <t>テイルジョウタイ</t>
    </rPh>
    <phoneticPr fontId="53"/>
  </si>
  <si>
    <t>　（エ）人工腎臓を実施している状態</t>
    <phoneticPr fontId="5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</si>
  <si>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</si>
  <si>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</si>
  <si>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3"/>
  </si>
  <si>
    <t>　（ク）褥瘡に対する治療を実施している状態</t>
    <rPh sb="4" eb="6">
      <t>ジョクソウ</t>
    </rPh>
    <rPh sb="7" eb="8">
      <t>タイ</t>
    </rPh>
    <rPh sb="10" eb="12">
      <t>チリョウ</t>
    </rPh>
    <rPh sb="13" eb="15">
      <t>ジッシ</t>
    </rPh>
    <rPh sb="19" eb="21">
      <t>ジョウタイ</t>
    </rPh>
    <phoneticPr fontId="53"/>
  </si>
  <si>
    <t>　（ケ）気管切開が行われている状態</t>
    <rPh sb="4" eb="6">
      <t>キカン</t>
    </rPh>
    <rPh sb="6" eb="8">
      <t>セッカイ</t>
    </rPh>
    <rPh sb="9" eb="10">
      <t>オコナ</t>
    </rPh>
    <rPh sb="15" eb="17">
      <t>ジョウタイ</t>
    </rPh>
    <phoneticPr fontId="53"/>
  </si>
  <si>
    <t>　（コ）留置カテーテルを使用している状態</t>
    <rPh sb="4" eb="6">
      <t>リュウチ</t>
    </rPh>
    <rPh sb="12" eb="14">
      <t>シヨウ</t>
    </rPh>
    <rPh sb="18" eb="20">
      <t>ジョウタイ</t>
    </rPh>
    <phoneticPr fontId="53"/>
  </si>
  <si>
    <t>　（サ）インスリン注射を実施している状態</t>
    <rPh sb="9" eb="11">
      <t>チュウシャ</t>
    </rPh>
    <rPh sb="12" eb="14">
      <t>ジッシ</t>
    </rPh>
    <rPh sb="18" eb="20">
      <t>ジョウタイ</t>
    </rPh>
    <phoneticPr fontId="53"/>
  </si>
  <si>
    <t>（様式２２－１）</t>
    <rPh sb="1" eb="3">
      <t>ヨウシキ</t>
    </rPh>
    <phoneticPr fontId="9"/>
  </si>
  <si>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9"/>
  </si>
  <si>
    <t>　　　　　サービス種別　　　　　　　　現在⇒</t>
    <rPh sb="9" eb="11">
      <t>シュベツ</t>
    </rPh>
    <rPh sb="19" eb="21">
      <t>ゲンザイ</t>
    </rPh>
    <phoneticPr fontId="9"/>
  </si>
  <si>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9"/>
  </si>
  <si>
    <t>通所介護</t>
    <rPh sb="0" eb="2">
      <t>ツウショ</t>
    </rPh>
    <rPh sb="2" eb="4">
      <t>カイゴ</t>
    </rPh>
    <phoneticPr fontId="9"/>
  </si>
  <si>
    <t>通所リハビリテーション</t>
    <rPh sb="0" eb="2">
      <t>ツウショ</t>
    </rPh>
    <phoneticPr fontId="9"/>
  </si>
  <si>
    <t>地域密着型通所介護</t>
    <rPh sb="0" eb="2">
      <t>チイキ</t>
    </rPh>
    <rPh sb="2" eb="5">
      <t>ミッチャクガタ</t>
    </rPh>
    <rPh sb="5" eb="7">
      <t>ツウショ</t>
    </rPh>
    <rPh sb="7" eb="9">
      <t>カイゴ</t>
    </rPh>
    <phoneticPr fontId="9"/>
  </si>
  <si>
    <t>認知症対応型通所介護</t>
    <rPh sb="0" eb="3">
      <t>ニンチショウ</t>
    </rPh>
    <rPh sb="3" eb="6">
      <t>タイオウガタ</t>
    </rPh>
    <rPh sb="6" eb="8">
      <t>ツウショ</t>
    </rPh>
    <rPh sb="8" eb="10">
      <t>カイゴ</t>
    </rPh>
    <phoneticPr fontId="9"/>
  </si>
  <si>
    <t>介護予防認知症対応型通所介護</t>
    <rPh sb="0" eb="2">
      <t>カイゴ</t>
    </rPh>
    <rPh sb="2" eb="4">
      <t>ヨボウ</t>
    </rPh>
    <rPh sb="4" eb="7">
      <t>ニンチショウ</t>
    </rPh>
    <rPh sb="7" eb="10">
      <t>タイオウガタ</t>
    </rPh>
    <rPh sb="10" eb="12">
      <t>ツウショ</t>
    </rPh>
    <rPh sb="12" eb="14">
      <t>カイゴ</t>
    </rPh>
    <phoneticPr fontId="9"/>
  </si>
  <si>
    <t>（１）　事業所基本情報</t>
    <rPh sb="4" eb="7">
      <t>ジギョウショ</t>
    </rPh>
    <rPh sb="7" eb="9">
      <t>キホン</t>
    </rPh>
    <rPh sb="9" eb="11">
      <t>ジョウホウ</t>
    </rPh>
    <phoneticPr fontId="9"/>
  </si>
  <si>
    <t>規模区分　　　　現在⇒</t>
    <rPh sb="8" eb="10">
      <t>ゲンザイ</t>
    </rPh>
    <phoneticPr fontId="9"/>
  </si>
  <si>
    <t>事業所番号</t>
    <rPh sb="0" eb="3">
      <t>ジギョウショ</t>
    </rPh>
    <rPh sb="3" eb="5">
      <t>バンゴウ</t>
    </rPh>
    <phoneticPr fontId="9"/>
  </si>
  <si>
    <t>事業所名</t>
    <rPh sb="0" eb="3">
      <t>ジギョウショ</t>
    </rPh>
    <rPh sb="3" eb="4">
      <t>メイ</t>
    </rPh>
    <phoneticPr fontId="9"/>
  </si>
  <si>
    <t>通常規模型</t>
    <rPh sb="0" eb="2">
      <t>ツウジョウ</t>
    </rPh>
    <rPh sb="2" eb="4">
      <t>キボ</t>
    </rPh>
    <rPh sb="4" eb="5">
      <t>ガタ</t>
    </rPh>
    <phoneticPr fontId="9"/>
  </si>
  <si>
    <t>担当者氏名</t>
    <rPh sb="0" eb="3">
      <t>タントウシャ</t>
    </rPh>
    <rPh sb="3" eb="5">
      <t>シメイ</t>
    </rPh>
    <phoneticPr fontId="9"/>
  </si>
  <si>
    <t>電話番号</t>
    <rPh sb="0" eb="2">
      <t>デンワ</t>
    </rPh>
    <rPh sb="2" eb="4">
      <t>バンゴウ</t>
    </rPh>
    <phoneticPr fontId="9"/>
  </si>
  <si>
    <t>ﾒｰﾙｱﾄﾞﾚｽ</t>
  </si>
  <si>
    <t>大規模型Ⅰ</t>
    <rPh sb="0" eb="3">
      <t>ダイキボ</t>
    </rPh>
    <rPh sb="3" eb="4">
      <t>ガタ</t>
    </rPh>
    <phoneticPr fontId="9"/>
  </si>
  <si>
    <t>サービス種別</t>
    <rPh sb="4" eb="6">
      <t>シュベツ</t>
    </rPh>
    <phoneticPr fontId="9"/>
  </si>
  <si>
    <t>規模区分</t>
    <rPh sb="0" eb="2">
      <t>キボ</t>
    </rPh>
    <rPh sb="2" eb="4">
      <t>クブン</t>
    </rPh>
    <phoneticPr fontId="9"/>
  </si>
  <si>
    <t>大規模型Ⅱ</t>
    <rPh sb="0" eb="3">
      <t>ダイキボ</t>
    </rPh>
    <rPh sb="3" eb="4">
      <t>ガタ</t>
    </rPh>
    <phoneticPr fontId="9"/>
  </si>
  <si>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9"/>
  </si>
  <si>
    <t>（２）　加算算定・特例適用の届出</t>
    <rPh sb="4" eb="6">
      <t>カサン</t>
    </rPh>
    <rPh sb="6" eb="8">
      <t>サンテイ</t>
    </rPh>
    <rPh sb="9" eb="11">
      <t>トクレイ</t>
    </rPh>
    <rPh sb="11" eb="13">
      <t>テキヨウ</t>
    </rPh>
    <rPh sb="14" eb="16">
      <t>トドケデ</t>
    </rPh>
    <phoneticPr fontId="9"/>
  </si>
  <si>
    <t>減少月</t>
    <rPh sb="0" eb="2">
      <t>ゲンショウ</t>
    </rPh>
    <rPh sb="2" eb="3">
      <t>ツキ</t>
    </rPh>
    <phoneticPr fontId="9"/>
  </si>
  <si>
    <t>利用延人員数の減少が生じた月</t>
    <rPh sb="0" eb="2">
      <t>リヨウ</t>
    </rPh>
    <rPh sb="2" eb="5">
      <t>ノベジンイン</t>
    </rPh>
    <rPh sb="5" eb="6">
      <t>スウ</t>
    </rPh>
    <rPh sb="7" eb="9">
      <t>ゲンショウ</t>
    </rPh>
    <rPh sb="10" eb="11">
      <t>ショウ</t>
    </rPh>
    <rPh sb="13" eb="14">
      <t>ツキ</t>
    </rPh>
    <phoneticPr fontId="9"/>
  </si>
  <si>
    <t>令和</t>
    <rPh sb="0" eb="2">
      <t>レイワ</t>
    </rPh>
    <phoneticPr fontId="9"/>
  </si>
  <si>
    <t>年</t>
    <rPh sb="0" eb="1">
      <t>ネン</t>
    </rPh>
    <phoneticPr fontId="9"/>
  </si>
  <si>
    <t>月</t>
    <rPh sb="0" eb="1">
      <t>ガツ</t>
    </rPh>
    <phoneticPr fontId="9"/>
  </si>
  <si>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9"/>
  </si>
  <si>
    <t>人</t>
    <rPh sb="0" eb="1">
      <t>ニン</t>
    </rPh>
    <phoneticPr fontId="9"/>
  </si>
  <si>
    <t>減少率（小数）</t>
    <rPh sb="0" eb="3">
      <t>ゲンショウリツ</t>
    </rPh>
    <rPh sb="4" eb="6">
      <t>ショウスウ</t>
    </rPh>
    <phoneticPr fontId="9"/>
  </si>
  <si>
    <t>減少率</t>
    <rPh sb="0" eb="3">
      <t>ゲンショウリツ</t>
    </rPh>
    <phoneticPr fontId="9"/>
  </si>
  <si>
    <t>利用延人員数の減少が生じた月の前年度の１月当たりの平均利用延人員数</t>
  </si>
  <si>
    <t>加算算定の可否</t>
    <rPh sb="5" eb="7">
      <t>カヒ</t>
    </rPh>
    <phoneticPr fontId="9"/>
  </si>
  <si>
    <t>規模特例の可否↓</t>
    <rPh sb="0" eb="2">
      <t>キボ</t>
    </rPh>
    <rPh sb="2" eb="4">
      <t>トクレイ</t>
    </rPh>
    <rPh sb="5" eb="7">
      <t>カヒ</t>
    </rPh>
    <phoneticPr fontId="9"/>
  </si>
  <si>
    <t>↓R3.４月以降</t>
    <rPh sb="5" eb="6">
      <t>ガツ</t>
    </rPh>
    <rPh sb="6" eb="8">
      <t>イコウ</t>
    </rPh>
    <phoneticPr fontId="9"/>
  </si>
  <si>
    <t>特例適用の可否</t>
    <rPh sb="0" eb="2">
      <t>トクレイ</t>
    </rPh>
    <rPh sb="2" eb="4">
      <t>テキヨウ</t>
    </rPh>
    <rPh sb="5" eb="7">
      <t>カヒ</t>
    </rPh>
    <phoneticPr fontId="9"/>
  </si>
  <si>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区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36" eb="438">
      <t>テイシュツ</t>
    </rPh>
    <rPh sb="446" eb="448">
      <t>サンテイ</t>
    </rPh>
    <rPh sb="454" eb="456">
      <t>トドケデ</t>
    </rPh>
    <rPh sb="473" eb="474">
      <t>ヒ</t>
    </rPh>
    <rPh sb="476" eb="478">
      <t>ヒョウジ</t>
    </rPh>
    <rPh sb="481" eb="483">
      <t>バアイ</t>
    </rPh>
    <rPh sb="485" eb="487">
      <t>テイシュツ</t>
    </rPh>
    <rPh sb="487" eb="489">
      <t>フヨウ</t>
    </rPh>
    <phoneticPr fontId="9"/>
  </si>
  <si>
    <t>加算算定事業所のみ</t>
    <rPh sb="0" eb="2">
      <t>カサン</t>
    </rPh>
    <rPh sb="2" eb="4">
      <t>サンテイ</t>
    </rPh>
    <rPh sb="4" eb="7">
      <t>ジギョウショ</t>
    </rPh>
    <phoneticPr fontId="9"/>
  </si>
  <si>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9"/>
  </si>
  <si>
    <t>（３）　加算算定後の各月の利用延人員数の確認</t>
    <rPh sb="10" eb="11">
      <t>カク</t>
    </rPh>
    <rPh sb="11" eb="12">
      <t>ツキ</t>
    </rPh>
    <rPh sb="13" eb="15">
      <t>リヨウ</t>
    </rPh>
    <rPh sb="15" eb="18">
      <t>ノベジンイン</t>
    </rPh>
    <rPh sb="18" eb="19">
      <t>スウ</t>
    </rPh>
    <rPh sb="20" eb="22">
      <t>カクニン</t>
    </rPh>
    <phoneticPr fontId="9"/>
  </si>
  <si>
    <t>年月</t>
    <rPh sb="0" eb="2">
      <t>ネンゲツ</t>
    </rPh>
    <phoneticPr fontId="9"/>
  </si>
  <si>
    <t>各月の
利用延人員数</t>
    <rPh sb="0" eb="2">
      <t>カクツキ</t>
    </rPh>
    <rPh sb="4" eb="6">
      <t>リヨウ</t>
    </rPh>
    <rPh sb="6" eb="9">
      <t>ノベジンイン</t>
    </rPh>
    <rPh sb="9" eb="10">
      <t>スウ</t>
    </rPh>
    <phoneticPr fontId="9"/>
  </si>
  <si>
    <t>減少割合</t>
    <rPh sb="0" eb="2">
      <t>ゲンショウ</t>
    </rPh>
    <rPh sb="2" eb="4">
      <t>ワリアイ</t>
    </rPh>
    <phoneticPr fontId="9"/>
  </si>
  <si>
    <t>加算
算定の可否</t>
    <rPh sb="0" eb="2">
      <t>カサン</t>
    </rPh>
    <rPh sb="3" eb="5">
      <t>サンテイ</t>
    </rPh>
    <rPh sb="6" eb="8">
      <t>カヒ</t>
    </rPh>
    <phoneticPr fontId="9"/>
  </si>
  <si>
    <t>加算算定届提出月</t>
    <rPh sb="4" eb="5">
      <t>トドケ</t>
    </rPh>
    <rPh sb="5" eb="7">
      <t>テイシュツ</t>
    </rPh>
    <rPh sb="7" eb="8">
      <t>ツキ</t>
    </rPh>
    <phoneticPr fontId="9"/>
  </si>
  <si>
    <t>加算算定開始月</t>
    <rPh sb="4" eb="6">
      <t>カイシ</t>
    </rPh>
    <rPh sb="6" eb="7">
      <t>ツキ</t>
    </rPh>
    <phoneticPr fontId="9"/>
  </si>
  <si>
    <t>加算延長判断月</t>
    <rPh sb="0" eb="2">
      <t>カサン</t>
    </rPh>
    <rPh sb="2" eb="4">
      <t>エンチョウ</t>
    </rPh>
    <rPh sb="4" eb="6">
      <t>ハンダン</t>
    </rPh>
    <rPh sb="6" eb="7">
      <t>ツキ</t>
    </rPh>
    <phoneticPr fontId="9"/>
  </si>
  <si>
    <t>加算終了／延長届提出月</t>
    <rPh sb="0" eb="2">
      <t>カサン</t>
    </rPh>
    <rPh sb="2" eb="4">
      <t>シュウリョウ</t>
    </rPh>
    <rPh sb="5" eb="8">
      <t>エンチョウトドケ</t>
    </rPh>
    <rPh sb="8" eb="10">
      <t>テイシュツ</t>
    </rPh>
    <rPh sb="10" eb="11">
      <t>ツキ</t>
    </rPh>
    <phoneticPr fontId="9"/>
  </si>
  <si>
    <t>減少の
２か月後
に算定
開始</t>
    <rPh sb="0" eb="2">
      <t>ゲンショウ</t>
    </rPh>
    <rPh sb="6" eb="7">
      <t>ゲツ</t>
    </rPh>
    <rPh sb="7" eb="8">
      <t>アト</t>
    </rPh>
    <rPh sb="10" eb="12">
      <t>サンテイ</t>
    </rPh>
    <rPh sb="13" eb="15">
      <t>カイシ</t>
    </rPh>
    <phoneticPr fontId="9"/>
  </si>
  <si>
    <t>延長適用開始月</t>
    <rPh sb="0" eb="2">
      <t>エンチョウ</t>
    </rPh>
    <rPh sb="2" eb="4">
      <t>テキヨウ</t>
    </rPh>
    <rPh sb="4" eb="6">
      <t>カイシ</t>
    </rPh>
    <rPh sb="6" eb="7">
      <t>ツキ</t>
    </rPh>
    <phoneticPr fontId="9"/>
  </si>
  <si>
    <t>延長適用終了月</t>
    <rPh sb="0" eb="2">
      <t>エンチョウ</t>
    </rPh>
    <rPh sb="2" eb="4">
      <t>テキヨウ</t>
    </rPh>
    <rPh sb="4" eb="6">
      <t>シュウリョウ</t>
    </rPh>
    <rPh sb="6" eb="7">
      <t>ツキ</t>
    </rPh>
    <phoneticPr fontId="9"/>
  </si>
  <si>
    <t>※　加算算定の届出を行った場合は、利用延人員数の減少が生じた月から適用(延長含む)終了月まで、各月の利用延人員数を入力してください。
※　「加算算定の可否」欄に「否」が表示された場合は、速やかに都道府県・区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7" eb="108">
      <t>ホン</t>
    </rPh>
    <rPh sb="108" eb="110">
      <t>ヨウシキ</t>
    </rPh>
    <rPh sb="111" eb="113">
      <t>テイシュツ</t>
    </rPh>
    <rPh sb="121" eb="123">
      <t>テイシュツ</t>
    </rPh>
    <rPh sb="124" eb="125">
      <t>オコタ</t>
    </rPh>
    <rPh sb="127" eb="129">
      <t>バアイ</t>
    </rPh>
    <rPh sb="131" eb="133">
      <t>カサン</t>
    </rPh>
    <rPh sb="134" eb="135">
      <t>カカ</t>
    </rPh>
    <rPh sb="136" eb="138">
      <t>ホウシュウ</t>
    </rPh>
    <rPh sb="142" eb="144">
      <t>ヘンカン</t>
    </rPh>
    <rPh sb="147" eb="149">
      <t>バアイ</t>
    </rPh>
    <rPh sb="152" eb="153">
      <t>エ</t>
    </rPh>
    <rPh sb="158" eb="160">
      <t>リュウイ</t>
    </rPh>
    <rPh sb="169" eb="170">
      <t>カ</t>
    </rPh>
    <rPh sb="172" eb="174">
      <t>ヒョウジ</t>
    </rPh>
    <rPh sb="177" eb="179">
      <t>バアイ</t>
    </rPh>
    <rPh sb="181" eb="182">
      <t>ホン</t>
    </rPh>
    <rPh sb="182" eb="184">
      <t>ヨウシキ</t>
    </rPh>
    <rPh sb="185" eb="187">
      <t>テイシュツ</t>
    </rPh>
    <rPh sb="189" eb="191">
      <t>ヒツヨウ</t>
    </rPh>
    <phoneticPr fontId="9"/>
  </si>
  <si>
    <t>加算算定事業所であって、（３）オレンジセルに「可」が表示された事業所のみ</t>
    <rPh sb="4" eb="7">
      <t>ジギョウショ</t>
    </rPh>
    <rPh sb="23" eb="24">
      <t>カ</t>
    </rPh>
    <rPh sb="26" eb="28">
      <t>ヒョウジ</t>
    </rPh>
    <rPh sb="31" eb="34">
      <t>ジギョウショ</t>
    </rPh>
    <phoneticPr fontId="9"/>
  </si>
  <si>
    <t>※ 加算算定開始後に記入してください。</t>
    <rPh sb="6" eb="8">
      <t>カイシ</t>
    </rPh>
    <rPh sb="8" eb="9">
      <t>アト</t>
    </rPh>
    <rPh sb="10" eb="12">
      <t>キニュウ</t>
    </rPh>
    <phoneticPr fontId="9"/>
  </si>
  <si>
    <t>（４）　加算算定の延長の届出</t>
    <rPh sb="9" eb="11">
      <t>エンチョウ</t>
    </rPh>
    <rPh sb="12" eb="14">
      <t>トドケデ</t>
    </rPh>
    <phoneticPr fontId="9"/>
  </si>
  <si>
    <t>加算算定の延長を求める理由</t>
    <rPh sb="0" eb="2">
      <t>カサン</t>
    </rPh>
    <rPh sb="2" eb="4">
      <t>サンテイ</t>
    </rPh>
    <rPh sb="5" eb="7">
      <t>エンチョウ</t>
    </rPh>
    <rPh sb="8" eb="9">
      <t>モト</t>
    </rPh>
    <rPh sb="11" eb="13">
      <t>リユウ</t>
    </rPh>
    <phoneticPr fontId="9"/>
  </si>
  <si>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9"/>
  </si>
  <si>
    <t>※　加算算定の延長を求める場合は、その理由を入力し、延長届提出月の15日までに都道府県・区市町村に本様式を提出することにより、加算算定の延長の届出をすることができます。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9" eb="50">
      <t>ホン</t>
    </rPh>
    <rPh sb="50" eb="52">
      <t>ヨウシキ</t>
    </rPh>
    <rPh sb="53" eb="55">
      <t>テイシュツ</t>
    </rPh>
    <rPh sb="63" eb="65">
      <t>カサン</t>
    </rPh>
    <rPh sb="65" eb="67">
      <t>サンテイ</t>
    </rPh>
    <rPh sb="68" eb="70">
      <t>エンチョウ</t>
    </rPh>
    <rPh sb="71" eb="73">
      <t>トドケデ</t>
    </rPh>
    <phoneticPr fontId="9"/>
  </si>
  <si>
    <t>特例適用事業所のみ</t>
    <rPh sb="0" eb="2">
      <t>トクレイ</t>
    </rPh>
    <rPh sb="2" eb="4">
      <t>テキヨウ</t>
    </rPh>
    <rPh sb="4" eb="7">
      <t>ジギョウショ</t>
    </rPh>
    <phoneticPr fontId="9"/>
  </si>
  <si>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9"/>
  </si>
  <si>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9"/>
  </si>
  <si>
    <t>特例
適用の可否</t>
    <rPh sb="0" eb="2">
      <t>トクレイ</t>
    </rPh>
    <rPh sb="3" eb="5">
      <t>テキヨウ</t>
    </rPh>
    <rPh sb="6" eb="8">
      <t>カヒ</t>
    </rPh>
    <phoneticPr fontId="9"/>
  </si>
  <si>
    <t>特例適用届提出月</t>
    <rPh sb="0" eb="2">
      <t>トクレイ</t>
    </rPh>
    <rPh sb="2" eb="4">
      <t>テキヨウ</t>
    </rPh>
    <rPh sb="4" eb="5">
      <t>トドケ</t>
    </rPh>
    <rPh sb="5" eb="7">
      <t>テイシュツ</t>
    </rPh>
    <rPh sb="7" eb="8">
      <t>ツキ</t>
    </rPh>
    <phoneticPr fontId="9"/>
  </si>
  <si>
    <t>特例適用開始月</t>
    <rPh sb="0" eb="2">
      <t>トクレイ</t>
    </rPh>
    <rPh sb="2" eb="4">
      <t>テキヨウ</t>
    </rPh>
    <rPh sb="4" eb="6">
      <t>カイシ</t>
    </rPh>
    <rPh sb="6" eb="7">
      <t>ツキ</t>
    </rPh>
    <phoneticPr fontId="9"/>
  </si>
  <si>
    <t>※　特例適用の届出を行った場合は、特例適用届を提出した月から適用終了月まで、各月の利用延人員数を入力してください。
※　「特例適用の可否」欄に「否」が表示された場合は、速やかに都道府県・区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122" eb="124">
      <t>トクレイ</t>
    </rPh>
    <rPh sb="138" eb="140">
      <t>バアイ</t>
    </rPh>
    <rPh sb="143" eb="144">
      <t>エ</t>
    </rPh>
    <rPh sb="149" eb="151">
      <t>リュウイ</t>
    </rPh>
    <rPh sb="160" eb="161">
      <t>カ</t>
    </rPh>
    <rPh sb="168" eb="170">
      <t>バアイ</t>
    </rPh>
    <phoneticPr fontId="9"/>
  </si>
  <si>
    <t>（様式２２－２）</t>
    <rPh sb="1" eb="3">
      <t>ヨウシキ</t>
    </rPh>
    <phoneticPr fontId="9"/>
  </si>
  <si>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</si>
  <si>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9"/>
  </si>
  <si>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9"/>
  </si>
  <si>
    <t>率</t>
    <rPh sb="0" eb="1">
      <t>リツ</t>
    </rPh>
    <phoneticPr fontId="10"/>
  </si>
  <si>
    <t>４月～２月
合計</t>
    <rPh sb="1" eb="2">
      <t>ガツ</t>
    </rPh>
    <rPh sb="4" eb="5">
      <t>ガツ</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</si>
  <si>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</si>
  <si>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</si>
  <si>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</si>
  <si>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</si>
  <si>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</si>
  <si>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</si>
  <si>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</si>
  <si>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１月</t>
    <rPh sb="1" eb="2">
      <t>ガツ</t>
    </rPh>
    <phoneticPr fontId="10"/>
  </si>
  <si>
    <t>２月</t>
    <rPh sb="1" eb="2">
      <t>ガツ</t>
    </rPh>
    <phoneticPr fontId="10"/>
  </si>
  <si>
    <t>３月</t>
    <rPh sb="1" eb="2">
      <t>ガツ</t>
    </rPh>
    <phoneticPr fontId="10"/>
  </si>
  <si>
    <t>通所介護等
※１</t>
    <rPh sb="0" eb="2">
      <t>ツウショ</t>
    </rPh>
    <rPh sb="2" eb="5">
      <t>カイゴトウ</t>
    </rPh>
    <phoneticPr fontId="4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</si>
  <si>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0"/>
  </si>
  <si>
    <t>５時間以上６時間未満及び
６時間以上７時間未満</t>
    <rPh sb="1" eb="3">
      <t>ジカン</t>
    </rPh>
    <rPh sb="3" eb="5">
      <t>イジョウ</t>
    </rPh>
    <rPh sb="6" eb="8">
      <t>ジカン</t>
    </rPh>
    <rPh sb="8" eb="10">
      <t>ミマン</t>
    </rPh>
    <rPh sb="10" eb="11">
      <t>オヨ</t>
    </rPh>
    <phoneticPr fontId="10"/>
  </si>
  <si>
    <t>７時間以上８時間未満及び
８時間以上９時間未満</t>
    <rPh sb="1" eb="3">
      <t>ジカン</t>
    </rPh>
    <rPh sb="3" eb="5">
      <t>イジョウ</t>
    </rPh>
    <rPh sb="6" eb="8">
      <t>ジカン</t>
    </rPh>
    <rPh sb="8" eb="10">
      <t>ミマン</t>
    </rPh>
    <rPh sb="10" eb="11">
      <t>オヨ</t>
    </rPh>
    <phoneticPr fontId="1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</si>
  <si>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40"/>
  </si>
  <si>
    <t>５時間未満</t>
    <rPh sb="1" eb="3">
      <t>ジカン</t>
    </rPh>
    <rPh sb="3" eb="5">
      <t>ミマン</t>
    </rPh>
    <phoneticPr fontId="10"/>
  </si>
  <si>
    <t>同時にサービスの提供を受けた者の最大数を営業日ごとに加えた数</t>
    <rPh sb="20" eb="23">
      <t>エイギョウビ</t>
    </rPh>
    <rPh sb="26" eb="27">
      <t>クワ</t>
    </rPh>
    <rPh sb="29" eb="30">
      <t>カズ</t>
    </rPh>
    <phoneticPr fontId="9"/>
  </si>
  <si>
    <t>各月の利用延人員数</t>
    <rPh sb="0" eb="2">
      <t>カクツキ</t>
    </rPh>
    <rPh sb="3" eb="5">
      <t>リヨウ</t>
    </rPh>
    <rPh sb="5" eb="6">
      <t>ノ</t>
    </rPh>
    <rPh sb="6" eb="9">
      <t>ジンインスウ</t>
    </rPh>
    <phoneticPr fontId="40"/>
  </si>
  <si>
    <r>
      <t>毎日事業を実施した月（</t>
    </r>
    <r>
      <rPr>
        <sz val="10"/>
        <rFont val="BIZ UDゴシック"/>
        <family val="3"/>
        <charset val="128"/>
      </rPr>
      <t>○印）　※４</t>
    </r>
    <rPh sb="0" eb="2">
      <t>マイニチ</t>
    </rPh>
    <rPh sb="2" eb="4">
      <t>ジギョウ</t>
    </rPh>
    <rPh sb="5" eb="7">
      <t>ジッシ</t>
    </rPh>
    <rPh sb="9" eb="10">
      <t>ツキ</t>
    </rPh>
    <rPh sb="12" eb="13">
      <t>シルシ</t>
    </rPh>
    <phoneticPr fontId="40"/>
  </si>
  <si>
    <t>合計</t>
    <rPh sb="0" eb="2">
      <t>ゴウケイ</t>
    </rPh>
    <phoneticPr fontId="40"/>
  </si>
  <si>
    <t>（ａ）</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</si>
  <si>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BIZ UDゴシック"/>
        <family val="3"/>
        <charset val="128"/>
      </rPr>
      <t>いずれか</t>
    </r>
    <r>
      <rPr>
        <sz val="11"/>
        <color theme="1"/>
        <rFont val="BIZ UD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BIZ UDゴシック"/>
        <family val="3"/>
        <charset val="128"/>
      </rPr>
      <t>いずれか</t>
    </r>
    <r>
      <rPr>
        <sz val="11"/>
        <color theme="1"/>
        <rFont val="BIZ UD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</si>
  <si>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40"/>
  </si>
  <si>
    <t>（ｂ）</t>
  </si>
  <si>
    <t>平均利用延人員数
 （a÷b）　　※５</t>
    <rPh sb="0" eb="2">
      <t>ヘイキン</t>
    </rPh>
    <rPh sb="2" eb="4">
      <t>リヨウ</t>
    </rPh>
    <rPh sb="4" eb="5">
      <t>ノベ</t>
    </rPh>
    <rPh sb="5" eb="8">
      <t>ジンインスウ</t>
    </rPh>
    <phoneticPr fontId="40"/>
  </si>
  <si>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</si>
  <si>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9"/>
  </si>
  <si>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9"/>
  </si>
  <si>
    <t>利用定員　※６</t>
    <rPh sb="0" eb="2">
      <t>リヨウ</t>
    </rPh>
    <rPh sb="2" eb="4">
      <t>テイイン</t>
    </rPh>
    <phoneticPr fontId="9"/>
  </si>
  <si>
    <t>１月当たりの営業日数　※７</t>
    <rPh sb="1" eb="3">
      <t>ツキア</t>
    </rPh>
    <rPh sb="6" eb="8">
      <t>エイギョウ</t>
    </rPh>
    <rPh sb="8" eb="10">
      <t>ニッスウ</t>
    </rPh>
    <phoneticPr fontId="9"/>
  </si>
  <si>
    <t>平均利用延人員数　※８</t>
    <rPh sb="0" eb="2">
      <t>ヘイキン</t>
    </rPh>
    <rPh sb="2" eb="4">
      <t>リヨウ</t>
    </rPh>
    <rPh sb="4" eb="5">
      <t>ノベ</t>
    </rPh>
    <rPh sb="5" eb="8">
      <t>ジンインスウ</t>
    </rPh>
    <phoneticPr fontId="9"/>
  </si>
  <si>
    <t>×</t>
  </si>
  <si>
    <t>=</t>
  </si>
  <si>
    <t>（ｄ）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</si>
  <si>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9"/>
  </si>
  <si>
    <t>（様式２３）</t>
    <rPh sb="1" eb="3">
      <t>ヨウシキ</t>
    </rPh>
    <phoneticPr fontId="53"/>
  </si>
  <si>
    <t>認知症チームケア推進加算に係る届出書</t>
    <rPh sb="13" eb="14">
      <t>カカ</t>
    </rPh>
    <rPh sb="15" eb="18">
      <t>トドケデショ</t>
    </rPh>
    <phoneticPr fontId="53"/>
  </si>
  <si>
    <t>１（介護予防）認知症対応型共同生活介護</t>
    <phoneticPr fontId="53"/>
  </si>
  <si>
    <t>２　介護老人福祉施設</t>
    <phoneticPr fontId="5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</si>
  <si>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53"/>
  </si>
  <si>
    <t>４　介護老人保健施設</t>
    <phoneticPr fontId="53"/>
  </si>
  <si>
    <t>５　介護医療院</t>
    <phoneticPr fontId="5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</si>
  <si>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</si>
  <si>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</si>
  <si>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5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</si>
  <si>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3"/>
  </si>
  <si>
    <t>注　届出日の属する月の前３月の各月末時点の利用者又は入所者の数</t>
    <rPh sb="24" eb="25">
      <t>マタ</t>
    </rPh>
    <rPh sb="26" eb="29">
      <t>ニュウショシャ</t>
    </rPh>
    <phoneticPr fontId="53"/>
  </si>
  <si>
    <t>の平均で算定。</t>
    <phoneticPr fontId="53"/>
  </si>
  <si>
    <t>認知症の行動・心理症状の予防等に資する認知症介護の指導に係る専門的な研修を修了</t>
    <phoneticPr fontId="53"/>
  </si>
  <si>
    <t>している者又は認知症介護に係る専門的な研修及び認知症の行動・心理症状の予防等に資する</t>
    <rPh sb="4" eb="5">
      <t>モノ</t>
    </rPh>
    <rPh sb="5" eb="6">
      <t>マタ</t>
    </rPh>
    <rPh sb="37" eb="38">
      <t>トウ</t>
    </rPh>
    <phoneticPr fontId="53"/>
  </si>
  <si>
    <t>ケアプログラムを含んだ研修を修了している者を必要数以上配置し、かつ、複数人の介護職員</t>
    <phoneticPr fontId="53"/>
  </si>
  <si>
    <t>からなる認知症の行動・心理症状に対応するチームを組んでいる</t>
    <phoneticPr fontId="5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</si>
  <si>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3"/>
  </si>
  <si>
    <t>専門的な研修を修了している者又は認知症介護に係る専門的な</t>
    <rPh sb="14" eb="15">
      <t>マタ</t>
    </rPh>
    <phoneticPr fontId="53"/>
  </si>
  <si>
    <t>研修及び認知症の行動・心理症状の予防に資するケアプログラムを</t>
    <phoneticPr fontId="53"/>
  </si>
  <si>
    <t>含んだ研修を修了している者の数</t>
    <phoneticPr fontId="53"/>
  </si>
  <si>
    <t>対象者に対し、個別に認知症の行動・心理症状の評価を計画的に行い、その評価に</t>
    <phoneticPr fontId="53"/>
  </si>
  <si>
    <t>基づく値を測定し、認知症の行動・心理症状の予防等に資するチームケアを実施している</t>
    <phoneticPr fontId="53"/>
  </si>
  <si>
    <t>(4）</t>
    <phoneticPr fontId="53"/>
  </si>
  <si>
    <t>認知症の行動・心理症状の予防等に資する認知症ケアについて、カンファレンスの開催、</t>
    <phoneticPr fontId="53"/>
  </si>
  <si>
    <t>計画の作成、認知症の行動・心理症状の有無及び程度についての定期的な評価、</t>
    <phoneticPr fontId="53"/>
  </si>
  <si>
    <t>ケアの振り返り、計画の見直し等を行っている</t>
    <phoneticPr fontId="53"/>
  </si>
  <si>
    <t>２．認知症チームケア推進加算（Ⅱ）に係る届出内容</t>
    <rPh sb="18" eb="19">
      <t>カカ</t>
    </rPh>
    <rPh sb="20" eb="21">
      <t>トド</t>
    </rPh>
    <rPh sb="21" eb="22">
      <t>デ</t>
    </rPh>
    <rPh sb="22" eb="24">
      <t>ナイヨウ</t>
    </rPh>
    <phoneticPr fontId="53"/>
  </si>
  <si>
    <t>認知症チームケア推進加算（Ⅰ）の（1）、（3）、（4）に該当している</t>
    <phoneticPr fontId="53"/>
  </si>
  <si>
    <t>※認知症チームケア推進加算（Ⅰ）に係る届出内容（1）、（3）、（4）も記入すること。</t>
    <rPh sb="17" eb="18">
      <t>カカ</t>
    </rPh>
    <rPh sb="19" eb="21">
      <t>トドケデ</t>
    </rPh>
    <rPh sb="21" eb="23">
      <t>ナイヨウ</t>
    </rPh>
    <rPh sb="35" eb="37">
      <t>キニュウ</t>
    </rPh>
    <phoneticPr fontId="53"/>
  </si>
  <si>
    <t>認知症の行動・心理症状の予防等に資する認知症介護に係る専門的な研修を修了している者</t>
    <phoneticPr fontId="53"/>
  </si>
  <si>
    <t>を必要数以上配置し、かつ、複数人の介護職員からなる認知症の行動・心理症状に対応する</t>
    <rPh sb="1" eb="4">
      <t>ヒツヨウスウ</t>
    </rPh>
    <rPh sb="4" eb="6">
      <t>イジョウ</t>
    </rPh>
    <rPh sb="6" eb="8">
      <t>ハイチ</t>
    </rPh>
    <rPh sb="37" eb="39">
      <t>タイオウ</t>
    </rPh>
    <phoneticPr fontId="53"/>
  </si>
  <si>
    <t>チームを組んでいる</t>
    <phoneticPr fontId="5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</si>
  <si>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3"/>
  </si>
  <si>
    <t>研修を修了している者の数</t>
    <phoneticPr fontId="53"/>
  </si>
  <si>
    <t>　要件を満たすことが分かる根拠書類を準備し、指定権者からの求めがあった場合には、速やかに提出</t>
    <phoneticPr fontId="53"/>
  </si>
  <si>
    <t>（様式２４）</t>
    <rPh sb="1" eb="3">
      <t>ヨウシキ</t>
    </rPh>
    <phoneticPr fontId="53"/>
  </si>
  <si>
    <t>令和　　年　　月　　日</t>
    <rPh sb="4" eb="5">
      <t>ネン</t>
    </rPh>
    <rPh sb="7" eb="8">
      <t>ガツ</t>
    </rPh>
    <rPh sb="10" eb="11">
      <t>ニチ</t>
    </rPh>
    <phoneticPr fontId="53"/>
  </si>
  <si>
    <t>生産性向上推進体制加算に係る届出書</t>
    <rPh sb="0" eb="3">
      <t>セイサンセイ</t>
    </rPh>
    <rPh sb="3" eb="11">
      <t>コウジョウスイシンタイセイカサン</t>
    </rPh>
    <rPh sb="9" eb="11">
      <t>カサン</t>
    </rPh>
    <rPh sb="12" eb="13">
      <t>カカ</t>
    </rPh>
    <rPh sb="14" eb="17">
      <t>トドケデショ</t>
    </rPh>
    <phoneticPr fontId="53"/>
  </si>
  <si>
    <t>　1　新規　2　変更　3　終了</t>
    <phoneticPr fontId="53"/>
  </si>
  <si>
    <t>施 設 種 別</t>
    <rPh sb="0" eb="1">
      <t>シ</t>
    </rPh>
    <rPh sb="2" eb="3">
      <t>セツ</t>
    </rPh>
    <rPh sb="4" eb="5">
      <t>タネ</t>
    </rPh>
    <rPh sb="6" eb="7">
      <t>ベツ</t>
    </rPh>
    <phoneticPr fontId="53"/>
  </si>
  <si>
    <t>１　短期入所生活介護</t>
    <rPh sb="2" eb="6">
      <t>タンキニュウショ</t>
    </rPh>
    <rPh sb="6" eb="8">
      <t>セイカツ</t>
    </rPh>
    <rPh sb="8" eb="10">
      <t>カイゴ</t>
    </rPh>
    <phoneticPr fontId="53"/>
  </si>
  <si>
    <t>２　短期入所療養介護</t>
    <rPh sb="2" eb="4">
      <t>タンキ</t>
    </rPh>
    <rPh sb="4" eb="6">
      <t>ニュウショ</t>
    </rPh>
    <rPh sb="6" eb="8">
      <t>リョウヨウ</t>
    </rPh>
    <rPh sb="8" eb="10">
      <t>カイゴ</t>
    </rPh>
    <phoneticPr fontId="53"/>
  </si>
  <si>
    <t>３　特定施設入居者生活介護</t>
    <phoneticPr fontId="53"/>
  </si>
  <si>
    <t>４　小規模多機能型居宅介護</t>
    <phoneticPr fontId="53"/>
  </si>
  <si>
    <t>５　認知症対応型共同生活介護</t>
    <phoneticPr fontId="53"/>
  </si>
  <si>
    <t>６　地域密着型特定施設入居者生活介護</t>
    <rPh sb="2" eb="7">
      <t>チイキミッチャクガタ</t>
    </rPh>
    <phoneticPr fontId="53"/>
  </si>
  <si>
    <t>７　地域密着型介護老人福祉施設</t>
    <phoneticPr fontId="53"/>
  </si>
  <si>
    <t>８　看護小規模多機能型居宅介護</t>
    <phoneticPr fontId="53"/>
  </si>
  <si>
    <t>９　介護老人福祉施設</t>
    <phoneticPr fontId="53"/>
  </si>
  <si>
    <t>10　介護老人保健施設</t>
    <rPh sb="3" eb="5">
      <t>カイゴ</t>
    </rPh>
    <rPh sb="5" eb="7">
      <t>ロウジン</t>
    </rPh>
    <rPh sb="7" eb="9">
      <t>ホケン</t>
    </rPh>
    <rPh sb="9" eb="11">
      <t>シセツ</t>
    </rPh>
    <phoneticPr fontId="53"/>
  </si>
  <si>
    <t>11　介護医療院</t>
    <rPh sb="3" eb="5">
      <t>カイゴ</t>
    </rPh>
    <rPh sb="5" eb="7">
      <t>イリョウ</t>
    </rPh>
    <rPh sb="7" eb="8">
      <t>イン</t>
    </rPh>
    <phoneticPr fontId="53"/>
  </si>
  <si>
    <t>12　介護予防短期入所生活介護</t>
    <rPh sb="3" eb="5">
      <t>カイゴ</t>
    </rPh>
    <rPh sb="5" eb="7">
      <t>ヨボウ</t>
    </rPh>
    <rPh sb="7" eb="15">
      <t>タンキニュウショセイカツカイゴ</t>
    </rPh>
    <phoneticPr fontId="53"/>
  </si>
  <si>
    <t>13　介護予防短期入所療養介護</t>
    <rPh sb="3" eb="5">
      <t>カイゴ</t>
    </rPh>
    <rPh sb="5" eb="7">
      <t>ヨボウ</t>
    </rPh>
    <rPh sb="7" eb="9">
      <t>タンキ</t>
    </rPh>
    <rPh sb="9" eb="11">
      <t>ニュウショ</t>
    </rPh>
    <rPh sb="11" eb="13">
      <t>リョウヨウ</t>
    </rPh>
    <rPh sb="13" eb="15">
      <t>カイゴ</t>
    </rPh>
    <phoneticPr fontId="53"/>
  </si>
  <si>
    <t>14　介護予防特定施設入居者生活介護</t>
    <phoneticPr fontId="53"/>
  </si>
  <si>
    <t>15　介護予防小規模多機能型居宅介護</t>
    <phoneticPr fontId="53"/>
  </si>
  <si>
    <t>16　介護予防認知症対応型共同生活介護</t>
    <phoneticPr fontId="53"/>
  </si>
  <si>
    <t>届出区分</t>
    <rPh sb="0" eb="2">
      <t>トドケデ</t>
    </rPh>
    <rPh sb="2" eb="4">
      <t>クブン</t>
    </rPh>
    <phoneticPr fontId="53"/>
  </si>
  <si>
    <t>１　生産性向上推進体制加算（Ⅰ）　２　生産性向上推進体制加算（Ⅱ）</t>
    <phoneticPr fontId="5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</si>
  <si>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3"/>
  </si>
  <si>
    <t>① 加算（Ⅱ）のデータ等により業務改善の取組による成果を確認</t>
    <phoneticPr fontId="53"/>
  </si>
  <si>
    <t>有・無</t>
    <rPh sb="0" eb="1">
      <t>ウ</t>
    </rPh>
    <rPh sb="2" eb="3">
      <t>ム</t>
    </rPh>
    <phoneticPr fontId="53"/>
  </si>
  <si>
    <t>② 以下のⅰ～ⅲの項目の機器をすべて使用</t>
    <rPh sb="2" eb="4">
      <t>イカ</t>
    </rPh>
    <rPh sb="9" eb="11">
      <t>コウモク</t>
    </rPh>
    <rPh sb="12" eb="14">
      <t>キキ</t>
    </rPh>
    <rPh sb="18" eb="20">
      <t>シヨウ</t>
    </rPh>
    <phoneticPr fontId="5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</si>
  <si>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3"/>
  </si>
  <si>
    <t xml:space="preserve">　ⅱ 職員全員がインカム等のICTを使用 </t>
    <rPh sb="3" eb="5">
      <t>ショクイン</t>
    </rPh>
    <rPh sb="5" eb="7">
      <t>ゼンイン</t>
    </rPh>
    <rPh sb="12" eb="13">
      <t>トウ</t>
    </rPh>
    <rPh sb="18" eb="20">
      <t>シヨウ</t>
    </rPh>
    <phoneticPr fontId="5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</si>
  <si>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3"/>
  </si>
  <si>
    <t xml:space="preserve">  資するICTを使用 </t>
    <phoneticPr fontId="53"/>
  </si>
  <si>
    <t>（導入機器）</t>
    <rPh sb="1" eb="3">
      <t>ドウニュウ</t>
    </rPh>
    <rPh sb="3" eb="5">
      <t>キキ</t>
    </rPh>
    <phoneticPr fontId="5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</si>
  <si>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3"/>
  </si>
  <si>
    <t>④ 利用者の安全並びに介護サービスの質の確保及び職員の負担軽減に資する方策を検討するため</t>
    <phoneticPr fontId="53"/>
  </si>
  <si>
    <t>　 の委員会（以下「委員会」という。）において、以下のすべての項目について必要な検討を行い、</t>
    <phoneticPr fontId="53"/>
  </si>
  <si>
    <t>　 当該項目の実施を確認</t>
    <phoneticPr fontId="5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</si>
  <si>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</si>
  <si>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</si>
  <si>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</si>
  <si>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3"/>
  </si>
  <si>
    <t>　 員に対する教育の実施</t>
    <phoneticPr fontId="53"/>
  </si>
  <si>
    <t>生産性向上推進体制加算（Ⅱ）に係る届出</t>
    <rPh sb="0" eb="3">
      <t>セイサンセイ</t>
    </rPh>
    <rPh sb="3" eb="11">
      <t>コウジョウスイシンタイセイカサン</t>
    </rPh>
    <rPh sb="15" eb="16">
      <t>カカ</t>
    </rPh>
    <rPh sb="17" eb="19">
      <t>トドケデ</t>
    </rPh>
    <phoneticPr fontId="53"/>
  </si>
  <si>
    <t>① 以下のⅰ～ⅲの項目の機器のうち１つ以上を使用</t>
    <rPh sb="2" eb="4">
      <t>イカ</t>
    </rPh>
    <rPh sb="9" eb="11">
      <t>コウモク</t>
    </rPh>
    <rPh sb="12" eb="14">
      <t>キキ</t>
    </rPh>
    <rPh sb="19" eb="21">
      <t>イジョウ</t>
    </rPh>
    <rPh sb="22" eb="24">
      <t>シヨウ</t>
    </rPh>
    <phoneticPr fontId="5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</si>
  <si>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3"/>
  </si>
  <si>
    <t>　入所（利用）者数</t>
    <rPh sb="1" eb="3">
      <t>ニュウショ</t>
    </rPh>
    <rPh sb="4" eb="6">
      <t>リヨウ</t>
    </rPh>
    <rPh sb="7" eb="8">
      <t>シャ</t>
    </rPh>
    <rPh sb="8" eb="9">
      <t>スウ</t>
    </rPh>
    <phoneticPr fontId="53"/>
  </si>
  <si>
    <t>　見守り機器を導入して見守りを行っている対象者数</t>
    <phoneticPr fontId="5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</si>
  <si>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</si>
  <si>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</si>
  <si>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</si>
  <si>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3"/>
  </si>
  <si>
    <t>　　　指定権者からの求めがあった場合には、速やかに提出すること。</t>
    <phoneticPr fontId="53"/>
  </si>
  <si>
    <t>備考３　本加算を算定する場合は、事業年度毎に取組の実績をオンラインで厚生労働省に報告すること。</t>
    <rPh sb="0" eb="2">
      <t>ビコウ</t>
    </rPh>
    <phoneticPr fontId="53"/>
  </si>
  <si>
    <t>備考４　届出にあたっては、別途通知（「生産性向上推進体制加算に関する基本的考え方並びに事務処理手順及び様式例</t>
    <rPh sb="0" eb="2">
      <t>ビコウ</t>
    </rPh>
    <phoneticPr fontId="53"/>
  </si>
  <si>
    <t>　　　等の提示について」）を参照すること。</t>
    <phoneticPr fontId="53"/>
  </si>
  <si>
    <t>（様式２５）</t>
    <rPh sb="1" eb="3">
      <t>ヨウシキ</t>
    </rPh>
    <phoneticPr fontId="53"/>
  </si>
  <si>
    <t>認知症加算（Ⅰ）・（Ⅱ）に係る届出書</t>
    <rPh sb="0" eb="3">
      <t>ニンチショウ</t>
    </rPh>
    <rPh sb="3" eb="5">
      <t>カサン</t>
    </rPh>
    <rPh sb="13" eb="14">
      <t>カカ</t>
    </rPh>
    <rPh sb="15" eb="18">
      <t>トドケデショ</t>
    </rPh>
    <phoneticPr fontId="5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</si>
  <si>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5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</si>
  <si>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53"/>
  </si>
  <si>
    <t>１．認知症加算（Ⅰ）に係る届出内容</t>
    <rPh sb="11" eb="12">
      <t>カカ</t>
    </rPh>
    <rPh sb="13" eb="14">
      <t>トド</t>
    </rPh>
    <rPh sb="14" eb="15">
      <t>デ</t>
    </rPh>
    <rPh sb="15" eb="17">
      <t>ナイヨウ</t>
    </rPh>
    <phoneticPr fontId="53"/>
  </si>
  <si>
    <t>認知症介護に係る専門的な研修を修了している者を、日常生活自立度のランクⅢ、Ⅳ又はMに該当する者の数に応じて必要数以上配置し、チームとして専門的な認知症ケアを実施している</t>
    <phoneticPr fontId="53"/>
  </si>
  <si>
    <t>従業者に対して、認知症ケアに関する留意事項の伝達又は技術的指導に係る会議を定期的に開催している</t>
    <phoneticPr fontId="53"/>
  </si>
  <si>
    <t>認知症介護の指導に係る専門的な研修を修了している者を１名以上配置し、事業所全体の認知症ケアの指導等を実施している</t>
    <phoneticPr fontId="53"/>
  </si>
  <si>
    <t>事業所において介護職員、看護職員ごとの認知症ケアに関する研修計画を作成し、当該計画に従い、研修を実施又は実施を予定している</t>
    <phoneticPr fontId="53"/>
  </si>
  <si>
    <t>２．認知症加算（Ⅱ）に係る届出内容</t>
    <rPh sb="11" eb="12">
      <t>カカ</t>
    </rPh>
    <rPh sb="13" eb="14">
      <t>トド</t>
    </rPh>
    <rPh sb="14" eb="15">
      <t>デ</t>
    </rPh>
    <rPh sb="15" eb="17">
      <t>ナイヨウ</t>
    </rPh>
    <phoneticPr fontId="53"/>
  </si>
  <si>
    <r>
      <t xml:space="preserve">認知症加算（Ⅰ）の(1)・(2)の基準のいずれにも該当している
</t>
    </r>
    <r>
      <rPr>
        <sz val="10"/>
        <rFont val="HGSｺﾞｼｯｸM"/>
        <family val="3"/>
        <charset val="128"/>
      </rPr>
      <t>※認知症加算（Ⅰ）に係る届出内容(1)・(2)も記入すること。</t>
    </r>
    <phoneticPr fontId="5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</si>
  <si>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5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</si>
  <si>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53"/>
  </si>
  <si>
    <t>※認知症看護に係る適切な研修：</t>
    <phoneticPr fontId="5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</si>
  <si>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5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</si>
  <si>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53"/>
  </si>
  <si>
    <t>（様式２６）</t>
    <rPh sb="1" eb="3">
      <t>ヨウシキ</t>
    </rPh>
    <phoneticPr fontId="53"/>
  </si>
  <si>
    <t>専門管理加算に係る届出書</t>
    <rPh sb="0" eb="2">
      <t>センモン</t>
    </rPh>
    <rPh sb="2" eb="4">
      <t>カンリ</t>
    </rPh>
    <rPh sb="4" eb="6">
      <t>カサン</t>
    </rPh>
    <rPh sb="7" eb="8">
      <t>カカ</t>
    </rPh>
    <rPh sb="9" eb="12">
      <t>トドケデショ</t>
    </rPh>
    <phoneticPr fontId="53"/>
  </si>
  <si>
    <t>届 出 事 項</t>
    <rPh sb="4" eb="5">
      <t>コト</t>
    </rPh>
    <rPh sb="6" eb="7">
      <t>コウ</t>
    </rPh>
    <phoneticPr fontId="53"/>
  </si>
  <si>
    <t>1　緩和ケア</t>
    <rPh sb="2" eb="4">
      <t>カンワ</t>
    </rPh>
    <phoneticPr fontId="53"/>
  </si>
  <si>
    <t>2　褥瘡ケア</t>
    <rPh sb="2" eb="4">
      <t>ジョクソウ</t>
    </rPh>
    <phoneticPr fontId="53"/>
  </si>
  <si>
    <t>3　人工肛門ケア及び人工膀胱ケア</t>
    <rPh sb="2" eb="4">
      <t>ジンコウ</t>
    </rPh>
    <rPh sb="4" eb="6">
      <t>コウモン</t>
    </rPh>
    <rPh sb="8" eb="9">
      <t>オヨ</t>
    </rPh>
    <rPh sb="10" eb="12">
      <t>ジンコウ</t>
    </rPh>
    <rPh sb="12" eb="14">
      <t>ボウコウ</t>
    </rPh>
    <phoneticPr fontId="53"/>
  </si>
  <si>
    <t>4　特定行為</t>
    <rPh sb="2" eb="4">
      <t>トクテイ</t>
    </rPh>
    <rPh sb="4" eb="6">
      <t>コウイ</t>
    </rPh>
    <phoneticPr fontId="53"/>
  </si>
  <si>
    <t>専門管理加算に係る届出内容</t>
    <rPh sb="0" eb="2">
      <t>センモン</t>
    </rPh>
    <rPh sb="2" eb="4">
      <t>カンリ</t>
    </rPh>
    <rPh sb="4" eb="6">
      <t>カサン</t>
    </rPh>
    <phoneticPr fontId="53"/>
  </si>
  <si>
    <t>1　緩和ケアに関する専門研修</t>
    <rPh sb="2" eb="4">
      <t>カンワ</t>
    </rPh>
    <rPh sb="7" eb="8">
      <t>カン</t>
    </rPh>
    <rPh sb="10" eb="12">
      <t>センモン</t>
    </rPh>
    <rPh sb="12" eb="14">
      <t>ケンシュウ</t>
    </rPh>
    <phoneticPr fontId="53"/>
  </si>
  <si>
    <t>氏名</t>
    <rPh sb="0" eb="2">
      <t>シメイ</t>
    </rPh>
    <phoneticPr fontId="53"/>
  </si>
  <si>
    <t>2　褥瘡ケアに関する専門研修</t>
    <rPh sb="2" eb="4">
      <t>ジョクソウ</t>
    </rPh>
    <rPh sb="7" eb="8">
      <t>カン</t>
    </rPh>
    <rPh sb="10" eb="12">
      <t>センモン</t>
    </rPh>
    <rPh sb="12" eb="14">
      <t>ケンシュウ</t>
    </rPh>
    <phoneticPr fontId="5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</si>
  <si>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53"/>
  </si>
  <si>
    <t>4　特定行為研修</t>
    <rPh sb="2" eb="4">
      <t>トクテイ</t>
    </rPh>
    <rPh sb="4" eb="6">
      <t>コウイ</t>
    </rPh>
    <rPh sb="6" eb="8">
      <t>ケンシュウ</t>
    </rPh>
    <phoneticPr fontId="53"/>
  </si>
  <si>
    <t>備考　１、２、３又は４の専門の研修を修了したことが確認できる文書（当該研修の名称、</t>
    <phoneticPr fontId="53"/>
  </si>
  <si>
    <t>　　敷いている場合について提出してください。</t>
    <phoneticPr fontId="5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</si>
  <si>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53"/>
  </si>
  <si>
    <t>（様式２７）</t>
    <rPh sb="1" eb="3">
      <t>ヨウシキ</t>
    </rPh>
    <phoneticPr fontId="5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</si>
  <si>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53"/>
  </si>
  <si>
    <t>届 出 項 目</t>
    <rPh sb="0" eb="1">
      <t>トドケ</t>
    </rPh>
    <rPh sb="2" eb="3">
      <t>デ</t>
    </rPh>
    <rPh sb="4" eb="5">
      <t>コウ</t>
    </rPh>
    <rPh sb="6" eb="7">
      <t>メ</t>
    </rPh>
    <phoneticPr fontId="53"/>
  </si>
  <si>
    <t>遠隔死亡診断補助加算</t>
    <rPh sb="0" eb="2">
      <t>エンカク</t>
    </rPh>
    <rPh sb="2" eb="4">
      <t>シボウ</t>
    </rPh>
    <rPh sb="4" eb="6">
      <t>シンダン</t>
    </rPh>
    <rPh sb="6" eb="8">
      <t>ホジョ</t>
    </rPh>
    <rPh sb="8" eb="10">
      <t>カサン</t>
    </rPh>
    <phoneticPr fontId="53"/>
  </si>
  <si>
    <t>遠隔死亡診断補助加算に係る届出内容</t>
    <rPh sb="0" eb="2">
      <t>エンカク</t>
    </rPh>
    <rPh sb="2" eb="4">
      <t>シボウ</t>
    </rPh>
    <rPh sb="4" eb="6">
      <t>シンダン</t>
    </rPh>
    <rPh sb="6" eb="8">
      <t>ホジョ</t>
    </rPh>
    <rPh sb="8" eb="10">
      <t>カサン</t>
    </rPh>
    <phoneticPr fontId="5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</si>
  <si>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53"/>
  </si>
  <si>
    <t>備考　研修を修了したことが確認できる文書（当該研修の名称、実施主体、修了日及び修了者の</t>
    <phoneticPr fontId="53"/>
  </si>
  <si>
    <t>氏名等を記載した一覧でも可）を添付すること。</t>
    <rPh sb="4" eb="6">
      <t>キサイ</t>
    </rPh>
    <rPh sb="8" eb="10">
      <t>イチラン</t>
    </rPh>
    <rPh sb="12" eb="13">
      <t>カ</t>
    </rPh>
    <rPh sb="15" eb="17">
      <t>テンプ</t>
    </rPh>
    <phoneticPr fontId="53"/>
  </si>
  <si>
    <t>口腔連携強化加算に関する届出書</t>
    <rPh sb="0" eb="2">
      <t>コウクウ</t>
    </rPh>
    <rPh sb="2" eb="4">
      <t>レンケイ</t>
    </rPh>
    <rPh sb="4" eb="6">
      <t>キョウカ</t>
    </rPh>
    <rPh sb="6" eb="8">
      <t>カサン</t>
    </rPh>
    <rPh sb="9" eb="10">
      <t>カン</t>
    </rPh>
    <rPh sb="12" eb="15">
      <t>トドケデショ</t>
    </rPh>
    <phoneticPr fontId="53"/>
  </si>
  <si>
    <t>1　訪問介護事業所</t>
    <rPh sb="2" eb="4">
      <t>ホウモン</t>
    </rPh>
    <rPh sb="4" eb="6">
      <t>カイゴ</t>
    </rPh>
    <rPh sb="6" eb="9">
      <t>ジギョウショ</t>
    </rPh>
    <phoneticPr fontId="5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</si>
  <si>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3"/>
  </si>
  <si>
    <t>3　(介護予防）訪問リハビリテーション事業所</t>
    <rPh sb="3" eb="5">
      <t>カイゴ</t>
    </rPh>
    <rPh sb="5" eb="7">
      <t>ヨボウ</t>
    </rPh>
    <rPh sb="8" eb="10">
      <t>ホウモン</t>
    </rPh>
    <rPh sb="19" eb="22">
      <t>ジギョウショ</t>
    </rPh>
    <phoneticPr fontId="53"/>
  </si>
  <si>
    <t>□</t>
    <phoneticPr fontId="5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</si>
  <si>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</si>
  <si>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</si>
  <si>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3"/>
  </si>
  <si>
    <t>歯科医療機関との連携の状況</t>
    <rPh sb="0" eb="2">
      <t>シカ</t>
    </rPh>
    <rPh sb="2" eb="4">
      <t>イリョウ</t>
    </rPh>
    <rPh sb="4" eb="6">
      <t>キカン</t>
    </rPh>
    <rPh sb="8" eb="10">
      <t>レンケイ</t>
    </rPh>
    <rPh sb="11" eb="13">
      <t>ジョウキョウ</t>
    </rPh>
    <phoneticPr fontId="53"/>
  </si>
  <si>
    <t>１．連携歯科医療機関</t>
    <rPh sb="2" eb="4">
      <t>レンケイ</t>
    </rPh>
    <rPh sb="4" eb="6">
      <t>シカ</t>
    </rPh>
    <rPh sb="6" eb="8">
      <t>イリョウ</t>
    </rPh>
    <rPh sb="8" eb="10">
      <t>キカン</t>
    </rPh>
    <phoneticPr fontId="53"/>
  </si>
  <si>
    <t>歯科医療機関名</t>
    <rPh sb="0" eb="2">
      <t>シカ</t>
    </rPh>
    <rPh sb="2" eb="4">
      <t>イリョウ</t>
    </rPh>
    <rPh sb="4" eb="6">
      <t>キカン</t>
    </rPh>
    <rPh sb="6" eb="7">
      <t>メイ</t>
    </rPh>
    <phoneticPr fontId="53"/>
  </si>
  <si>
    <t>所在地</t>
    <rPh sb="0" eb="3">
      <t>ショザイチ</t>
    </rPh>
    <phoneticPr fontId="53"/>
  </si>
  <si>
    <t>歯科医師名</t>
    <rPh sb="0" eb="4">
      <t>シカイシ</t>
    </rPh>
    <rPh sb="4" eb="5">
      <t>メイ</t>
    </rPh>
    <phoneticPr fontId="53"/>
  </si>
  <si>
    <t>歯科訪問診療料の算定の実績</t>
    <phoneticPr fontId="53"/>
  </si>
  <si>
    <t xml:space="preserve">       　　年　　月　　日</t>
    <rPh sb="9" eb="10">
      <t>ネン</t>
    </rPh>
    <rPh sb="12" eb="13">
      <t>ガツ</t>
    </rPh>
    <rPh sb="15" eb="16">
      <t>ニチ</t>
    </rPh>
    <phoneticPr fontId="53"/>
  </si>
  <si>
    <t>連絡先電話番号</t>
    <rPh sb="0" eb="3">
      <t>レンラクサキ</t>
    </rPh>
    <rPh sb="3" eb="5">
      <t>デンワ</t>
    </rPh>
    <rPh sb="5" eb="7">
      <t>バンゴウ</t>
    </rPh>
    <phoneticPr fontId="53"/>
  </si>
  <si>
    <t>２．連携歯科医療機関</t>
    <rPh sb="2" eb="4">
      <t>レンケイ</t>
    </rPh>
    <rPh sb="4" eb="6">
      <t>シカ</t>
    </rPh>
    <rPh sb="6" eb="8">
      <t>イリョウ</t>
    </rPh>
    <rPh sb="8" eb="10">
      <t>キカン</t>
    </rPh>
    <phoneticPr fontId="53"/>
  </si>
  <si>
    <t>３．連携歯科医療機関</t>
    <rPh sb="2" eb="4">
      <t>レンケイ</t>
    </rPh>
    <rPh sb="4" eb="6">
      <t>シカ</t>
    </rPh>
    <rPh sb="6" eb="8">
      <t>イリョウ</t>
    </rPh>
    <rPh sb="8" eb="10">
      <t>キカン</t>
    </rPh>
    <phoneticPr fontId="5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</si>
  <si>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</si>
  <si>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</si>
  <si>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3"/>
  </si>
  <si>
    <t>※　要件を満たすことが分かる根拠書類を準備し、指定権者からの求めがあった場合には、速やかに提出してください。</t>
    <rPh sb="16" eb="18">
      <t>ショルイ</t>
    </rPh>
    <phoneticPr fontId="53"/>
  </si>
  <si>
    <t>（様式２９）</t>
    <rPh sb="1" eb="3">
      <t>ヨウシキ</t>
    </rPh>
    <phoneticPr fontId="53"/>
  </si>
  <si>
    <t>日</t>
    <rPh sb="0" eb="1">
      <t>ヒ</t>
    </rPh>
    <phoneticPr fontId="53"/>
  </si>
  <si>
    <t>市町村長</t>
    <rPh sb="0" eb="4">
      <t>シチョウソンチョウ</t>
    </rPh>
    <phoneticPr fontId="53"/>
  </si>
  <si>
    <t>殿</t>
    <rPh sb="0" eb="1">
      <t>ドノ</t>
    </rPh>
    <phoneticPr fontId="53"/>
  </si>
  <si>
    <t>事業所・施設名</t>
    <rPh sb="0" eb="3">
      <t>ジギョウショ</t>
    </rPh>
    <rPh sb="4" eb="6">
      <t>シセツ</t>
    </rPh>
    <rPh sb="6" eb="7">
      <t>メイ</t>
    </rPh>
    <phoneticPr fontId="5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</si>
  <si>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3"/>
  </si>
  <si>
    <t>　1　割引率等</t>
    <rPh sb="3" eb="6">
      <t>ワリビキリツ</t>
    </rPh>
    <rPh sb="6" eb="7">
      <t>トウ</t>
    </rPh>
    <phoneticPr fontId="53"/>
  </si>
  <si>
    <t>サービスの種類</t>
    <rPh sb="5" eb="7">
      <t>シュルイ</t>
    </rPh>
    <phoneticPr fontId="53"/>
  </si>
  <si>
    <t>割引率</t>
    <rPh sb="0" eb="2">
      <t>ワリビキ</t>
    </rPh>
    <rPh sb="2" eb="3">
      <t>リツ</t>
    </rPh>
    <phoneticPr fontId="53"/>
  </si>
  <si>
    <t>適用条件</t>
    <rPh sb="0" eb="2">
      <t>テキヨウ</t>
    </rPh>
    <rPh sb="2" eb="4">
      <t>ジョウケン</t>
    </rPh>
    <phoneticPr fontId="53"/>
  </si>
  <si>
    <t>夜間対応型訪問介護</t>
    <rPh sb="0" eb="2">
      <t>ヤカン</t>
    </rPh>
    <rPh sb="2" eb="5">
      <t>タイオウガタ</t>
    </rPh>
    <phoneticPr fontId="53"/>
  </si>
  <si>
    <t>地域密着型通所介護</t>
    <rPh sb="0" eb="2">
      <t>チイキ</t>
    </rPh>
    <rPh sb="2" eb="4">
      <t>ミッチャク</t>
    </rPh>
    <rPh sb="4" eb="5">
      <t>ガタ</t>
    </rPh>
    <rPh sb="5" eb="7">
      <t>ツウショ</t>
    </rPh>
    <rPh sb="7" eb="9">
      <t>カイゴ</t>
    </rPh>
    <phoneticPr fontId="53"/>
  </si>
  <si>
    <t>認知症対応型通所介護</t>
    <rPh sb="0" eb="3">
      <t>ニンチショウ</t>
    </rPh>
    <rPh sb="3" eb="6">
      <t>タイオウガタ</t>
    </rPh>
    <rPh sb="6" eb="8">
      <t>ツウショ</t>
    </rPh>
    <rPh sb="8" eb="10">
      <t>カイゴ</t>
    </rPh>
    <phoneticPr fontId="53"/>
  </si>
  <si>
    <t>小規模多機能型居宅介護</t>
    <rPh sb="0" eb="3">
      <t>ショウキボ</t>
    </rPh>
    <rPh sb="3" eb="6">
      <t>タキノウ</t>
    </rPh>
    <rPh sb="6" eb="7">
      <t>ガタ</t>
    </rPh>
    <rPh sb="7" eb="9">
      <t>キョタク</t>
    </rPh>
    <rPh sb="9" eb="11">
      <t>カイゴ</t>
    </rPh>
    <phoneticPr fontId="53"/>
  </si>
  <si>
    <t>認知症対応型共同生活介護</t>
    <rPh sb="0" eb="3">
      <t>ニンチショウ</t>
    </rPh>
    <rPh sb="3" eb="6">
      <t>タイオウガタ</t>
    </rPh>
    <rPh sb="6" eb="8">
      <t>キョウドウ</t>
    </rPh>
    <rPh sb="8" eb="10">
      <t>セイカツ</t>
    </rPh>
    <rPh sb="10" eb="12">
      <t>カイゴ</t>
    </rPh>
    <phoneticPr fontId="5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</si>
  <si>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</si>
  <si>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</si>
  <si>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3"/>
  </si>
  <si>
    <t>複合型サービス</t>
    <rPh sb="0" eb="3">
      <t>フクゴウガタ</t>
    </rPh>
    <phoneticPr fontId="53"/>
  </si>
  <si>
    <t>介護予防認知症対応型
通所介護</t>
    <rPh sb="0" eb="2">
      <t>カイゴ</t>
    </rPh>
    <rPh sb="2" eb="4">
      <t>ヨボウ</t>
    </rPh>
    <rPh sb="4" eb="7">
      <t>ニンチショウ</t>
    </rPh>
    <rPh sb="7" eb="10">
      <t>タイオウガタ</t>
    </rPh>
    <rPh sb="11" eb="13">
      <t>ツウショ</t>
    </rPh>
    <rPh sb="13" eb="15">
      <t>カイゴ</t>
    </rPh>
    <phoneticPr fontId="5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</si>
  <si>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</si>
  <si>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</si>
  <si>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3"/>
  </si>
  <si>
    <t>　　記載してください。</t>
    <phoneticPr fontId="53"/>
  </si>
  <si>
    <t>　2　適用開始年月日</t>
    <rPh sb="3" eb="5">
      <t>テキヨウ</t>
    </rPh>
    <rPh sb="5" eb="7">
      <t>カイシ</t>
    </rPh>
    <rPh sb="7" eb="10">
      <t>ネンガッピ</t>
    </rPh>
    <phoneticPr fontId="53"/>
  </si>
  <si>
    <t>（様式30）</t>
    <rPh sb="1" eb="3">
      <t>ヨウシキ</t>
    </rPh>
    <phoneticPr fontId="53"/>
  </si>
  <si>
    <t>市町村長</t>
    <rPh sb="0" eb="1">
      <t>シ</t>
    </rPh>
    <rPh sb="1" eb="2">
      <t>マチ</t>
    </rPh>
    <rPh sb="2" eb="3">
      <t>ムラ</t>
    </rPh>
    <rPh sb="3" eb="4">
      <t>チョウ</t>
    </rPh>
    <phoneticPr fontId="53"/>
  </si>
  <si>
    <t xml:space="preserve">事業所・施設名 </t>
    <rPh sb="0" eb="3">
      <t>ジギョウショ</t>
    </rPh>
    <rPh sb="4" eb="6">
      <t>シセツ</t>
    </rPh>
    <rPh sb="6" eb="7">
      <t>メイ</t>
    </rPh>
    <phoneticPr fontId="5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</si>
  <si>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3"/>
  </si>
  <si>
    <t>訪問型サービス（独自）</t>
    <phoneticPr fontId="53"/>
  </si>
  <si>
    <t>訪問型サービス（独自／定率）</t>
    <phoneticPr fontId="53"/>
  </si>
  <si>
    <t>通所型サービス（独自）</t>
    <phoneticPr fontId="53"/>
  </si>
  <si>
    <t>通所型サービス（独自／定率）</t>
    <phoneticPr fontId="53"/>
  </si>
  <si>
    <t>その他サービス（配食／定率）</t>
    <rPh sb="2" eb="3">
      <t>タ</t>
    </rPh>
    <rPh sb="8" eb="9">
      <t>ハイ</t>
    </rPh>
    <rPh sb="9" eb="10">
      <t>ショク</t>
    </rPh>
    <phoneticPr fontId="53"/>
  </si>
  <si>
    <t>その他サービス（見守り／定率）</t>
    <rPh sb="2" eb="3">
      <t>タ</t>
    </rPh>
    <rPh sb="8" eb="10">
      <t>ミマモ</t>
    </rPh>
    <phoneticPr fontId="53"/>
  </si>
  <si>
    <t>その他サービス（その他／定率）</t>
    <rPh sb="2" eb="3">
      <t>タ</t>
    </rPh>
    <rPh sb="10" eb="11">
      <t>タ</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</si>
</sst>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quot;令&quot;&quot;和&quot;0&quot;年&quot;"/>
    <numFmt numFmtId="177" formatCode="#,##0.000000;[Red]\-#,##0.000000"/>
    <numFmt numFmtId="178" formatCode="#,##0.0_ "/>
    <numFmt numFmtId="179" formatCode="#,##0_ "/>
    <numFmt numFmtId="180" formatCode="#,##0_ ;[Red]\-#,##0\ "/>
    <numFmt numFmtId="181" formatCode="0.0"/>
    <numFmt numFmtId="182" formatCode="0.0%"/>
    <numFmt numFmtId="183" formatCode="0.000"/>
    <numFmt numFmtId="184" formatCode="0.00_ "/>
    <numFmt numFmtId="185" formatCode="0.00_);[Red]\(0.00\)"/>
    <numFmt numFmtId="186" formatCode="0.0_ "/>
    <numFmt numFmtId="187" formatCode="0.0_);[Red]\(0.0\)"/>
    <numFmt numFmtId="188" formatCode="0_ ;[Red]\-0\ "/>
    <numFmt numFmtId="189" formatCode="[$-411]ggge&quot;年&quot;m&quot;月&quot;;@"/>
    <numFmt numFmtId="190" formatCode="[Black]#,##0;[Black]\ \-#,##0;[Black]\ 0;[Black]@\ "/>
    <numFmt numFmtId="191" formatCode="[&lt;=999]000;[&lt;=9999]000\-00;000\-0000"/>
  </numFmts>
  <fonts count="75">
    <font>
      <sz val="11"/>
      <color theme="1"/>
      <name val="ＭＳ Ｐゴシック"/>
      <family val="3"/>
      <scheme val="minor"/>
    </font>
    <font>
      <sz val="11"/>
      <color theme="1"/>
      <name val="ＭＳ Ｐゴシック"/>
      <family val="3"/>
      <scheme val="minor"/>
    </font>
    <font>
      <sz val="11"/>
      <color theme="1"/>
      <name val="游ゴシック"/>
      <family val="3"/>
    </font>
    <font>
      <sz val="11"/>
      <name val="ＭＳ Ｐゴシック"/>
      <family val="3"/>
    </font>
    <font>
      <sz val="12"/>
      <color theme="1"/>
      <name val="ＭＳ ゴシック"/>
      <family val="3"/>
    </font>
    <font>
      <sz val="10"/>
      <color rgb="FF000000"/>
      <name val="Times New Roman"/>
      <family val="1"/>
    </font>
    <font>
      <sz val="8"/>
      <name val="ＭＳ Ｐゴシック"/>
      <family val="3"/>
    </font>
    <font>
      <sz val="11"/>
      <color indexed="8"/>
      <name val="ＭＳ Ｐゴシック"/>
      <family val="3"/>
    </font>
    <font>
      <sz val="11"/>
      <name val="ＭＳ ゴシック"/>
      <family val="3"/>
    </font>
    <font>
      <sz val="6"/>
      <name val="游ゴシック"/>
      <family val="3"/>
    </font>
    <font>
      <sz val="6"/>
      <name val="ＭＳ Ｐゴシック"/>
      <family val="3"/>
    </font>
    <font>
      <sz val="11"/>
      <color theme="1"/>
      <name val="BIZ UDゴシック"/>
      <family val="3"/>
    </font>
    <font>
      <u/>
      <sz val="11"/>
      <color theme="10"/>
      <name val="ＭＳ Ｐゴシック"/>
      <family val="3"/>
      <scheme val="minor"/>
    </font>
    <font>
      <sz val="10"/>
      <color rgb="FF000000"/>
      <name val="BIZ UDゴシック"/>
      <family val="3"/>
    </font>
    <font>
      <sz val="11"/>
      <color rgb="FF000000"/>
      <name val="BIZ UDゴシック"/>
      <family val="3"/>
    </font>
    <font>
      <b/>
      <sz val="14"/>
      <color theme="1"/>
      <name val="BIZ UDゴシック"/>
      <family val="3"/>
    </font>
    <font>
      <b/>
      <sz val="11"/>
      <color theme="1"/>
      <name val="BIZ UDゴシック"/>
      <family val="3"/>
    </font>
    <font>
      <sz val="10"/>
      <color theme="1"/>
      <name val="BIZ UDゴシック"/>
      <family val="3"/>
    </font>
    <font>
      <sz val="11"/>
      <name val="BIZ UDゴシック"/>
      <family val="3"/>
    </font>
    <font>
      <b/>
      <sz val="14"/>
      <name val="BIZ UDゴシック"/>
      <family val="3"/>
    </font>
    <font>
      <sz val="10"/>
      <name val="BIZ UDゴシック"/>
      <family val="3"/>
    </font>
    <font>
      <b/>
      <sz val="16"/>
      <name val="BIZ UDゴシック"/>
      <family val="3"/>
    </font>
    <font>
      <b/>
      <sz val="12"/>
      <name val="BIZ UDゴシック"/>
      <family val="3"/>
    </font>
    <font>
      <sz val="14"/>
      <name val="BIZ UDゴシック"/>
      <family val="3"/>
    </font>
    <font>
      <sz val="8"/>
      <name val="BIZ UDゴシック"/>
      <family val="3"/>
    </font>
    <font>
      <sz val="9"/>
      <name val="BIZ UDゴシック"/>
      <family val="3"/>
    </font>
    <font>
      <b/>
      <sz val="11"/>
      <name val="BIZ UDゴシック"/>
      <family val="3"/>
    </font>
    <font>
      <b/>
      <sz val="9"/>
      <name val="BIZ UDゴシック"/>
      <family val="3"/>
    </font>
    <font>
      <b/>
      <sz val="9"/>
      <color indexed="10"/>
      <name val="BIZ UDゴシック"/>
      <family val="3"/>
    </font>
    <font>
      <sz val="11"/>
      <color indexed="8"/>
      <name val="BIZ UDゴシック"/>
      <family val="3"/>
    </font>
    <font>
      <sz val="9"/>
      <color indexed="8"/>
      <name val="BIZ UDゴシック"/>
      <family val="3"/>
    </font>
    <font>
      <sz val="9"/>
      <color indexed="10"/>
      <name val="BIZ UDゴシック"/>
      <family val="3"/>
    </font>
    <font>
      <b/>
      <sz val="8"/>
      <name val="BIZ UDゴシック"/>
      <family val="3"/>
    </font>
    <font>
      <sz val="14"/>
      <color theme="1"/>
      <name val="BIZ UDゴシック"/>
      <family val="3"/>
    </font>
    <font>
      <b/>
      <sz val="16"/>
      <color theme="1"/>
      <name val="BIZ UDゴシック"/>
      <family val="3"/>
    </font>
    <font>
      <sz val="12"/>
      <color theme="1"/>
      <name val="BIZ UDゴシック"/>
      <family val="3"/>
    </font>
    <font>
      <sz val="13"/>
      <color theme="1"/>
      <name val="BIZ UDゴシック"/>
      <family val="3"/>
    </font>
    <font>
      <sz val="9"/>
      <color theme="1"/>
      <name val="BIZ UDゴシック"/>
      <family val="3"/>
    </font>
    <font>
      <b/>
      <sz val="11.5"/>
      <name val="BIZ UDゴシック"/>
      <family val="3"/>
    </font>
    <font>
      <sz val="8"/>
      <color theme="1"/>
      <name val="BIZ UDゴシック"/>
      <family val="3"/>
    </font>
    <font>
      <sz val="6"/>
      <name val="ＭＳ ゴシック"/>
      <family val="3"/>
    </font>
    <font>
      <sz val="10"/>
      <name val="BIZ UDゴシック"/>
      <family val="3"/>
      <charset val="128"/>
    </font>
    <font>
      <sz val="11"/>
      <color theme="1"/>
      <name val="BIZ UDゴシック"/>
      <family val="3"/>
      <charset val="128"/>
    </font>
    <font>
      <sz val="8"/>
      <name val="BIZ UDゴシック"/>
      <family val="3"/>
      <charset val="128"/>
    </font>
    <font>
      <sz val="9"/>
      <name val="BIZ UDゴシック"/>
      <family val="3"/>
      <charset val="128"/>
    </font>
    <font>
      <b/>
      <sz val="9"/>
      <name val="BIZ UDゴシック"/>
      <family val="3"/>
      <charset val="128"/>
    </font>
    <font>
      <b/>
      <u/>
      <sz val="11"/>
      <color theme="1"/>
      <name val="BIZ UDゴシック"/>
      <family val="3"/>
      <charset val="128"/>
    </font>
    <font>
      <sz val="9"/>
      <color indexed="10"/>
      <name val="BIZ UDゴシック"/>
      <family val="3"/>
      <charset val="128"/>
    </font>
    <font>
      <sz val="11"/>
      <color rgb="FFFF0000"/>
      <name val="BIZ UDゴシック"/>
      <family val="3"/>
      <charset val="128"/>
    </font>
    <font>
      <sz val="11"/>
      <name val="ＭＳ Ｐゴシック"/>
      <family val="3"/>
      <charset val="128"/>
    </font>
    <font>
      <sz val="11"/>
      <name val="HGSｺﾞｼｯｸM"/>
      <family val="3"/>
      <charset val="128"/>
    </font>
    <font>
      <sz val="6"/>
      <name val="ＭＳ Ｐゴシック"/>
      <family val="3"/>
      <charset val="128"/>
      <scheme val="minor"/>
    </font>
    <font>
      <sz val="9"/>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u/>
      <sz val="8"/>
      <color indexed="10"/>
      <name val="HGSｺﾞｼｯｸM"/>
      <family val="3"/>
      <charset val="128"/>
    </font>
    <font>
      <sz val="10"/>
      <name val="HGSｺﾞｼｯｸM"/>
      <family val="3"/>
      <charset val="128"/>
    </font>
    <font>
      <sz val="7"/>
      <name val="HGSｺﾞｼｯｸM"/>
      <family val="3"/>
      <charset val="128"/>
    </font>
    <font>
      <b/>
      <sz val="8"/>
      <name val="HGSｺﾞｼｯｸM"/>
      <family val="3"/>
      <charset val="128"/>
    </font>
    <font>
      <sz val="12"/>
      <name val="HGSｺﾞｼｯｸM"/>
      <family val="3"/>
      <charset val="128"/>
    </font>
    <font>
      <sz val="14"/>
      <name val="HGSｺﾞｼｯｸM"/>
      <family val="3"/>
      <charset val="128"/>
    </font>
    <font>
      <sz val="11"/>
      <color theme="1"/>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
      <strike/>
      <sz val="10"/>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
      <sz val="11"/>
      <color rgb="FFFF0000"/>
      <name val="HGSｺﾞｼｯｸM"/>
      <family val="3"/>
      <charset val="128"/>
    </font>
    <font>
      <sz val="11"/>
      <color theme="1"/>
      <name val="HGSｺﾞｼｯｸM"/>
      <family val="3"/>
      <charset val="128"/>
    </font>
    <font>
      <sz val="11"/>
      <name val="BIZ UDゴシック"/>
      <family val="3"/>
      <charset val="128"/>
    </font>
    <font>
      <u/>
      <sz val="11"/>
      <color theme="10"/>
      <name val="BIZ UDゴシック"/>
      <family val="3"/>
      <charset val="128"/>
    </font>
    <font>
      <sz val="11"/>
      <name val="HGSｺﾞｼｯｸM"/>
      <family val="3"/>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1" tint="0.249977111117893"/>
        <bgColor indexed="64"/>
      </patternFill>
    </fill>
  </fills>
  <borders count="122">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auto="1"/>
      </top>
      <bottom style="medium">
        <color indexed="64"/>
      </bottom>
      <diagonal/>
    </border>
    <border>
      <left style="thin">
        <color rgb="FF000000"/>
      </left>
      <right/>
      <top style="medium">
        <color indexed="64"/>
      </top>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auto="1"/>
      </top>
      <bottom style="medium">
        <color indexed="64"/>
      </bottom>
      <diagonal/>
    </border>
    <border>
      <left style="thin">
        <color rgb="FF000000"/>
      </left>
      <right/>
      <top style="medium">
        <color indexed="64"/>
      </top>
      <bottom style="thin">
        <color rgb="FF000000"/>
      </bottom>
      <diagonal/>
    </border>
    <border>
      <left style="thin">
        <color rgb="FF000000"/>
      </left>
      <right/>
      <top style="medium">
        <color indexed="64"/>
      </top>
      <bottom style="thin">
        <color indexed="64"/>
      </bottom>
      <diagonal/>
    </border>
    <border>
      <left style="thin">
        <color rgb="FF000000"/>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double">
        <color indexed="64"/>
      </left>
      <right/>
      <top style="double">
        <color indexed="64"/>
      </top>
      <bottom style="double">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rgb="FF000000"/>
      </left>
      <right/>
      <top style="thin">
        <color indexed="64"/>
      </top>
      <bottom style="thin">
        <color indexed="64"/>
      </bottom>
      <diagonal/>
    </border>
    <border>
      <left/>
      <right/>
      <top/>
      <bottom style="dashed">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medium">
        <color indexed="64"/>
      </left>
      <right style="thin">
        <color indexed="64"/>
      </right>
      <top/>
      <bottom style="medium">
        <color indexed="64"/>
      </bottom>
      <diagonal/>
    </border>
    <border>
      <left style="thin">
        <color rgb="FF000000"/>
      </left>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style="thin">
        <color indexed="64"/>
      </right>
      <top style="medium">
        <color indexed="64"/>
      </top>
      <bottom style="thin">
        <color indexed="64"/>
      </bottom>
      <diagonal/>
    </border>
  </borders>
  <cellStyleXfs count="41">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xf numFmtId="0" fontId="6" fillId="0" borderId="0"/>
    <xf numFmtId="0" fontId="5" fillId="0" borderId="0"/>
    <xf numFmtId="0" fontId="1" fillId="0" borderId="0">
      <alignment vertical="center"/>
    </xf>
    <xf numFmtId="0" fontId="3" fillId="0" borderId="0"/>
    <xf numFmtId="0" fontId="3" fillId="0" borderId="0"/>
    <xf numFmtId="0" fontId="3" fillId="0" borderId="0"/>
    <xf numFmtId="0" fontId="3" fillId="0" borderId="0"/>
    <xf numFmtId="0" fontId="2"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7" fillId="0" borderId="0">
      <alignment vertical="center"/>
    </xf>
    <xf numFmtId="0" fontId="1" fillId="0" borderId="0">
      <alignment vertical="center"/>
    </xf>
    <xf numFmtId="0" fontId="3" fillId="0" borderId="0">
      <alignment vertical="center"/>
    </xf>
    <xf numFmtId="0" fontId="3" fillId="0" borderId="0"/>
    <xf numFmtId="0" fontId="1" fillId="0" borderId="0">
      <alignment vertical="center"/>
    </xf>
    <xf numFmtId="0" fontId="8" fillId="0" borderId="0"/>
    <xf numFmtId="0" fontId="2" fillId="0" borderId="0"/>
    <xf numFmtId="0" fontId="12" fillId="0" borderId="0" applyNumberFormat="0" applyFill="0" applyBorder="0" applyAlignment="0" applyProtection="0">
      <alignment vertical="center"/>
    </xf>
    <xf numFmtId="0" fontId="49" fillId="0" borderId="0"/>
    <xf numFmtId="0" fontId="49" fillId="0" borderId="0"/>
    <xf numFmtId="0" fontId="63" fillId="0" borderId="0">
      <alignment vertical="center"/>
    </xf>
    <xf numFmtId="9" fontId="63" fillId="0" borderId="0" applyFont="0" applyFill="0" applyBorder="0" applyAlignment="0" applyProtection="0">
      <alignment vertical="center"/>
    </xf>
    <xf numFmtId="0" fontId="49" fillId="0" borderId="0"/>
    <xf numFmtId="38" fontId="49" fillId="0" borderId="0" applyFont="0" applyFill="0" applyBorder="0" applyAlignment="0" applyProtection="0">
      <alignment vertical="center"/>
    </xf>
    <xf numFmtId="0" fontId="3" fillId="0" borderId="0"/>
    <xf numFmtId="0" fontId="3" fillId="0" borderId="0"/>
    <xf numFmtId="0" fontId="3" fillId="0" borderId="0"/>
  </cellStyleXfs>
  <cellXfs count="1087">
    <xf numFmtId="0" fontId="0" fillId="0" borderId="0" xfId="0">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lignment vertical="center"/>
    </xf>
    <xf numFmtId="0" fontId="11" fillId="0" borderId="0" xfId="0" applyFont="1" applyAlignment="1">
      <alignment horizontal="center" vertical="center" wrapText="1"/>
    </xf>
    <xf numFmtId="0" fontId="13" fillId="0" borderId="0" xfId="9" applyFont="1" applyAlignment="1">
      <alignment horizontal="left" vertical="center"/>
    </xf>
    <xf numFmtId="0" fontId="14" fillId="0" borderId="0" xfId="9" applyFont="1" applyAlignment="1">
      <alignment horizontal="left" vertical="center"/>
    </xf>
    <xf numFmtId="0" fontId="14" fillId="0" borderId="0" xfId="9" applyFont="1" applyAlignment="1">
      <alignment horizontal="center" vertical="center"/>
    </xf>
    <xf numFmtId="0" fontId="16" fillId="0" borderId="0" xfId="9" applyFont="1" applyAlignment="1">
      <alignment horizontal="center" vertical="center" wrapText="1"/>
    </xf>
    <xf numFmtId="0" fontId="11" fillId="0" borderId="1"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5" xfId="9" applyFont="1" applyBorder="1" applyAlignment="1">
      <alignment horizontal="center" vertical="center" wrapText="1"/>
    </xf>
    <xf numFmtId="0" fontId="11" fillId="0" borderId="7" xfId="9" applyFont="1" applyBorder="1" applyAlignment="1">
      <alignment horizontal="center" vertical="center" wrapText="1"/>
    </xf>
    <xf numFmtId="0" fontId="11" fillId="0" borderId="8" xfId="9" applyFont="1" applyBorder="1" applyAlignment="1">
      <alignment horizontal="left" vertical="center" wrapText="1"/>
    </xf>
    <xf numFmtId="0" fontId="11" fillId="0" borderId="9" xfId="9" applyFont="1" applyBorder="1" applyAlignment="1">
      <alignment horizontal="left" vertical="center" wrapText="1"/>
    </xf>
    <xf numFmtId="0" fontId="11" fillId="0" borderId="10" xfId="9" applyFont="1" applyBorder="1" applyAlignment="1">
      <alignment vertical="center" wrapText="1"/>
    </xf>
    <xf numFmtId="0" fontId="11" fillId="0" borderId="0" xfId="9" applyFont="1" applyAlignment="1">
      <alignment vertical="center" wrapText="1"/>
    </xf>
    <xf numFmtId="0" fontId="11" fillId="0" borderId="11" xfId="9" applyFont="1" applyBorder="1" applyAlignment="1">
      <alignment vertical="center" wrapText="1"/>
    </xf>
    <xf numFmtId="0" fontId="11" fillId="0" borderId="12" xfId="9" applyFont="1" applyBorder="1" applyAlignment="1">
      <alignment horizontal="left" vertical="center" wrapText="1"/>
    </xf>
    <xf numFmtId="0" fontId="11" fillId="0" borderId="13" xfId="9" applyFont="1" applyBorder="1" applyAlignment="1">
      <alignment horizontal="left" vertical="center" wrapText="1"/>
    </xf>
    <xf numFmtId="0" fontId="11" fillId="0" borderId="14" xfId="9" applyFont="1" applyBorder="1" applyAlignment="1">
      <alignment horizontal="center" vertical="center" wrapText="1"/>
    </xf>
    <xf numFmtId="0" fontId="11" fillId="0" borderId="15" xfId="9" applyFont="1" applyBorder="1" applyAlignment="1">
      <alignment horizontal="left" vertical="center" wrapText="1"/>
    </xf>
    <xf numFmtId="0" fontId="11" fillId="0" borderId="16" xfId="9" applyFont="1" applyBorder="1" applyAlignment="1">
      <alignment horizontal="left" vertical="center" wrapText="1"/>
    </xf>
    <xf numFmtId="0" fontId="11" fillId="0" borderId="17" xfId="0" applyFont="1" applyBorder="1" applyAlignment="1">
      <alignment horizontal="left" vertical="top" wrapText="1"/>
    </xf>
    <xf numFmtId="0" fontId="11" fillId="0" borderId="18" xfId="0" applyFont="1" applyBorder="1" applyAlignment="1">
      <alignment horizontal="left" vertical="center" wrapText="1"/>
    </xf>
    <xf numFmtId="0" fontId="11" fillId="0" borderId="19" xfId="9" applyFont="1" applyBorder="1" applyAlignment="1">
      <alignment horizontal="left" vertical="center" wrapText="1"/>
    </xf>
    <xf numFmtId="0" fontId="11" fillId="0" borderId="21" xfId="9" applyFont="1" applyBorder="1" applyAlignment="1">
      <alignment horizontal="left" vertical="center" wrapText="1"/>
    </xf>
    <xf numFmtId="0" fontId="11" fillId="0" borderId="11" xfId="9" applyFont="1" applyBorder="1" applyAlignment="1">
      <alignment horizontal="left" vertical="center" wrapText="1"/>
    </xf>
    <xf numFmtId="0" fontId="11" fillId="0" borderId="22" xfId="9" applyFont="1" applyBorder="1" applyAlignment="1">
      <alignment horizontal="left" vertical="center" wrapText="1"/>
    </xf>
    <xf numFmtId="0" fontId="11" fillId="0" borderId="23" xfId="9" applyFont="1" applyBorder="1" applyAlignment="1">
      <alignment horizontal="left" vertical="center" wrapText="1"/>
    </xf>
    <xf numFmtId="0" fontId="11" fillId="0" borderId="24" xfId="0" applyFont="1" applyBorder="1" applyAlignment="1">
      <alignment horizontal="left" vertical="center" wrapText="1"/>
    </xf>
    <xf numFmtId="0" fontId="11" fillId="0" borderId="25" xfId="9" applyFont="1" applyBorder="1" applyAlignment="1">
      <alignment horizontal="left" vertical="center" wrapText="1"/>
    </xf>
    <xf numFmtId="0" fontId="18" fillId="0" borderId="0" xfId="25" applyFont="1">
      <alignment vertical="center"/>
    </xf>
    <xf numFmtId="0" fontId="18" fillId="0" borderId="0" xfId="25" applyFont="1" applyAlignment="1">
      <alignment horizontal="left" vertical="center"/>
    </xf>
    <xf numFmtId="0" fontId="18" fillId="0" borderId="26" xfId="12" applyFont="1" applyBorder="1" applyAlignment="1">
      <alignment horizontal="center" vertical="center"/>
    </xf>
    <xf numFmtId="0" fontId="18" fillId="0" borderId="27" xfId="12" applyFont="1" applyBorder="1" applyAlignment="1">
      <alignment horizontal="center" vertical="center"/>
    </xf>
    <xf numFmtId="0" fontId="18" fillId="0" borderId="17" xfId="12" applyFont="1" applyBorder="1" applyAlignment="1">
      <alignment horizontal="left" vertical="center"/>
    </xf>
    <xf numFmtId="0" fontId="18" fillId="0" borderId="16" xfId="12" applyFont="1" applyBorder="1" applyAlignment="1">
      <alignment horizontal="left" vertical="center"/>
    </xf>
    <xf numFmtId="0" fontId="18" fillId="0" borderId="16" xfId="12" applyFont="1" applyBorder="1" applyAlignment="1">
      <alignment horizontal="left" vertical="center" wrapText="1"/>
    </xf>
    <xf numFmtId="0" fontId="18" fillId="0" borderId="24" xfId="12" applyFont="1" applyBorder="1" applyAlignment="1">
      <alignment horizontal="left" vertical="center" wrapText="1"/>
    </xf>
    <xf numFmtId="0" fontId="20" fillId="0" borderId="24" xfId="12" applyFont="1" applyBorder="1" applyAlignment="1">
      <alignment horizontal="left" vertical="center" wrapText="1"/>
    </xf>
    <xf numFmtId="0" fontId="22" fillId="0" borderId="0" xfId="28" applyFont="1">
      <alignment vertical="center"/>
    </xf>
    <xf numFmtId="0" fontId="18" fillId="0" borderId="0" xfId="15" applyFont="1"/>
    <xf numFmtId="0" fontId="18" fillId="0" borderId="0" xfId="15" applyFont="1" applyAlignment="1">
      <alignment horizontal="center"/>
    </xf>
    <xf numFmtId="0" fontId="18" fillId="0" borderId="0" xfId="15" applyFont="1" applyAlignment="1">
      <alignment horizontal="left" vertical="center"/>
    </xf>
    <xf numFmtId="0" fontId="18" fillId="0" borderId="0" xfId="15" applyFont="1" applyAlignment="1">
      <alignment horizontal="left"/>
    </xf>
    <xf numFmtId="0" fontId="18" fillId="0" borderId="0" xfId="15" applyFont="1" applyAlignment="1">
      <alignment horizontal="center" vertical="center"/>
    </xf>
    <xf numFmtId="0" fontId="18" fillId="0" borderId="38" xfId="15" applyFont="1" applyBorder="1" applyAlignment="1">
      <alignment horizontal="left" vertical="center"/>
    </xf>
    <xf numFmtId="0" fontId="18" fillId="0" borderId="47" xfId="15" applyFont="1" applyBorder="1" applyAlignment="1">
      <alignment horizontal="left" vertical="center"/>
    </xf>
    <xf numFmtId="0" fontId="18" fillId="0" borderId="48" xfId="15" applyFont="1" applyBorder="1" applyAlignment="1">
      <alignment horizontal="left" vertical="center"/>
    </xf>
    <xf numFmtId="0" fontId="18" fillId="0" borderId="39" xfId="15" applyFont="1" applyBorder="1" applyAlignment="1">
      <alignment horizontal="left" vertical="center"/>
    </xf>
    <xf numFmtId="0" fontId="18" fillId="0" borderId="49" xfId="15" applyFont="1" applyBorder="1" applyAlignment="1">
      <alignment horizontal="left" vertical="center"/>
    </xf>
    <xf numFmtId="0" fontId="18" fillId="0" borderId="35" xfId="15" applyFont="1" applyBorder="1" applyAlignment="1">
      <alignment horizontal="left" vertical="center"/>
    </xf>
    <xf numFmtId="0" fontId="18" fillId="0" borderId="50" xfId="15" applyFont="1" applyBorder="1" applyAlignment="1">
      <alignment horizontal="left" vertical="center"/>
    </xf>
    <xf numFmtId="0" fontId="18" fillId="0" borderId="51" xfId="15" applyFont="1" applyBorder="1" applyAlignment="1">
      <alignment horizontal="left" vertical="center"/>
    </xf>
    <xf numFmtId="0" fontId="18" fillId="0" borderId="38" xfId="15" applyFont="1" applyBorder="1" applyAlignment="1">
      <alignment horizontal="center" vertical="center"/>
    </xf>
    <xf numFmtId="0" fontId="18" fillId="0" borderId="47" xfId="15" applyFont="1" applyBorder="1" applyAlignment="1">
      <alignment horizontal="center" vertical="center"/>
    </xf>
    <xf numFmtId="0" fontId="18" fillId="0" borderId="37" xfId="15" applyFont="1" applyBorder="1" applyAlignment="1">
      <alignment horizontal="left" vertical="center"/>
    </xf>
    <xf numFmtId="0" fontId="18" fillId="0" borderId="39" xfId="15" applyFont="1" applyBorder="1" applyAlignment="1">
      <alignment vertical="center"/>
    </xf>
    <xf numFmtId="0" fontId="18" fillId="0" borderId="39" xfId="15" applyFont="1" applyBorder="1" applyAlignment="1">
      <alignment horizontal="center" vertical="center"/>
    </xf>
    <xf numFmtId="0" fontId="18" fillId="0" borderId="0" xfId="15" applyFont="1" applyAlignment="1">
      <alignment horizontal="right" vertical="center"/>
    </xf>
    <xf numFmtId="0" fontId="18" fillId="0" borderId="0" xfId="15" applyFont="1" applyAlignment="1">
      <alignment vertical="center"/>
    </xf>
    <xf numFmtId="0" fontId="18" fillId="0" borderId="38" xfId="15" applyFont="1" applyBorder="1" applyAlignment="1">
      <alignment vertical="center"/>
    </xf>
    <xf numFmtId="0" fontId="18" fillId="0" borderId="34" xfId="15" applyFont="1" applyBorder="1" applyAlignment="1">
      <alignment horizontal="left" vertical="center"/>
    </xf>
    <xf numFmtId="0" fontId="24" fillId="0" borderId="0" xfId="15" applyFont="1" applyAlignment="1">
      <alignment vertical="center"/>
    </xf>
    <xf numFmtId="0" fontId="20" fillId="0" borderId="0" xfId="15" applyFont="1" applyAlignment="1">
      <alignment horizontal="left" vertical="center" wrapText="1"/>
    </xf>
    <xf numFmtId="0" fontId="18" fillId="0" borderId="37" xfId="15" applyFont="1" applyBorder="1" applyAlignment="1">
      <alignment horizontal="center" vertical="center"/>
    </xf>
    <xf numFmtId="0" fontId="18" fillId="0" borderId="34" xfId="15" applyFont="1" applyBorder="1" applyAlignment="1">
      <alignment horizontal="center" vertical="center"/>
    </xf>
    <xf numFmtId="0" fontId="18" fillId="0" borderId="0" xfId="15" applyFont="1" applyAlignment="1">
      <alignment horizontal="left" vertical="top"/>
    </xf>
    <xf numFmtId="0" fontId="27" fillId="0" borderId="0" xfId="14" applyFont="1" applyAlignment="1">
      <alignment vertical="center"/>
    </xf>
    <xf numFmtId="0" fontId="25" fillId="0" borderId="0" xfId="14" applyFont="1" applyAlignment="1">
      <alignment vertical="center"/>
    </xf>
    <xf numFmtId="0" fontId="25" fillId="0" borderId="0" xfId="14" applyFont="1" applyAlignment="1">
      <alignment horizontal="center" vertical="center"/>
    </xf>
    <xf numFmtId="0" fontId="24" fillId="0" borderId="0" xfId="14" applyFont="1" applyAlignment="1">
      <alignment vertical="center" shrinkToFit="1"/>
    </xf>
    <xf numFmtId="190" fontId="25" fillId="0" borderId="0" xfId="14" applyNumberFormat="1" applyFont="1" applyAlignment="1">
      <alignment vertical="center"/>
    </xf>
    <xf numFmtId="0" fontId="24" fillId="0" borderId="0" xfId="14" applyFont="1" applyAlignment="1">
      <alignment vertical="center"/>
    </xf>
    <xf numFmtId="185" fontId="25" fillId="0" borderId="0" xfId="14" applyNumberFormat="1" applyFont="1" applyAlignment="1">
      <alignment horizontal="center" vertical="center"/>
    </xf>
    <xf numFmtId="185" fontId="25" fillId="0" borderId="0" xfId="14" applyNumberFormat="1" applyFont="1" applyAlignment="1">
      <alignment vertical="center"/>
    </xf>
    <xf numFmtId="184" fontId="25" fillId="0" borderId="0" xfId="14" applyNumberFormat="1" applyFont="1" applyAlignment="1">
      <alignment vertical="center"/>
    </xf>
    <xf numFmtId="0" fontId="23" fillId="4" borderId="0" xfId="14" applyFont="1" applyFill="1" applyAlignment="1">
      <alignment horizontal="left" vertical="center"/>
    </xf>
    <xf numFmtId="0" fontId="25" fillId="0" borderId="0" xfId="14" applyFont="1" applyAlignment="1">
      <alignment horizontal="left" vertical="top" wrapText="1"/>
    </xf>
    <xf numFmtId="0" fontId="25" fillId="0" borderId="0" xfId="14" applyFont="1" applyAlignment="1">
      <alignment horizontal="left" wrapText="1"/>
    </xf>
    <xf numFmtId="0" fontId="25" fillId="4" borderId="0" xfId="14" applyFont="1" applyFill="1" applyAlignment="1">
      <alignment vertical="center"/>
    </xf>
    <xf numFmtId="0" fontId="25" fillId="0" borderId="0" xfId="14" applyFont="1" applyAlignment="1">
      <alignment horizontal="left"/>
    </xf>
    <xf numFmtId="0" fontId="27" fillId="0" borderId="57" xfId="14" applyFont="1" applyBorder="1" applyAlignment="1">
      <alignment vertical="center"/>
    </xf>
    <xf numFmtId="0" fontId="25" fillId="0" borderId="58" xfId="14" applyFont="1" applyBorder="1" applyAlignment="1">
      <alignment horizontal="right" vertical="center"/>
    </xf>
    <xf numFmtId="0" fontId="27" fillId="0" borderId="58" xfId="14" applyFont="1" applyBorder="1" applyAlignment="1">
      <alignment vertical="center"/>
    </xf>
    <xf numFmtId="0" fontId="25" fillId="0" borderId="59" xfId="14" applyFont="1" applyBorder="1" applyAlignment="1">
      <alignment horizontal="right" vertical="center"/>
    </xf>
    <xf numFmtId="0" fontId="25" fillId="0" borderId="57" xfId="14" applyFont="1" applyBorder="1" applyAlignment="1">
      <alignment vertical="center"/>
    </xf>
    <xf numFmtId="0" fontId="25" fillId="0" borderId="58" xfId="14" applyFont="1" applyBorder="1" applyAlignment="1">
      <alignment horizontal="center" vertical="center"/>
    </xf>
    <xf numFmtId="0" fontId="25" fillId="0" borderId="58" xfId="14" applyFont="1" applyBorder="1" applyAlignment="1">
      <alignment vertical="center"/>
    </xf>
    <xf numFmtId="0" fontId="25" fillId="0" borderId="59" xfId="14" applyFont="1" applyBorder="1" applyAlignment="1">
      <alignment horizontal="center" vertical="center"/>
    </xf>
    <xf numFmtId="0" fontId="25" fillId="4" borderId="0" xfId="14" applyFont="1" applyFill="1" applyAlignment="1">
      <alignment horizontal="center" vertical="center"/>
    </xf>
    <xf numFmtId="0" fontId="29" fillId="0" borderId="0" xfId="18" applyFont="1" applyAlignment="1">
      <alignment horizontal="right"/>
    </xf>
    <xf numFmtId="0" fontId="25" fillId="0" borderId="29" xfId="14" applyFont="1" applyBorder="1" applyAlignment="1">
      <alignment horizontal="center" vertical="center"/>
    </xf>
    <xf numFmtId="0" fontId="25" fillId="0" borderId="30" xfId="14" applyFont="1" applyBorder="1" applyAlignment="1">
      <alignment horizontal="center" vertical="center"/>
    </xf>
    <xf numFmtId="0" fontId="24" fillId="4" borderId="0" xfId="14" applyFont="1" applyFill="1" applyAlignment="1">
      <alignment vertical="center" shrinkToFit="1"/>
    </xf>
    <xf numFmtId="0" fontId="30" fillId="0" borderId="0" xfId="18" applyFont="1" applyAlignment="1">
      <alignment horizontal="right"/>
    </xf>
    <xf numFmtId="0" fontId="24" fillId="0" borderId="29" xfId="14" applyFont="1" applyBorder="1" applyAlignment="1">
      <alignment horizontal="right" vertical="center" shrinkToFit="1"/>
    </xf>
    <xf numFmtId="0" fontId="24" fillId="0" borderId="0" xfId="14" applyFont="1" applyAlignment="1">
      <alignment horizontal="right" vertical="center" shrinkToFit="1"/>
    </xf>
    <xf numFmtId="0" fontId="24" fillId="0" borderId="30" xfId="14" applyFont="1" applyBorder="1" applyAlignment="1">
      <alignment horizontal="right" vertical="center" shrinkToFit="1"/>
    </xf>
    <xf numFmtId="0" fontId="24" fillId="0" borderId="62" xfId="14" applyFont="1" applyBorder="1" applyAlignment="1">
      <alignment horizontal="right" vertical="center" shrinkToFit="1"/>
    </xf>
    <xf numFmtId="190" fontId="25" fillId="4" borderId="0" xfId="14" applyNumberFormat="1" applyFont="1" applyFill="1" applyAlignment="1">
      <alignment vertical="center"/>
    </xf>
    <xf numFmtId="0" fontId="29" fillId="0" borderId="0" xfId="18" applyFont="1">
      <alignment vertical="center"/>
    </xf>
    <xf numFmtId="186" fontId="25" fillId="5" borderId="63" xfId="14" applyNumberFormat="1" applyFont="1" applyFill="1" applyBorder="1" applyAlignment="1" applyProtection="1">
      <alignment vertical="center"/>
      <protection locked="0"/>
    </xf>
    <xf numFmtId="186" fontId="25" fillId="6" borderId="28" xfId="14" applyNumberFormat="1" applyFont="1" applyFill="1" applyBorder="1" applyAlignment="1" applyProtection="1">
      <alignment vertical="center"/>
      <protection locked="0"/>
    </xf>
    <xf numFmtId="186" fontId="25" fillId="7" borderId="63" xfId="14" applyNumberFormat="1" applyFont="1" applyFill="1" applyBorder="1" applyAlignment="1" applyProtection="1">
      <alignment vertical="center"/>
      <protection hidden="1"/>
    </xf>
    <xf numFmtId="186" fontId="25" fillId="5" borderId="28" xfId="14" applyNumberFormat="1" applyFont="1" applyFill="1" applyBorder="1" applyAlignment="1" applyProtection="1">
      <alignment vertical="center"/>
      <protection locked="0"/>
    </xf>
    <xf numFmtId="0" fontId="24" fillId="4" borderId="0" xfId="14" applyFont="1" applyFill="1" applyAlignment="1">
      <alignment vertical="center"/>
    </xf>
    <xf numFmtId="0" fontId="25" fillId="5" borderId="0" xfId="14" applyFont="1" applyFill="1" applyAlignment="1">
      <alignment horizontal="left" wrapText="1"/>
    </xf>
    <xf numFmtId="0" fontId="24" fillId="6" borderId="41" xfId="14" applyFont="1" applyFill="1" applyBorder="1" applyAlignment="1">
      <alignment vertical="center"/>
    </xf>
    <xf numFmtId="0" fontId="24" fillId="7" borderId="42" xfId="14" applyFont="1" applyFill="1" applyBorder="1" applyAlignment="1">
      <alignment vertical="center"/>
    </xf>
    <xf numFmtId="0" fontId="24" fillId="6" borderId="42" xfId="14" applyFont="1" applyFill="1" applyBorder="1" applyAlignment="1">
      <alignment vertical="center"/>
    </xf>
    <xf numFmtId="0" fontId="24" fillId="7" borderId="43" xfId="14" applyFont="1" applyFill="1" applyBorder="1" applyAlignment="1">
      <alignment vertical="center"/>
    </xf>
    <xf numFmtId="0" fontId="25" fillId="0" borderId="0" xfId="29" applyFont="1" applyAlignment="1">
      <alignment vertical="top"/>
    </xf>
    <xf numFmtId="0" fontId="25" fillId="0" borderId="0" xfId="14" applyFont="1" applyAlignment="1">
      <alignment horizontal="center" vertical="center" wrapText="1"/>
    </xf>
    <xf numFmtId="0" fontId="27" fillId="0" borderId="0" xfId="14" applyFont="1" applyAlignment="1">
      <alignment vertical="center" wrapText="1"/>
    </xf>
    <xf numFmtId="185" fontId="25" fillId="0" borderId="0" xfId="14" applyNumberFormat="1" applyFont="1" applyAlignment="1">
      <alignment horizontal="right" vertical="center"/>
    </xf>
    <xf numFmtId="185" fontId="25" fillId="8" borderId="0" xfId="14" applyNumberFormat="1" applyFont="1" applyFill="1" applyAlignment="1">
      <alignment horizontal="right" vertical="center"/>
    </xf>
    <xf numFmtId="0" fontId="27" fillId="0" borderId="0" xfId="29" applyFont="1" applyAlignment="1">
      <alignment vertical="top"/>
    </xf>
    <xf numFmtId="0" fontId="31" fillId="0" borderId="33" xfId="14" applyFont="1" applyBorder="1" applyAlignment="1">
      <alignment horizontal="center" vertical="center"/>
    </xf>
    <xf numFmtId="0" fontId="31" fillId="0" borderId="65" xfId="14" applyFont="1" applyBorder="1" applyAlignment="1">
      <alignment horizontal="center" vertical="center"/>
    </xf>
    <xf numFmtId="0" fontId="27" fillId="0" borderId="52" xfId="14" applyFont="1" applyBorder="1" applyAlignment="1">
      <alignment horizontal="center" vertical="center" wrapText="1"/>
    </xf>
    <xf numFmtId="0" fontId="27" fillId="0" borderId="0" xfId="14" applyFont="1" applyAlignment="1">
      <alignment horizontal="center" vertical="center" wrapText="1"/>
    </xf>
    <xf numFmtId="0" fontId="27" fillId="0" borderId="33" xfId="14" applyFont="1" applyBorder="1" applyAlignment="1">
      <alignment horizontal="center" vertical="center" shrinkToFit="1"/>
    </xf>
    <xf numFmtId="187" fontId="25" fillId="7" borderId="63" xfId="14" applyNumberFormat="1" applyFont="1" applyFill="1" applyBorder="1" applyAlignment="1" applyProtection="1">
      <alignment vertical="center"/>
      <protection hidden="1"/>
    </xf>
    <xf numFmtId="185" fontId="25" fillId="8" borderId="0" xfId="14" applyNumberFormat="1" applyFont="1" applyFill="1" applyAlignment="1">
      <alignment horizontal="center" vertical="center" wrapText="1"/>
    </xf>
    <xf numFmtId="185" fontId="25" fillId="0" borderId="0" xfId="14" applyNumberFormat="1" applyFont="1" applyAlignment="1">
      <alignment vertical="center" wrapText="1"/>
    </xf>
    <xf numFmtId="185" fontId="20" fillId="0" borderId="0" xfId="14" applyNumberFormat="1" applyFont="1" applyAlignment="1">
      <alignment vertical="center"/>
    </xf>
    <xf numFmtId="185" fontId="20" fillId="0" borderId="0" xfId="14" applyNumberFormat="1" applyFont="1" applyAlignment="1">
      <alignment vertical="center" wrapText="1"/>
    </xf>
    <xf numFmtId="0" fontId="25" fillId="0" borderId="66" xfId="14" applyFont="1" applyBorder="1" applyAlignment="1">
      <alignment horizontal="center" vertical="center"/>
    </xf>
    <xf numFmtId="0" fontId="25" fillId="0" borderId="67" xfId="14" applyFont="1" applyBorder="1" applyAlignment="1">
      <alignment horizontal="center" vertical="center"/>
    </xf>
    <xf numFmtId="0" fontId="24" fillId="7" borderId="38" xfId="14" applyFont="1" applyFill="1" applyBorder="1" applyAlignment="1">
      <alignment horizontal="center" vertical="center" shrinkToFit="1"/>
    </xf>
    <xf numFmtId="0" fontId="24" fillId="7" borderId="68" xfId="14" applyFont="1" applyFill="1" applyBorder="1" applyAlignment="1">
      <alignment horizontal="center" vertical="center" shrinkToFit="1"/>
    </xf>
    <xf numFmtId="184" fontId="25" fillId="8" borderId="0" xfId="14" applyNumberFormat="1" applyFont="1" applyFill="1" applyAlignment="1">
      <alignment vertical="center"/>
    </xf>
    <xf numFmtId="190" fontId="27" fillId="0" borderId="0" xfId="14" applyNumberFormat="1" applyFont="1" applyAlignment="1">
      <alignment vertical="center"/>
    </xf>
    <xf numFmtId="190" fontId="25" fillId="0" borderId="70" xfId="14" applyNumberFormat="1" applyFont="1" applyBorder="1" applyAlignment="1">
      <alignment horizontal="center" vertical="center"/>
    </xf>
    <xf numFmtId="178" fontId="25" fillId="7" borderId="35" xfId="14" applyNumberFormat="1" applyFont="1" applyFill="1" applyBorder="1" applyAlignment="1" applyProtection="1">
      <alignment vertical="center"/>
      <protection hidden="1"/>
    </xf>
    <xf numFmtId="178" fontId="25" fillId="7" borderId="71" xfId="14" applyNumberFormat="1" applyFont="1" applyFill="1" applyBorder="1" applyAlignment="1" applyProtection="1">
      <alignment vertical="center"/>
      <protection hidden="1"/>
    </xf>
    <xf numFmtId="178" fontId="27" fillId="0" borderId="52" xfId="14" applyNumberFormat="1" applyFont="1" applyBorder="1" applyAlignment="1" applyProtection="1">
      <alignment vertical="center" wrapText="1"/>
      <protection hidden="1"/>
    </xf>
    <xf numFmtId="190" fontId="27" fillId="0" borderId="0" xfId="14" applyNumberFormat="1" applyFont="1" applyAlignment="1">
      <alignment vertical="center" wrapText="1"/>
    </xf>
    <xf numFmtId="190" fontId="25" fillId="0" borderId="0" xfId="14" applyNumberFormat="1" applyFont="1" applyAlignment="1">
      <alignment horizontal="right" vertical="center"/>
    </xf>
    <xf numFmtId="186" fontId="27" fillId="5" borderId="63" xfId="14" applyNumberFormat="1" applyFont="1" applyFill="1" applyBorder="1" applyAlignment="1" applyProtection="1">
      <alignment vertical="center" wrapText="1"/>
      <protection locked="0"/>
    </xf>
    <xf numFmtId="190" fontId="25" fillId="0" borderId="0" xfId="14" applyNumberFormat="1" applyFont="1" applyAlignment="1">
      <alignment horizontal="center" vertical="center"/>
    </xf>
    <xf numFmtId="190" fontId="25" fillId="8" borderId="0" xfId="14" applyNumberFormat="1" applyFont="1" applyFill="1" applyAlignment="1">
      <alignment vertical="center"/>
    </xf>
    <xf numFmtId="190" fontId="25" fillId="0" borderId="0" xfId="14" applyNumberFormat="1" applyFont="1" applyAlignment="1">
      <alignment vertical="center" wrapText="1"/>
    </xf>
    <xf numFmtId="190" fontId="20" fillId="0" borderId="0" xfId="14" applyNumberFormat="1" applyFont="1" applyAlignment="1">
      <alignment vertical="center"/>
    </xf>
    <xf numFmtId="190" fontId="20" fillId="0" borderId="0" xfId="14" applyNumberFormat="1" applyFont="1" applyAlignment="1">
      <alignment vertical="center" wrapText="1"/>
    </xf>
    <xf numFmtId="0" fontId="25" fillId="0" borderId="49" xfId="14" applyFont="1" applyBorder="1" applyAlignment="1">
      <alignment horizontal="center" vertical="center"/>
    </xf>
    <xf numFmtId="185" fontId="25" fillId="0" borderId="0" xfId="14" applyNumberFormat="1" applyFont="1" applyAlignment="1">
      <alignment horizontal="left" vertical="center" wrapText="1"/>
    </xf>
    <xf numFmtId="190" fontId="25" fillId="0" borderId="74" xfId="14" applyNumberFormat="1" applyFont="1" applyBorder="1" applyAlignment="1">
      <alignment horizontal="center" vertical="center"/>
    </xf>
    <xf numFmtId="179" fontId="27" fillId="9" borderId="63" xfId="14" applyNumberFormat="1" applyFont="1" applyFill="1" applyBorder="1" applyAlignment="1" applyProtection="1">
      <alignment vertical="center"/>
      <protection hidden="1"/>
    </xf>
    <xf numFmtId="190" fontId="20" fillId="0" borderId="0" xfId="14" applyNumberFormat="1" applyFont="1" applyAlignment="1">
      <alignment horizontal="left" vertical="center"/>
    </xf>
    <xf numFmtId="184" fontId="25" fillId="9" borderId="0" xfId="14" applyNumberFormat="1" applyFont="1" applyFill="1" applyAlignment="1">
      <alignment vertical="center"/>
    </xf>
    <xf numFmtId="0" fontId="25" fillId="8" borderId="0" xfId="14" applyFont="1" applyFill="1" applyAlignment="1">
      <alignment vertical="center"/>
    </xf>
    <xf numFmtId="184" fontId="20" fillId="0" borderId="0" xfId="14" applyNumberFormat="1" applyFont="1" applyAlignment="1">
      <alignment vertical="center"/>
    </xf>
    <xf numFmtId="185" fontId="25" fillId="0" borderId="0" xfId="14" applyNumberFormat="1" applyFont="1" applyAlignment="1">
      <alignment horizontal="left" vertical="center"/>
    </xf>
    <xf numFmtId="0" fontId="25" fillId="0" borderId="0" xfId="14" applyFont="1" applyAlignment="1">
      <alignment vertical="center" wrapText="1"/>
    </xf>
    <xf numFmtId="0" fontId="23" fillId="10" borderId="0" xfId="14" applyFont="1" applyFill="1" applyAlignment="1">
      <alignment horizontal="left" vertical="center"/>
    </xf>
    <xf numFmtId="0" fontId="25" fillId="10" borderId="0" xfId="14" applyFont="1" applyFill="1" applyAlignment="1">
      <alignment vertical="center"/>
    </xf>
    <xf numFmtId="0" fontId="25" fillId="10" borderId="0" xfId="14" applyFont="1" applyFill="1" applyAlignment="1">
      <alignment horizontal="center" vertical="center"/>
    </xf>
    <xf numFmtId="0" fontId="24" fillId="10" borderId="0" xfId="14" applyFont="1" applyFill="1" applyAlignment="1">
      <alignment vertical="center" shrinkToFit="1"/>
    </xf>
    <xf numFmtId="190" fontId="25" fillId="10" borderId="0" xfId="14" applyNumberFormat="1" applyFont="1" applyFill="1" applyAlignment="1">
      <alignment vertical="center"/>
    </xf>
    <xf numFmtId="0" fontId="24" fillId="10" borderId="0" xfId="14" applyFont="1" applyFill="1" applyAlignment="1">
      <alignment vertical="center"/>
    </xf>
    <xf numFmtId="185" fontId="31" fillId="0" borderId="0" xfId="14" applyNumberFormat="1" applyFont="1" applyAlignment="1">
      <alignment horizontal="left" vertical="center" wrapText="1"/>
    </xf>
    <xf numFmtId="0" fontId="25" fillId="0" borderId="75" xfId="14" applyFont="1" applyBorder="1" applyAlignment="1">
      <alignment horizontal="center" vertical="center"/>
    </xf>
    <xf numFmtId="190" fontId="25" fillId="0" borderId="70" xfId="14" applyNumberFormat="1" applyFont="1" applyBorder="1" applyAlignment="1">
      <alignment horizontal="center" vertical="center" shrinkToFit="1"/>
    </xf>
    <xf numFmtId="190" fontId="25" fillId="0" borderId="0" xfId="14" applyNumberFormat="1" applyFont="1" applyAlignment="1">
      <alignment horizontal="right" vertical="center" shrinkToFit="1"/>
    </xf>
    <xf numFmtId="190" fontId="25" fillId="0" borderId="0" xfId="14" applyNumberFormat="1" applyFont="1" applyAlignment="1">
      <alignment horizontal="left" vertical="center" wrapText="1"/>
    </xf>
    <xf numFmtId="190" fontId="25" fillId="0" borderId="0" xfId="14" applyNumberFormat="1" applyFont="1" applyAlignment="1">
      <alignment horizontal="left" vertical="center"/>
    </xf>
    <xf numFmtId="190" fontId="25" fillId="0" borderId="74" xfId="14" applyNumberFormat="1" applyFont="1" applyBorder="1" applyAlignment="1">
      <alignment horizontal="center" vertical="center" shrinkToFit="1"/>
    </xf>
    <xf numFmtId="184" fontId="20" fillId="0" borderId="0" xfId="14" applyNumberFormat="1" applyFont="1" applyAlignment="1">
      <alignment horizontal="left" vertical="center"/>
    </xf>
    <xf numFmtId="0" fontId="23" fillId="6" borderId="0" xfId="14" applyFont="1" applyFill="1" applyAlignment="1">
      <alignment horizontal="left" vertical="center"/>
    </xf>
    <xf numFmtId="0" fontId="25" fillId="6" borderId="0" xfId="14" applyFont="1" applyFill="1" applyAlignment="1">
      <alignment vertical="center"/>
    </xf>
    <xf numFmtId="0" fontId="27" fillId="0" borderId="57" xfId="14" applyFont="1" applyBorder="1" applyAlignment="1">
      <alignment vertical="center" shrinkToFit="1"/>
    </xf>
    <xf numFmtId="0" fontId="32" fillId="0" borderId="58" xfId="14" applyFont="1" applyBorder="1" applyAlignment="1">
      <alignment vertical="center" shrinkToFit="1"/>
    </xf>
    <xf numFmtId="0" fontId="25" fillId="6" borderId="0" xfId="14" applyFont="1" applyFill="1" applyAlignment="1">
      <alignment horizontal="center" vertical="center"/>
    </xf>
    <xf numFmtId="0" fontId="24" fillId="6" borderId="0" xfId="14" applyFont="1" applyFill="1" applyAlignment="1">
      <alignment vertical="center" shrinkToFit="1"/>
    </xf>
    <xf numFmtId="190" fontId="25" fillId="6" borderId="0" xfId="14" applyNumberFormat="1" applyFont="1" applyFill="1" applyAlignment="1">
      <alignment vertical="center"/>
    </xf>
    <xf numFmtId="0" fontId="24" fillId="6" borderId="0" xfId="14" applyFont="1" applyFill="1" applyAlignment="1">
      <alignment vertical="center"/>
    </xf>
    <xf numFmtId="0" fontId="18" fillId="0" borderId="50" xfId="15" applyFont="1" applyBorder="1" applyAlignment="1">
      <alignment horizontal="center" vertical="center"/>
    </xf>
    <xf numFmtId="0" fontId="18" fillId="0" borderId="35" xfId="15" applyFont="1" applyBorder="1" applyAlignment="1">
      <alignment horizontal="center" vertical="center"/>
    </xf>
    <xf numFmtId="0" fontId="18" fillId="3" borderId="39" xfId="15" applyFont="1" applyFill="1" applyBorder="1" applyAlignment="1">
      <alignment vertical="center"/>
    </xf>
    <xf numFmtId="0" fontId="18" fillId="0" borderId="35" xfId="15" applyFont="1" applyBorder="1" applyAlignment="1">
      <alignment vertical="center"/>
    </xf>
    <xf numFmtId="0" fontId="18" fillId="3" borderId="39" xfId="15" applyFont="1" applyFill="1" applyBorder="1" applyAlignment="1">
      <alignment horizontal="center" vertical="center"/>
    </xf>
    <xf numFmtId="0" fontId="18" fillId="0" borderId="38" xfId="15" applyFont="1" applyBorder="1"/>
    <xf numFmtId="0" fontId="20" fillId="0" borderId="0" xfId="15" applyFont="1"/>
    <xf numFmtId="0" fontId="20" fillId="0" borderId="0" xfId="15" applyFont="1" applyAlignment="1">
      <alignment horizontal="left"/>
    </xf>
    <xf numFmtId="0" fontId="20" fillId="0" borderId="0" xfId="15" applyFont="1" applyAlignment="1">
      <alignment horizontal="left" vertical="center"/>
    </xf>
    <xf numFmtId="0" fontId="20" fillId="0" borderId="33" xfId="15" applyFont="1" applyBorder="1" applyAlignment="1">
      <alignment horizontal="center" vertical="center"/>
    </xf>
    <xf numFmtId="0" fontId="18" fillId="0" borderId="35" xfId="15" applyFont="1" applyBorder="1"/>
    <xf numFmtId="0" fontId="33" fillId="0" borderId="0" xfId="30" applyFont="1" applyAlignment="1">
      <alignment vertical="center"/>
    </xf>
    <xf numFmtId="0" fontId="17" fillId="0" borderId="0" xfId="30" applyFont="1" applyAlignment="1">
      <alignment vertical="center"/>
    </xf>
    <xf numFmtId="0" fontId="15" fillId="0" borderId="0" xfId="30" applyFont="1" applyAlignment="1">
      <alignment vertical="center"/>
    </xf>
    <xf numFmtId="0" fontId="33" fillId="0" borderId="35" xfId="30" applyFont="1" applyBorder="1" applyAlignment="1">
      <alignment horizontal="center" vertical="center"/>
    </xf>
    <xf numFmtId="0" fontId="35" fillId="0" borderId="0" xfId="30" applyFont="1" applyAlignment="1">
      <alignment horizontal="left" vertical="center" wrapText="1"/>
    </xf>
    <xf numFmtId="0" fontId="33" fillId="0" borderId="39" xfId="30" applyFont="1" applyBorder="1" applyAlignment="1">
      <alignment vertical="center"/>
    </xf>
    <xf numFmtId="0" fontId="33" fillId="0" borderId="35" xfId="30" applyFont="1" applyBorder="1" applyAlignment="1">
      <alignment vertical="center"/>
    </xf>
    <xf numFmtId="0" fontId="33" fillId="0" borderId="50" xfId="30" applyFont="1" applyBorder="1" applyAlignment="1">
      <alignment horizontal="center" vertical="center"/>
    </xf>
    <xf numFmtId="0" fontId="11" fillId="0" borderId="0" xfId="30" applyFont="1"/>
    <xf numFmtId="0" fontId="33" fillId="0" borderId="0" xfId="30" applyFont="1" applyAlignment="1">
      <alignment horizontal="right" vertical="center"/>
    </xf>
    <xf numFmtId="189" fontId="33" fillId="0" borderId="0" xfId="30" applyNumberFormat="1" applyFont="1" applyAlignment="1">
      <alignment horizontal="right" vertical="center"/>
    </xf>
    <xf numFmtId="177" fontId="33" fillId="0" borderId="0" xfId="8" applyNumberFormat="1" applyFont="1" applyAlignment="1">
      <alignment horizontal="right" vertical="center"/>
    </xf>
    <xf numFmtId="0" fontId="37" fillId="0" borderId="0" xfId="30" applyFont="1" applyAlignment="1">
      <alignment horizontal="right"/>
    </xf>
    <xf numFmtId="0" fontId="33" fillId="0" borderId="33" xfId="30" applyFont="1" applyBorder="1" applyAlignment="1">
      <alignment vertical="center"/>
    </xf>
    <xf numFmtId="0" fontId="33" fillId="0" borderId="33" xfId="30" applyFont="1" applyBorder="1" applyAlignment="1">
      <alignment horizontal="left" vertical="center"/>
    </xf>
    <xf numFmtId="0" fontId="33" fillId="0" borderId="0" xfId="30" applyFont="1" applyAlignment="1">
      <alignment horizontal="left" vertical="center"/>
    </xf>
    <xf numFmtId="58" fontId="33" fillId="0" borderId="0" xfId="30" applyNumberFormat="1" applyFont="1" applyAlignment="1">
      <alignment vertical="center"/>
    </xf>
    <xf numFmtId="0" fontId="33" fillId="0" borderId="0" xfId="30" applyFont="1" applyAlignment="1">
      <alignment horizontal="center" vertical="center"/>
    </xf>
    <xf numFmtId="10" fontId="33" fillId="0" borderId="0" xfId="4" applyNumberFormat="1" applyFont="1" applyAlignment="1">
      <alignment horizontal="center" vertical="center"/>
    </xf>
    <xf numFmtId="0" fontId="37" fillId="0" borderId="0" xfId="30" applyFont="1" applyAlignment="1">
      <alignment horizontal="left"/>
    </xf>
    <xf numFmtId="0" fontId="37" fillId="0" borderId="0" xfId="30" applyFont="1"/>
    <xf numFmtId="0" fontId="20" fillId="0" borderId="0" xfId="13" applyFont="1" applyAlignment="1">
      <alignment horizontal="left" vertical="center"/>
    </xf>
    <xf numFmtId="0" fontId="20" fillId="0" borderId="0" xfId="13" applyFont="1" applyAlignment="1">
      <alignment horizontal="center" vertical="center"/>
    </xf>
    <xf numFmtId="0" fontId="25" fillId="2" borderId="47" xfId="13" applyFont="1" applyFill="1" applyBorder="1" applyAlignment="1">
      <alignment vertical="center" textRotation="255"/>
    </xf>
    <xf numFmtId="0" fontId="25" fillId="2" borderId="48" xfId="13" applyFont="1" applyFill="1" applyBorder="1" applyAlignment="1">
      <alignment vertical="center" textRotation="255"/>
    </xf>
    <xf numFmtId="0" fontId="20" fillId="0" borderId="38" xfId="13" applyFont="1" applyBorder="1" applyAlignment="1">
      <alignment horizontal="center" vertical="center" textRotation="255"/>
    </xf>
    <xf numFmtId="0" fontId="20" fillId="2" borderId="38" xfId="13" applyFont="1" applyFill="1" applyBorder="1" applyAlignment="1">
      <alignment horizontal="center" vertical="center" textRotation="255"/>
    </xf>
    <xf numFmtId="0" fontId="18" fillId="0" borderId="75" xfId="13" applyFont="1" applyBorder="1" applyAlignment="1">
      <alignment vertical="top" wrapText="1"/>
    </xf>
    <xf numFmtId="0" fontId="38" fillId="0" borderId="0" xfId="13" applyFont="1" applyAlignment="1">
      <alignment vertical="center"/>
    </xf>
    <xf numFmtId="0" fontId="18" fillId="0" borderId="0" xfId="13" applyFont="1" applyAlignment="1">
      <alignment vertical="top" wrapText="1"/>
    </xf>
    <xf numFmtId="0" fontId="11" fillId="2" borderId="0" xfId="17" applyFont="1" applyFill="1">
      <alignment vertical="center"/>
    </xf>
    <xf numFmtId="0" fontId="25" fillId="0" borderId="0" xfId="13" applyFont="1" applyAlignment="1">
      <alignment vertical="center"/>
    </xf>
    <xf numFmtId="0" fontId="25" fillId="2" borderId="75" xfId="13" applyFont="1" applyFill="1" applyBorder="1" applyAlignment="1">
      <alignment vertical="center"/>
    </xf>
    <xf numFmtId="0" fontId="25" fillId="2" borderId="49" xfId="13" applyFont="1" applyFill="1" applyBorder="1" applyAlignment="1">
      <alignment vertical="center"/>
    </xf>
    <xf numFmtId="0" fontId="20" fillId="0" borderId="47" xfId="13" applyFont="1" applyBorder="1" applyAlignment="1">
      <alignment horizontal="center" vertical="center" shrinkToFit="1"/>
    </xf>
    <xf numFmtId="0" fontId="20" fillId="0" borderId="39" xfId="13" applyFont="1" applyBorder="1" applyAlignment="1">
      <alignment horizontal="center" vertical="center"/>
    </xf>
    <xf numFmtId="0" fontId="25" fillId="2" borderId="39" xfId="13" applyFont="1" applyFill="1" applyBorder="1" applyAlignment="1">
      <alignment horizontal="center"/>
    </xf>
    <xf numFmtId="0" fontId="18" fillId="0" borderId="0" xfId="13" applyFont="1" applyAlignment="1">
      <alignment horizontal="left" vertical="center"/>
    </xf>
    <xf numFmtId="0" fontId="25" fillId="2" borderId="75" xfId="13" applyFont="1" applyFill="1" applyBorder="1" applyAlignment="1">
      <alignment horizontal="center" vertical="center"/>
    </xf>
    <xf numFmtId="0" fontId="25" fillId="2" borderId="49" xfId="13" applyFont="1" applyFill="1" applyBorder="1" applyAlignment="1">
      <alignment horizontal="center" vertical="center"/>
    </xf>
    <xf numFmtId="0" fontId="25" fillId="0" borderId="39" xfId="13" applyFont="1" applyBorder="1" applyAlignment="1">
      <alignment horizontal="left" vertical="center" wrapText="1"/>
    </xf>
    <xf numFmtId="0" fontId="18" fillId="0" borderId="0" xfId="13" applyFont="1" applyAlignment="1">
      <alignment horizontal="center" vertical="center" wrapText="1"/>
    </xf>
    <xf numFmtId="0" fontId="25" fillId="2" borderId="50" xfId="13" applyFont="1" applyFill="1" applyBorder="1" applyAlignment="1">
      <alignment horizontal="center" vertical="center"/>
    </xf>
    <xf numFmtId="0" fontId="25" fillId="2" borderId="51" xfId="13" applyFont="1" applyFill="1" applyBorder="1" applyAlignment="1">
      <alignment horizontal="center" vertical="center"/>
    </xf>
    <xf numFmtId="9" fontId="18" fillId="0" borderId="0" xfId="4" applyFont="1" applyFill="1" applyBorder="1" applyAlignment="1" applyProtection="1">
      <alignment horizontal="center" vertical="center" wrapText="1"/>
    </xf>
    <xf numFmtId="12" fontId="20" fillId="0" borderId="78" xfId="13" applyNumberFormat="1" applyFont="1" applyBorder="1" applyAlignment="1">
      <alignment horizontal="center" vertical="center"/>
    </xf>
    <xf numFmtId="12" fontId="20" fillId="0" borderId="95" xfId="13" applyNumberFormat="1" applyFont="1" applyBorder="1" applyAlignment="1">
      <alignment horizontal="center" vertical="center"/>
    </xf>
    <xf numFmtId="0" fontId="20" fillId="0" borderId="95" xfId="13" applyFont="1" applyBorder="1" applyAlignment="1">
      <alignment horizontal="center" vertical="center"/>
    </xf>
    <xf numFmtId="12" fontId="20" fillId="2" borderId="64" xfId="13" applyNumberFormat="1" applyFont="1" applyFill="1" applyBorder="1" applyAlignment="1">
      <alignment horizontal="center" vertical="center"/>
    </xf>
    <xf numFmtId="12" fontId="20" fillId="2" borderId="95" xfId="13" applyNumberFormat="1" applyFont="1" applyFill="1" applyBorder="1" applyAlignment="1">
      <alignment horizontal="center" vertical="center"/>
    </xf>
    <xf numFmtId="0" fontId="20" fillId="0" borderId="96" xfId="13" applyFont="1" applyBorder="1" applyAlignment="1">
      <alignment horizontal="center" vertical="center"/>
    </xf>
    <xf numFmtId="0" fontId="20" fillId="0" borderId="64" xfId="13" applyFont="1" applyBorder="1" applyAlignment="1">
      <alignment horizontal="center" vertical="center"/>
    </xf>
    <xf numFmtId="0" fontId="20" fillId="0" borderId="35" xfId="13" applyFont="1" applyBorder="1" applyAlignment="1">
      <alignment horizontal="center" vertical="center"/>
    </xf>
    <xf numFmtId="0" fontId="20" fillId="2" borderId="35" xfId="13" applyFont="1" applyFill="1" applyBorder="1" applyAlignment="1">
      <alignment horizontal="center"/>
    </xf>
    <xf numFmtId="0" fontId="25" fillId="2" borderId="38" xfId="13" applyFont="1" applyFill="1" applyBorder="1"/>
    <xf numFmtId="180" fontId="18" fillId="14" borderId="50" xfId="7" applyNumberFormat="1" applyFont="1" applyFill="1" applyBorder="1" applyAlignment="1" applyProtection="1">
      <alignment vertical="center"/>
      <protection locked="0"/>
    </xf>
    <xf numFmtId="180" fontId="18" fillId="14" borderId="93" xfId="7" applyNumberFormat="1" applyFont="1" applyFill="1" applyBorder="1" applyAlignment="1" applyProtection="1">
      <alignment vertical="center"/>
      <protection locked="0"/>
    </xf>
    <xf numFmtId="180" fontId="18" fillId="14" borderId="51" xfId="7" applyNumberFormat="1" applyFont="1" applyFill="1" applyBorder="1" applyAlignment="1" applyProtection="1">
      <alignment vertical="center"/>
      <protection locked="0"/>
    </xf>
    <xf numFmtId="180" fontId="18" fillId="14" borderId="0" xfId="7" applyNumberFormat="1" applyFont="1" applyFill="1" applyBorder="1" applyAlignment="1" applyProtection="1">
      <alignment vertical="center"/>
      <protection locked="0"/>
    </xf>
    <xf numFmtId="180" fontId="18" fillId="14" borderId="77" xfId="7" applyNumberFormat="1" applyFont="1" applyFill="1" applyBorder="1" applyAlignment="1" applyProtection="1">
      <alignment vertical="center"/>
      <protection locked="0"/>
    </xf>
    <xf numFmtId="180" fontId="18" fillId="14" borderId="49" xfId="7" applyNumberFormat="1" applyFont="1" applyFill="1" applyBorder="1" applyAlignment="1" applyProtection="1">
      <alignment vertical="center"/>
      <protection locked="0"/>
    </xf>
    <xf numFmtId="180" fontId="18" fillId="0" borderId="35" xfId="7" applyNumberFormat="1" applyFont="1" applyFill="1" applyBorder="1" applyAlignment="1" applyProtection="1">
      <alignment vertical="center"/>
    </xf>
    <xf numFmtId="2" fontId="18" fillId="15" borderId="35" xfId="7" applyNumberFormat="1" applyFont="1" applyFill="1" applyBorder="1" applyAlignment="1" applyProtection="1"/>
    <xf numFmtId="12" fontId="20" fillId="13" borderId="35" xfId="7" applyNumberFormat="1" applyFont="1" applyFill="1" applyBorder="1" applyAlignment="1" applyProtection="1">
      <alignment horizontal="center"/>
      <protection locked="0"/>
    </xf>
    <xf numFmtId="0" fontId="35" fillId="0" borderId="0" xfId="23" applyFont="1">
      <alignment vertical="center"/>
    </xf>
    <xf numFmtId="0" fontId="25" fillId="2" borderId="39" xfId="13" applyFont="1" applyFill="1" applyBorder="1"/>
    <xf numFmtId="0" fontId="25" fillId="2" borderId="33" xfId="13" applyFont="1" applyFill="1" applyBorder="1" applyAlignment="1">
      <alignment horizontal="center"/>
    </xf>
    <xf numFmtId="180" fontId="18" fillId="14" borderId="64" xfId="7" applyNumberFormat="1" applyFont="1" applyFill="1" applyBorder="1" applyAlignment="1" applyProtection="1">
      <alignment vertical="center"/>
      <protection locked="0"/>
    </xf>
    <xf numFmtId="180" fontId="18" fillId="14" borderId="95" xfId="7" applyNumberFormat="1" applyFont="1" applyFill="1" applyBorder="1" applyAlignment="1" applyProtection="1">
      <alignment vertical="center"/>
      <protection locked="0"/>
    </xf>
    <xf numFmtId="180" fontId="18" fillId="14" borderId="52" xfId="7" applyNumberFormat="1" applyFont="1" applyFill="1" applyBorder="1" applyAlignment="1" applyProtection="1">
      <alignment vertical="center"/>
      <protection locked="0"/>
    </xf>
    <xf numFmtId="180" fontId="18" fillId="14" borderId="78" xfId="7" applyNumberFormat="1" applyFont="1" applyFill="1" applyBorder="1" applyAlignment="1" applyProtection="1">
      <alignment vertical="center"/>
      <protection locked="0"/>
    </xf>
    <xf numFmtId="180" fontId="18" fillId="0" borderId="33" xfId="7" applyNumberFormat="1" applyFont="1" applyFill="1" applyBorder="1" applyAlignment="1" applyProtection="1">
      <alignment vertical="center"/>
    </xf>
    <xf numFmtId="0" fontId="25" fillId="2" borderId="39" xfId="13" applyFont="1" applyFill="1" applyBorder="1" applyAlignment="1">
      <alignment horizontal="right"/>
    </xf>
    <xf numFmtId="0" fontId="25" fillId="14" borderId="39" xfId="13" applyFont="1" applyFill="1" applyBorder="1" applyAlignment="1">
      <alignment horizontal="center"/>
    </xf>
    <xf numFmtId="0" fontId="25" fillId="2" borderId="35" xfId="13" applyFont="1" applyFill="1" applyBorder="1" applyAlignment="1">
      <alignment horizontal="center"/>
    </xf>
    <xf numFmtId="180" fontId="18" fillId="14" borderId="34" xfId="7" applyNumberFormat="1" applyFont="1" applyFill="1" applyBorder="1" applyAlignment="1" applyProtection="1">
      <alignment vertical="center"/>
      <protection locked="0"/>
    </xf>
    <xf numFmtId="0" fontId="11" fillId="0" borderId="0" xfId="17" applyFont="1" applyAlignment="1"/>
    <xf numFmtId="0" fontId="25" fillId="2" borderId="35" xfId="13" applyFont="1" applyFill="1" applyBorder="1"/>
    <xf numFmtId="180" fontId="18" fillId="14" borderId="46" xfId="7" applyNumberFormat="1" applyFont="1" applyFill="1" applyBorder="1" applyAlignment="1" applyProtection="1">
      <alignment vertical="center"/>
      <protection locked="0"/>
    </xf>
    <xf numFmtId="0" fontId="11" fillId="0" borderId="75" xfId="17" applyFont="1" applyBorder="1">
      <alignment vertical="center"/>
    </xf>
    <xf numFmtId="2" fontId="18" fillId="0" borderId="80" xfId="7" applyNumberFormat="1" applyFont="1" applyFill="1" applyBorder="1" applyAlignment="1" applyProtection="1"/>
    <xf numFmtId="180" fontId="11" fillId="0" borderId="33" xfId="5" applyNumberFormat="1" applyFont="1" applyFill="1" applyBorder="1" applyAlignment="1" applyProtection="1">
      <alignment vertical="center"/>
    </xf>
    <xf numFmtId="180" fontId="11" fillId="0" borderId="80" xfId="5" applyNumberFormat="1" applyFont="1" applyFill="1" applyBorder="1" applyAlignment="1" applyProtection="1">
      <alignment vertical="center"/>
    </xf>
    <xf numFmtId="183" fontId="18" fillId="15" borderId="39" xfId="7" applyNumberFormat="1" applyFont="1" applyFill="1" applyBorder="1" applyAlignment="1" applyProtection="1"/>
    <xf numFmtId="188" fontId="11" fillId="15" borderId="64" xfId="5" applyNumberFormat="1" applyFont="1" applyFill="1" applyBorder="1" applyAlignment="1" applyProtection="1">
      <alignment vertical="center"/>
    </xf>
    <xf numFmtId="183" fontId="26" fillId="15" borderId="99" xfId="7" applyNumberFormat="1" applyFont="1" applyFill="1" applyBorder="1" applyAlignment="1" applyProtection="1">
      <alignment vertical="center"/>
    </xf>
    <xf numFmtId="0" fontId="37" fillId="0" borderId="0" xfId="23" applyFont="1">
      <alignment vertical="center"/>
    </xf>
    <xf numFmtId="49" fontId="18" fillId="0" borderId="37" xfId="13" applyNumberFormat="1" applyFont="1" applyBorder="1" applyAlignment="1">
      <alignment horizontal="left" shrinkToFit="1"/>
    </xf>
    <xf numFmtId="49" fontId="18" fillId="0" borderId="0" xfId="13" applyNumberFormat="1" applyFont="1" applyAlignment="1">
      <alignment horizontal="left" shrinkToFit="1"/>
    </xf>
    <xf numFmtId="49" fontId="18" fillId="0" borderId="0" xfId="13" quotePrefix="1" applyNumberFormat="1" applyFont="1" applyAlignment="1">
      <alignment horizontal="left" shrinkToFit="1"/>
    </xf>
    <xf numFmtId="0" fontId="23" fillId="0" borderId="0" xfId="13" applyFont="1" applyAlignment="1">
      <alignment horizontal="center"/>
    </xf>
    <xf numFmtId="0" fontId="11" fillId="0" borderId="110" xfId="9" applyFont="1" applyBorder="1" applyAlignment="1">
      <alignment horizontal="left" vertical="center" wrapText="1"/>
    </xf>
    <xf numFmtId="0" fontId="17" fillId="0" borderId="16" xfId="9" applyFont="1" applyBorder="1" applyAlignment="1">
      <alignment horizontal="left" vertical="center" wrapText="1"/>
    </xf>
    <xf numFmtId="0" fontId="50" fillId="0" borderId="0" xfId="33" applyFont="1"/>
    <xf numFmtId="0" fontId="50" fillId="0" borderId="0" xfId="33" applyFont="1" applyAlignment="1">
      <alignment horizontal="center"/>
    </xf>
    <xf numFmtId="0" fontId="50" fillId="0" borderId="75" xfId="33" applyFont="1" applyBorder="1"/>
    <xf numFmtId="0" fontId="50" fillId="0" borderId="49" xfId="33" applyFont="1" applyBorder="1"/>
    <xf numFmtId="0" fontId="50" fillId="0" borderId="0" xfId="33" applyFont="1" applyAlignment="1">
      <alignment horizontal="left"/>
    </xf>
    <xf numFmtId="0" fontId="50" fillId="0" borderId="0" xfId="33" applyFont="1" applyAlignment="1">
      <alignment horizontal="left" vertical="center"/>
    </xf>
    <xf numFmtId="0" fontId="52" fillId="0" borderId="0" xfId="33" applyFont="1" applyAlignment="1">
      <alignment vertical="top" wrapText="1"/>
    </xf>
    <xf numFmtId="0" fontId="52" fillId="0" borderId="0" xfId="33" applyFont="1" applyAlignment="1">
      <alignment horizontal="left" vertical="top" wrapText="1"/>
    </xf>
    <xf numFmtId="0" fontId="52" fillId="0" borderId="0" xfId="33" applyFont="1" applyAlignment="1">
      <alignment horizontal="left" vertical="top"/>
    </xf>
    <xf numFmtId="0" fontId="52" fillId="0" borderId="0" xfId="33" applyFont="1" applyAlignment="1">
      <alignment vertical="top"/>
    </xf>
    <xf numFmtId="182" fontId="50" fillId="0" borderId="0" xfId="33" applyNumberFormat="1" applyFont="1" applyAlignment="1">
      <alignment vertical="center"/>
    </xf>
    <xf numFmtId="0" fontId="50" fillId="0" borderId="0" xfId="33" applyFont="1" applyAlignment="1">
      <alignment horizontal="center" vertical="center" wrapText="1"/>
    </xf>
    <xf numFmtId="0" fontId="50" fillId="0" borderId="51" xfId="33" applyFont="1" applyBorder="1" applyAlignment="1">
      <alignment vertical="center"/>
    </xf>
    <xf numFmtId="0" fontId="50" fillId="0" borderId="49" xfId="33" applyFont="1" applyBorder="1" applyAlignment="1">
      <alignment vertical="center"/>
    </xf>
    <xf numFmtId="0" fontId="50" fillId="0" borderId="49" xfId="33" applyFont="1" applyBorder="1" applyAlignment="1">
      <alignment horizontal="left" vertical="center"/>
    </xf>
    <xf numFmtId="0" fontId="50" fillId="0" borderId="48" xfId="33" applyFont="1" applyBorder="1" applyAlignment="1">
      <alignment horizontal="left" vertical="center"/>
    </xf>
    <xf numFmtId="182" fontId="50" fillId="0" borderId="49" xfId="33" applyNumberFormat="1" applyFont="1" applyBorder="1" applyAlignment="1">
      <alignment vertical="center"/>
    </xf>
    <xf numFmtId="0" fontId="50" fillId="0" borderId="51" xfId="33" applyFont="1" applyBorder="1" applyAlignment="1">
      <alignment horizontal="center" vertical="center" wrapText="1"/>
    </xf>
    <xf numFmtId="0" fontId="50" fillId="0" borderId="49" xfId="33" applyFont="1" applyBorder="1" applyAlignment="1">
      <alignment horizontal="center" vertical="center" wrapText="1"/>
    </xf>
    <xf numFmtId="0" fontId="50" fillId="0" borderId="48" xfId="33" applyFont="1" applyBorder="1" applyAlignment="1">
      <alignment horizontal="center" vertical="center" wrapText="1"/>
    </xf>
    <xf numFmtId="0" fontId="50" fillId="0" borderId="34" xfId="33" applyFont="1" applyBorder="1" applyAlignment="1">
      <alignment vertical="center"/>
    </xf>
    <xf numFmtId="0" fontId="50" fillId="0" borderId="0" xfId="33" applyFont="1" applyAlignment="1">
      <alignment horizontal="center" vertical="center"/>
    </xf>
    <xf numFmtId="0" fontId="50" fillId="0" borderId="37" xfId="33" applyFont="1" applyBorder="1" applyAlignment="1">
      <alignment vertical="center"/>
    </xf>
    <xf numFmtId="182" fontId="50" fillId="0" borderId="0" xfId="33" applyNumberFormat="1" applyFont="1" applyAlignment="1">
      <alignment horizontal="center" vertical="center"/>
    </xf>
    <xf numFmtId="0" fontId="50" fillId="0" borderId="51" xfId="33" applyFont="1" applyBorder="1" applyAlignment="1">
      <alignment horizontal="left" vertical="center"/>
    </xf>
    <xf numFmtId="0" fontId="50" fillId="0" borderId="39" xfId="33" applyFont="1" applyBorder="1" applyAlignment="1">
      <alignment horizontal="center" vertical="center"/>
    </xf>
    <xf numFmtId="0" fontId="50" fillId="0" borderId="38" xfId="33" applyFont="1" applyBorder="1" applyAlignment="1">
      <alignment horizontal="center" vertical="center"/>
    </xf>
    <xf numFmtId="0" fontId="50" fillId="0" borderId="52" xfId="33" applyFont="1" applyBorder="1" applyAlignment="1">
      <alignment horizontal="center" vertical="center"/>
    </xf>
    <xf numFmtId="0" fontId="50" fillId="0" borderId="37" xfId="33" applyFont="1" applyBorder="1" applyAlignment="1">
      <alignment horizontal="left" vertical="center"/>
    </xf>
    <xf numFmtId="0" fontId="50" fillId="0" borderId="0" xfId="33" applyFont="1" applyAlignment="1">
      <alignment vertical="center"/>
    </xf>
    <xf numFmtId="0" fontId="50" fillId="0" borderId="35" xfId="33" applyFont="1" applyBorder="1" applyAlignment="1">
      <alignment horizontal="left" vertical="center"/>
    </xf>
    <xf numFmtId="0" fontId="50" fillId="0" borderId="33" xfId="33" applyFont="1" applyBorder="1" applyAlignment="1">
      <alignment horizontal="center" vertical="center"/>
    </xf>
    <xf numFmtId="0" fontId="55" fillId="0" borderId="34" xfId="33" applyFont="1" applyBorder="1" applyAlignment="1">
      <alignment vertical="center" shrinkToFit="1"/>
    </xf>
    <xf numFmtId="0" fontId="56" fillId="0" borderId="0" xfId="33" applyFont="1" applyAlignment="1">
      <alignment horizontal="center" vertical="center"/>
    </xf>
    <xf numFmtId="0" fontId="50" fillId="0" borderId="50" xfId="33" applyFont="1" applyBorder="1" applyAlignment="1">
      <alignment vertical="center"/>
    </xf>
    <xf numFmtId="0" fontId="50" fillId="0" borderId="75" xfId="33" applyFont="1" applyBorder="1" applyAlignment="1">
      <alignment vertical="center"/>
    </xf>
    <xf numFmtId="0" fontId="50" fillId="0" borderId="75" xfId="33" applyFont="1" applyBorder="1" applyAlignment="1">
      <alignment horizontal="left" vertical="center"/>
    </xf>
    <xf numFmtId="0" fontId="50" fillId="0" borderId="47" xfId="33" applyFont="1" applyBorder="1" applyAlignment="1">
      <alignment horizontal="left" vertical="center"/>
    </xf>
    <xf numFmtId="0" fontId="50" fillId="0" borderId="75" xfId="33" applyFont="1" applyBorder="1" applyAlignment="1">
      <alignment horizontal="center" vertical="center"/>
    </xf>
    <xf numFmtId="0" fontId="50" fillId="0" borderId="50" xfId="33" applyFont="1" applyBorder="1" applyAlignment="1">
      <alignment horizontal="center" vertical="center" wrapText="1"/>
    </xf>
    <xf numFmtId="0" fontId="50" fillId="0" borderId="75" xfId="33" applyFont="1" applyBorder="1" applyAlignment="1">
      <alignment horizontal="center" vertical="center" wrapText="1"/>
    </xf>
    <xf numFmtId="0" fontId="50" fillId="0" borderId="47" xfId="33" applyFont="1" applyBorder="1" applyAlignment="1">
      <alignment horizontal="center" vertical="center" wrapText="1"/>
    </xf>
    <xf numFmtId="0" fontId="50" fillId="0" borderId="49" xfId="33" applyFont="1" applyBorder="1" applyAlignment="1">
      <alignment horizontal="center" vertical="center"/>
    </xf>
    <xf numFmtId="182" fontId="50" fillId="0" borderId="49" xfId="33" applyNumberFormat="1" applyFont="1" applyBorder="1" applyAlignment="1">
      <alignment horizontal="center" vertical="center"/>
    </xf>
    <xf numFmtId="0" fontId="50" fillId="0" borderId="48" xfId="33" applyFont="1" applyBorder="1" applyAlignment="1">
      <alignment horizontal="center" vertical="center"/>
    </xf>
    <xf numFmtId="0" fontId="54" fillId="0" borderId="49" xfId="33" applyFont="1" applyBorder="1" applyAlignment="1">
      <alignment horizontal="left" vertical="center"/>
    </xf>
    <xf numFmtId="182" fontId="50" fillId="0" borderId="37" xfId="33" applyNumberFormat="1" applyFont="1" applyBorder="1" applyAlignment="1">
      <alignment horizontal="center" vertical="center"/>
    </xf>
    <xf numFmtId="0" fontId="50" fillId="0" borderId="39" xfId="33" applyFont="1" applyBorder="1" applyAlignment="1">
      <alignment horizontal="left" vertical="center"/>
    </xf>
    <xf numFmtId="0" fontId="54" fillId="0" borderId="39" xfId="33" applyFont="1" applyBorder="1" applyAlignment="1">
      <alignment horizontal="left" vertical="center"/>
    </xf>
    <xf numFmtId="0" fontId="55" fillId="0" borderId="0" xfId="33" applyFont="1" applyAlignment="1">
      <alignment horizontal="left" vertical="center"/>
    </xf>
    <xf numFmtId="0" fontId="54" fillId="0" borderId="38" xfId="33" applyFont="1" applyBorder="1" applyAlignment="1">
      <alignment horizontal="left" vertical="center"/>
    </xf>
    <xf numFmtId="0" fontId="50" fillId="0" borderId="0" xfId="33" applyFont="1" applyAlignment="1">
      <alignment horizontal="center" vertical="top"/>
    </xf>
    <xf numFmtId="0" fontId="50" fillId="0" borderId="0" xfId="33" applyFont="1" applyAlignment="1">
      <alignment vertical="top" wrapText="1"/>
    </xf>
    <xf numFmtId="0" fontId="50" fillId="0" borderId="0" xfId="33" applyFont="1" applyAlignment="1">
      <alignment horizontal="left" vertical="center" wrapText="1"/>
    </xf>
    <xf numFmtId="0" fontId="50" fillId="0" borderId="51" xfId="33" applyFont="1" applyBorder="1" applyAlignment="1">
      <alignment vertical="top"/>
    </xf>
    <xf numFmtId="0" fontId="50" fillId="0" borderId="48" xfId="33" applyFont="1" applyBorder="1" applyAlignment="1">
      <alignment vertical="top"/>
    </xf>
    <xf numFmtId="0" fontId="50" fillId="0" borderId="51" xfId="33" applyFont="1" applyBorder="1" applyAlignment="1">
      <alignment horizontal="left" vertical="center" wrapText="1"/>
    </xf>
    <xf numFmtId="0" fontId="50" fillId="0" borderId="49" xfId="33" applyFont="1" applyBorder="1" applyAlignment="1">
      <alignment horizontal="left" vertical="center" wrapText="1"/>
    </xf>
    <xf numFmtId="0" fontId="50" fillId="0" borderId="34" xfId="33" applyFont="1" applyBorder="1" applyAlignment="1">
      <alignment horizontal="left" vertical="center" wrapText="1"/>
    </xf>
    <xf numFmtId="0" fontId="56" fillId="0" borderId="75" xfId="33" applyFont="1" applyBorder="1" applyAlignment="1">
      <alignment horizontal="center" vertical="center"/>
    </xf>
    <xf numFmtId="0" fontId="50" fillId="0" borderId="47" xfId="33" applyFont="1" applyBorder="1" applyAlignment="1">
      <alignment vertical="center"/>
    </xf>
    <xf numFmtId="0" fontId="50" fillId="0" borderId="50" xfId="33" applyFont="1" applyBorder="1" applyAlignment="1">
      <alignment horizontal="left" vertical="center" wrapText="1"/>
    </xf>
    <xf numFmtId="0" fontId="50" fillId="0" borderId="75" xfId="33" applyFont="1" applyBorder="1" applyAlignment="1">
      <alignment horizontal="left" vertical="center" wrapText="1"/>
    </xf>
    <xf numFmtId="0" fontId="54" fillId="0" borderId="51" xfId="33" applyFont="1" applyBorder="1" applyAlignment="1">
      <alignment vertical="center"/>
    </xf>
    <xf numFmtId="0" fontId="54" fillId="0" borderId="49" xfId="33" applyFont="1" applyBorder="1" applyAlignment="1">
      <alignment vertical="center"/>
    </xf>
    <xf numFmtId="0" fontId="54" fillId="0" borderId="50" xfId="33" applyFont="1" applyBorder="1" applyAlignment="1">
      <alignment vertical="center"/>
    </xf>
    <xf numFmtId="0" fontId="54" fillId="0" borderId="75" xfId="33" applyFont="1" applyBorder="1" applyAlignment="1">
      <alignment vertical="center"/>
    </xf>
    <xf numFmtId="0" fontId="50" fillId="0" borderId="47" xfId="33" applyFont="1" applyBorder="1" applyAlignment="1">
      <alignment horizontal="center" vertical="center"/>
    </xf>
    <xf numFmtId="0" fontId="50" fillId="0" borderId="50" xfId="33" applyFont="1" applyBorder="1" applyAlignment="1">
      <alignment horizontal="left" vertical="center"/>
    </xf>
    <xf numFmtId="0" fontId="54" fillId="0" borderId="35" xfId="33" applyFont="1" applyBorder="1" applyAlignment="1">
      <alignment vertical="center"/>
    </xf>
    <xf numFmtId="0" fontId="54" fillId="0" borderId="39" xfId="33" applyFont="1" applyBorder="1" applyAlignment="1">
      <alignment vertical="center"/>
    </xf>
    <xf numFmtId="0" fontId="50" fillId="0" borderId="39" xfId="33" applyFont="1" applyBorder="1" applyAlignment="1">
      <alignment vertical="center"/>
    </xf>
    <xf numFmtId="0" fontId="50" fillId="0" borderId="38" xfId="33" applyFont="1" applyBorder="1" applyAlignment="1">
      <alignment horizontal="left" vertical="center"/>
    </xf>
    <xf numFmtId="0" fontId="54" fillId="0" borderId="35" xfId="33" applyFont="1" applyBorder="1" applyAlignment="1">
      <alignment horizontal="left" vertical="center"/>
    </xf>
    <xf numFmtId="0" fontId="50" fillId="0" borderId="0" xfId="33" applyFont="1" applyAlignment="1">
      <alignment horizontal="right" vertical="center"/>
    </xf>
    <xf numFmtId="0" fontId="50" fillId="17" borderId="47" xfId="33" applyFont="1" applyFill="1" applyBorder="1" applyAlignment="1">
      <alignment horizontal="center" vertical="center"/>
    </xf>
    <xf numFmtId="0" fontId="50" fillId="17" borderId="75" xfId="33" applyFont="1" applyFill="1" applyBorder="1" applyAlignment="1">
      <alignment horizontal="left" vertical="center"/>
    </xf>
    <xf numFmtId="0" fontId="50" fillId="17" borderId="75" xfId="33" applyFont="1" applyFill="1" applyBorder="1" applyAlignment="1">
      <alignment vertical="center"/>
    </xf>
    <xf numFmtId="0" fontId="50" fillId="0" borderId="38" xfId="33" applyFont="1" applyBorder="1" applyAlignment="1">
      <alignment vertical="center"/>
    </xf>
    <xf numFmtId="0" fontId="50" fillId="0" borderId="33" xfId="33" applyFont="1" applyBorder="1" applyAlignment="1">
      <alignment vertical="center"/>
    </xf>
    <xf numFmtId="0" fontId="58" fillId="0" borderId="0" xfId="33" applyFont="1" applyAlignment="1">
      <alignment horizontal="center" vertical="center"/>
    </xf>
    <xf numFmtId="0" fontId="54" fillId="0" borderId="48" xfId="33" applyFont="1" applyBorder="1" applyAlignment="1">
      <alignment horizontal="left" vertical="center"/>
    </xf>
    <xf numFmtId="0" fontId="50" fillId="0" borderId="48" xfId="33" applyFont="1" applyBorder="1" applyAlignment="1">
      <alignment vertical="center"/>
    </xf>
    <xf numFmtId="0" fontId="50" fillId="0" borderId="52" xfId="33" applyFont="1" applyBorder="1" applyAlignment="1">
      <alignment vertical="center"/>
    </xf>
    <xf numFmtId="0" fontId="50" fillId="0" borderId="0" xfId="33" applyFont="1" applyAlignment="1">
      <alignment vertical="center" wrapText="1"/>
    </xf>
    <xf numFmtId="0" fontId="50" fillId="0" borderId="34" xfId="33" applyFont="1" applyBorder="1" applyAlignment="1">
      <alignment horizontal="center" vertical="center"/>
    </xf>
    <xf numFmtId="0" fontId="50" fillId="0" borderId="37" xfId="33" applyFont="1" applyBorder="1" applyAlignment="1">
      <alignment horizontal="center" vertical="center"/>
    </xf>
    <xf numFmtId="0" fontId="55" fillId="0" borderId="0" xfId="33" applyFont="1" applyAlignment="1">
      <alignment vertical="center"/>
    </xf>
    <xf numFmtId="0" fontId="50" fillId="0" borderId="34" xfId="33" applyFont="1" applyBorder="1" applyAlignment="1">
      <alignment horizontal="left" vertical="center"/>
    </xf>
    <xf numFmtId="0" fontId="54" fillId="0" borderId="51" xfId="33" applyFont="1" applyBorder="1" applyAlignment="1">
      <alignment horizontal="left" vertical="center"/>
    </xf>
    <xf numFmtId="0" fontId="50" fillId="0" borderId="0" xfId="33" applyFont="1" applyAlignment="1">
      <alignment horizontal="left" vertical="top"/>
    </xf>
    <xf numFmtId="0" fontId="55" fillId="0" borderId="0" xfId="33" applyFont="1" applyAlignment="1">
      <alignment horizontal="left" vertical="top"/>
    </xf>
    <xf numFmtId="182" fontId="50" fillId="0" borderId="75" xfId="33" applyNumberFormat="1" applyFont="1" applyBorder="1" applyAlignment="1">
      <alignment vertical="center"/>
    </xf>
    <xf numFmtId="0" fontId="54" fillId="0" borderId="34" xfId="33" applyFont="1" applyBorder="1" applyAlignment="1">
      <alignment vertical="center"/>
    </xf>
    <xf numFmtId="0" fontId="54" fillId="0" borderId="0" xfId="33" applyFont="1" applyAlignment="1">
      <alignment vertical="center"/>
    </xf>
    <xf numFmtId="0" fontId="49" fillId="0" borderId="0" xfId="33"/>
    <xf numFmtId="0" fontId="50" fillId="0" borderId="51" xfId="33" applyFont="1" applyBorder="1" applyAlignment="1">
      <alignment horizontal="center" vertical="center"/>
    </xf>
    <xf numFmtId="0" fontId="50" fillId="0" borderId="50" xfId="33" applyFont="1" applyBorder="1" applyAlignment="1">
      <alignment horizontal="center" vertical="center"/>
    </xf>
    <xf numFmtId="0" fontId="50" fillId="0" borderId="35" xfId="33" applyFont="1" applyBorder="1" applyAlignment="1">
      <alignment horizontal="center" vertical="center"/>
    </xf>
    <xf numFmtId="0" fontId="49" fillId="0" borderId="37" xfId="33" applyBorder="1"/>
    <xf numFmtId="0" fontId="50" fillId="0" borderId="78" xfId="33" applyFont="1" applyBorder="1" applyAlignment="1">
      <alignment horizontal="left" vertical="center"/>
    </xf>
    <xf numFmtId="0" fontId="49" fillId="0" borderId="49" xfId="33" applyBorder="1"/>
    <xf numFmtId="0" fontId="60" fillId="0" borderId="35" xfId="33" applyFont="1" applyBorder="1" applyAlignment="1">
      <alignment horizontal="center" vertical="center"/>
    </xf>
    <xf numFmtId="0" fontId="60" fillId="0" borderId="47" xfId="33" applyFont="1" applyBorder="1" applyAlignment="1">
      <alignment horizontal="center" vertical="center"/>
    </xf>
    <xf numFmtId="0" fontId="50" fillId="17" borderId="0" xfId="33" applyFont="1" applyFill="1" applyAlignment="1">
      <alignment horizontal="center" vertical="center"/>
    </xf>
    <xf numFmtId="0" fontId="50" fillId="17" borderId="75" xfId="33" applyFont="1" applyFill="1" applyBorder="1" applyAlignment="1">
      <alignment horizontal="left" vertical="center" wrapText="1"/>
    </xf>
    <xf numFmtId="0" fontId="50" fillId="17" borderId="50" xfId="33" applyFont="1" applyFill="1" applyBorder="1" applyAlignment="1">
      <alignment horizontal="left" vertical="center" wrapText="1"/>
    </xf>
    <xf numFmtId="0" fontId="50" fillId="17" borderId="0" xfId="33" applyFont="1" applyFill="1" applyAlignment="1">
      <alignment horizontal="left" vertical="center"/>
    </xf>
    <xf numFmtId="0" fontId="50" fillId="17" borderId="0" xfId="33" applyFont="1" applyFill="1" applyAlignment="1">
      <alignment horizontal="left" vertical="center" wrapText="1"/>
    </xf>
    <xf numFmtId="0" fontId="50" fillId="17" borderId="34" xfId="33" applyFont="1" applyFill="1" applyBorder="1" applyAlignment="1">
      <alignment horizontal="left" vertical="center" wrapText="1"/>
    </xf>
    <xf numFmtId="0" fontId="50" fillId="17" borderId="33" xfId="33" applyFont="1" applyFill="1" applyBorder="1" applyAlignment="1">
      <alignment horizontal="center" vertical="center"/>
    </xf>
    <xf numFmtId="0" fontId="61" fillId="0" borderId="0" xfId="33" applyFont="1" applyAlignment="1">
      <alignment horizontal="left" vertical="center"/>
    </xf>
    <xf numFmtId="0" fontId="50" fillId="0" borderId="37" xfId="33" applyFont="1" applyBorder="1" applyAlignment="1">
      <alignment horizontal="left" vertical="center" indent="1"/>
    </xf>
    <xf numFmtId="183" fontId="50" fillId="0" borderId="0" xfId="33" applyNumberFormat="1" applyFont="1" applyAlignment="1">
      <alignment horizontal="left" vertical="center"/>
    </xf>
    <xf numFmtId="0" fontId="50" fillId="17" borderId="51" xfId="33" applyFont="1" applyFill="1" applyBorder="1" applyAlignment="1">
      <alignment horizontal="left" vertical="center" wrapText="1"/>
    </xf>
    <xf numFmtId="0" fontId="50" fillId="17" borderId="49" xfId="33" applyFont="1" applyFill="1" applyBorder="1" applyAlignment="1">
      <alignment horizontal="left" vertical="center" wrapText="1"/>
    </xf>
    <xf numFmtId="0" fontId="50" fillId="17" borderId="49" xfId="33" applyFont="1" applyFill="1" applyBorder="1" applyAlignment="1">
      <alignment horizontal="left" vertical="center"/>
    </xf>
    <xf numFmtId="0" fontId="50" fillId="17" borderId="48" xfId="33" applyFont="1" applyFill="1" applyBorder="1" applyAlignment="1">
      <alignment horizontal="center" vertical="center"/>
    </xf>
    <xf numFmtId="0" fontId="63" fillId="0" borderId="0" xfId="34">
      <alignment vertical="center"/>
    </xf>
    <xf numFmtId="0" fontId="63" fillId="0" borderId="75" xfId="34" applyBorder="1">
      <alignment vertical="center"/>
    </xf>
    <xf numFmtId="0" fontId="63" fillId="0" borderId="49" xfId="34" applyBorder="1">
      <alignment vertical="center"/>
    </xf>
    <xf numFmtId="182" fontId="0" fillId="0" borderId="49" xfId="35" applyNumberFormat="1" applyFont="1" applyFill="1" applyBorder="1" applyAlignment="1">
      <alignment horizontal="center" vertical="center"/>
    </xf>
    <xf numFmtId="0" fontId="63" fillId="0" borderId="49" xfId="34" applyBorder="1" applyAlignment="1">
      <alignment horizontal="center" vertical="center"/>
    </xf>
    <xf numFmtId="181" fontId="63" fillId="0" borderId="49" xfId="34" applyNumberFormat="1" applyBorder="1" applyAlignment="1">
      <alignment horizontal="center" vertical="center"/>
    </xf>
    <xf numFmtId="0" fontId="63" fillId="0" borderId="49" xfId="34" applyBorder="1" applyAlignment="1">
      <alignment horizontal="center" vertical="center" wrapText="1"/>
    </xf>
    <xf numFmtId="0" fontId="63" fillId="0" borderId="35" xfId="34" applyBorder="1" applyAlignment="1">
      <alignment horizontal="center" vertical="center"/>
    </xf>
    <xf numFmtId="0" fontId="63" fillId="0" borderId="35" xfId="34" applyBorder="1">
      <alignment vertical="center"/>
    </xf>
    <xf numFmtId="0" fontId="63" fillId="11" borderId="0" xfId="34" applyFill="1" applyAlignment="1">
      <alignment horizontal="center" vertical="center"/>
    </xf>
    <xf numFmtId="0" fontId="63" fillId="0" borderId="0" xfId="34" applyAlignment="1">
      <alignment horizontal="center" vertical="center"/>
    </xf>
    <xf numFmtId="0" fontId="63" fillId="0" borderId="0" xfId="34" applyAlignment="1">
      <alignment horizontal="right" vertical="center"/>
    </xf>
    <xf numFmtId="0" fontId="50" fillId="0" borderId="35" xfId="33" applyFont="1" applyBorder="1" applyAlignment="1">
      <alignment vertical="center"/>
    </xf>
    <xf numFmtId="0" fontId="50" fillId="0" borderId="78" xfId="33" applyFont="1" applyBorder="1" applyAlignment="1">
      <alignment horizontal="center" vertical="center"/>
    </xf>
    <xf numFmtId="0" fontId="50" fillId="0" borderId="64" xfId="33" applyFont="1" applyBorder="1" applyAlignment="1">
      <alignment horizontal="center" vertical="center"/>
    </xf>
    <xf numFmtId="0" fontId="50" fillId="0" borderId="0" xfId="33" applyFont="1" applyAlignment="1">
      <alignment horizontal="left" vertical="top" wrapText="1"/>
    </xf>
    <xf numFmtId="0" fontId="50" fillId="0" borderId="51" xfId="33" applyFont="1" applyBorder="1"/>
    <xf numFmtId="0" fontId="50" fillId="0" borderId="48" xfId="33" applyFont="1" applyBorder="1"/>
    <xf numFmtId="0" fontId="50" fillId="0" borderId="48" xfId="33" applyFont="1" applyBorder="1" applyAlignment="1">
      <alignment horizontal="center"/>
    </xf>
    <xf numFmtId="0" fontId="50" fillId="0" borderId="34" xfId="33" applyFont="1" applyBorder="1"/>
    <xf numFmtId="0" fontId="50" fillId="0" borderId="37" xfId="33" applyFont="1" applyBorder="1"/>
    <xf numFmtId="0" fontId="50" fillId="0" borderId="37" xfId="33" applyFont="1" applyBorder="1" applyAlignment="1">
      <alignment horizontal="center"/>
    </xf>
    <xf numFmtId="0" fontId="50" fillId="0" borderId="50" xfId="33" applyFont="1" applyBorder="1"/>
    <xf numFmtId="0" fontId="50" fillId="0" borderId="47" xfId="33" applyFont="1" applyBorder="1" applyAlignment="1">
      <alignment horizontal="center"/>
    </xf>
    <xf numFmtId="0" fontId="50" fillId="0" borderId="39" xfId="33" applyFont="1" applyBorder="1"/>
    <xf numFmtId="0" fontId="50" fillId="0" borderId="38" xfId="33" applyFont="1" applyBorder="1"/>
    <xf numFmtId="0" fontId="58" fillId="0" borderId="33" xfId="33" applyFont="1" applyBorder="1" applyAlignment="1">
      <alignment horizontal="center" vertical="center"/>
    </xf>
    <xf numFmtId="0" fontId="56" fillId="0" borderId="51" xfId="33" applyFont="1" applyBorder="1" applyAlignment="1">
      <alignment horizontal="center" vertical="center"/>
    </xf>
    <xf numFmtId="0" fontId="56" fillId="0" borderId="49" xfId="33" applyFont="1" applyBorder="1" applyAlignment="1">
      <alignment horizontal="center" vertical="center"/>
    </xf>
    <xf numFmtId="0" fontId="56" fillId="0" borderId="48" xfId="33" applyFont="1" applyBorder="1" applyAlignment="1">
      <alignment horizontal="center" vertical="center"/>
    </xf>
    <xf numFmtId="0" fontId="56" fillId="0" borderId="34" xfId="33" applyFont="1" applyBorder="1" applyAlignment="1">
      <alignment horizontal="center"/>
    </xf>
    <xf numFmtId="0" fontId="56" fillId="0" borderId="0" xfId="33" applyFont="1" applyAlignment="1">
      <alignment horizontal="center"/>
    </xf>
    <xf numFmtId="0" fontId="56" fillId="0" borderId="37" xfId="33" applyFont="1" applyBorder="1" applyAlignment="1">
      <alignment horizontal="center"/>
    </xf>
    <xf numFmtId="0" fontId="58" fillId="0" borderId="49" xfId="33" applyFont="1" applyBorder="1" applyAlignment="1">
      <alignment horizontal="left" vertical="center" wrapText="1" indent="1"/>
    </xf>
    <xf numFmtId="0" fontId="58" fillId="0" borderId="52" xfId="33" applyFont="1" applyBorder="1" applyAlignment="1">
      <alignment horizontal="center" vertical="center"/>
    </xf>
    <xf numFmtId="0" fontId="58" fillId="0" borderId="49" xfId="33" applyFont="1" applyBorder="1" applyAlignment="1">
      <alignment horizontal="center" vertical="center"/>
    </xf>
    <xf numFmtId="0" fontId="58" fillId="0" borderId="49" xfId="33" applyFont="1" applyBorder="1" applyAlignment="1">
      <alignment horizontal="left" vertical="center" wrapText="1"/>
    </xf>
    <xf numFmtId="0" fontId="50" fillId="0" borderId="34" xfId="33" applyFont="1" applyBorder="1" applyAlignment="1">
      <alignment vertical="center" wrapText="1"/>
    </xf>
    <xf numFmtId="0" fontId="50" fillId="0" borderId="37" xfId="33" applyFont="1" applyBorder="1" applyAlignment="1">
      <alignment vertical="center" wrapText="1"/>
    </xf>
    <xf numFmtId="0" fontId="49" fillId="0" borderId="0" xfId="33" applyAlignment="1">
      <alignment horizontal="center"/>
    </xf>
    <xf numFmtId="49" fontId="50" fillId="0" borderId="49" xfId="33" applyNumberFormat="1" applyFont="1" applyBorder="1" applyAlignment="1">
      <alignment horizontal="left" vertical="center"/>
    </xf>
    <xf numFmtId="0" fontId="58" fillId="0" borderId="37" xfId="33" applyFont="1" applyBorder="1" applyAlignment="1">
      <alignment horizontal="center" vertical="center"/>
    </xf>
    <xf numFmtId="0" fontId="58" fillId="0" borderId="34" xfId="33" applyFont="1" applyBorder="1" applyAlignment="1">
      <alignment vertical="center"/>
    </xf>
    <xf numFmtId="49" fontId="50" fillId="0" borderId="0" xfId="33" applyNumberFormat="1" applyFont="1" applyAlignment="1">
      <alignment horizontal="left" vertical="center"/>
    </xf>
    <xf numFmtId="1" fontId="50" fillId="0" borderId="39" xfId="33" applyNumberFormat="1" applyFont="1" applyBorder="1" applyAlignment="1">
      <alignment vertical="center"/>
    </xf>
    <xf numFmtId="0" fontId="50" fillId="0" borderId="39" xfId="33" applyFont="1" applyBorder="1" applyAlignment="1">
      <alignment vertical="center" wrapText="1" shrinkToFit="1"/>
    </xf>
    <xf numFmtId="0" fontId="50" fillId="0" borderId="33" xfId="33" applyFont="1" applyBorder="1" applyAlignment="1">
      <alignment horizontal="centerContinuous" vertical="center"/>
    </xf>
    <xf numFmtId="0" fontId="50" fillId="0" borderId="0" xfId="33" applyFont="1" applyAlignment="1">
      <alignment vertical="top"/>
    </xf>
    <xf numFmtId="0" fontId="50" fillId="0" borderId="111" xfId="33" applyFont="1" applyBorder="1" applyAlignment="1">
      <alignment horizontal="left" vertical="center"/>
    </xf>
    <xf numFmtId="0" fontId="58" fillId="0" borderId="0" xfId="33" applyFont="1" applyAlignment="1">
      <alignment vertical="center"/>
    </xf>
    <xf numFmtId="0" fontId="50" fillId="0" borderId="38" xfId="33" applyFont="1" applyBorder="1" applyAlignment="1">
      <alignment horizontal="center" vertical="center" wrapText="1"/>
    </xf>
    <xf numFmtId="0" fontId="52" fillId="0" borderId="49" xfId="33" applyFont="1" applyBorder="1" applyAlignment="1">
      <alignment horizontal="left" vertical="top" wrapText="1"/>
    </xf>
    <xf numFmtId="0" fontId="58" fillId="0" borderId="0" xfId="33" applyFont="1" applyAlignment="1">
      <alignment horizontal="left" vertical="center"/>
    </xf>
    <xf numFmtId="0" fontId="52" fillId="0" borderId="0" xfId="33" applyFont="1" applyAlignment="1">
      <alignment horizontal="left" vertical="center"/>
    </xf>
    <xf numFmtId="0" fontId="52" fillId="0" borderId="0" xfId="33" applyFont="1" applyAlignment="1">
      <alignment vertical="center"/>
    </xf>
    <xf numFmtId="0" fontId="50" fillId="0" borderId="0" xfId="36" applyFont="1" applyAlignment="1">
      <alignment horizontal="left" vertical="center"/>
    </xf>
    <xf numFmtId="0" fontId="50" fillId="0" borderId="49" xfId="33" applyFont="1" applyBorder="1" applyAlignment="1">
      <alignment vertical="center" wrapText="1"/>
    </xf>
    <xf numFmtId="0" fontId="50" fillId="0" borderId="48" xfId="33" applyFont="1" applyBorder="1" applyAlignment="1">
      <alignment vertical="center" wrapText="1"/>
    </xf>
    <xf numFmtId="0" fontId="58" fillId="0" borderId="37" xfId="33" applyFont="1" applyBorder="1" applyAlignment="1">
      <alignment vertical="center"/>
    </xf>
    <xf numFmtId="0" fontId="58" fillId="0" borderId="0" xfId="33" applyFont="1" applyAlignment="1">
      <alignment horizontal="center" vertical="center" wrapText="1"/>
    </xf>
    <xf numFmtId="0" fontId="68" fillId="0" borderId="0" xfId="33" applyFont="1" applyAlignment="1">
      <alignment vertical="center"/>
    </xf>
    <xf numFmtId="0" fontId="69" fillId="0" borderId="0" xfId="33" applyFont="1" applyAlignment="1">
      <alignment vertical="center"/>
    </xf>
    <xf numFmtId="0" fontId="62" fillId="0" borderId="0" xfId="33" applyFont="1" applyAlignment="1">
      <alignment horizontal="left" vertical="top"/>
    </xf>
    <xf numFmtId="0" fontId="62" fillId="0" borderId="48" xfId="33" applyFont="1" applyBorder="1" applyAlignment="1">
      <alignment horizontal="left" vertical="top"/>
    </xf>
    <xf numFmtId="0" fontId="62" fillId="0" borderId="49" xfId="33" applyFont="1" applyBorder="1" applyAlignment="1">
      <alignment horizontal="left" vertical="top"/>
    </xf>
    <xf numFmtId="0" fontId="62" fillId="0" borderId="75" xfId="33" applyFont="1" applyBorder="1" applyAlignment="1">
      <alignment horizontal="left" vertical="top"/>
    </xf>
    <xf numFmtId="0" fontId="62" fillId="0" borderId="111" xfId="33" applyFont="1" applyBorder="1" applyAlignment="1">
      <alignment horizontal="left" vertical="top"/>
    </xf>
    <xf numFmtId="0" fontId="62" fillId="0" borderId="76" xfId="33" applyFont="1" applyBorder="1" applyAlignment="1">
      <alignment horizontal="left" vertical="top"/>
    </xf>
    <xf numFmtId="0" fontId="62" fillId="0" borderId="0" xfId="33" applyFont="1" applyAlignment="1">
      <alignment horizontal="left" vertical="center"/>
    </xf>
    <xf numFmtId="0" fontId="62" fillId="0" borderId="35" xfId="33" applyFont="1" applyBorder="1" applyAlignment="1">
      <alignment horizontal="left" vertical="center"/>
    </xf>
    <xf numFmtId="0" fontId="62" fillId="0" borderId="39" xfId="33" applyFont="1" applyBorder="1" applyAlignment="1">
      <alignment horizontal="left" vertical="center"/>
    </xf>
    <xf numFmtId="0" fontId="62" fillId="0" borderId="38" xfId="33" applyFont="1" applyBorder="1" applyAlignment="1">
      <alignment horizontal="left" vertical="center"/>
    </xf>
    <xf numFmtId="0" fontId="62" fillId="0" borderId="38" xfId="33" applyFont="1" applyBorder="1" applyAlignment="1">
      <alignment horizontal="center" vertical="center"/>
    </xf>
    <xf numFmtId="0" fontId="62" fillId="0" borderId="50" xfId="33" applyFont="1" applyBorder="1" applyAlignment="1">
      <alignment horizontal="left" vertical="center"/>
    </xf>
    <xf numFmtId="0" fontId="62" fillId="0" borderId="75" xfId="33" applyFont="1" applyBorder="1" applyAlignment="1">
      <alignment horizontal="left" vertical="center"/>
    </xf>
    <xf numFmtId="0" fontId="62" fillId="0" borderId="0" xfId="33" applyFont="1" applyAlignment="1">
      <alignment horizontal="center" vertical="center"/>
    </xf>
    <xf numFmtId="0" fontId="62" fillId="0" borderId="105" xfId="33" applyFont="1" applyBorder="1" applyAlignment="1">
      <alignment horizontal="left" vertical="center"/>
    </xf>
    <xf numFmtId="0" fontId="62" fillId="0" borderId="103" xfId="33" applyFont="1" applyBorder="1" applyAlignment="1">
      <alignment horizontal="center" vertical="center"/>
    </xf>
    <xf numFmtId="0" fontId="62" fillId="0" borderId="104" xfId="33" applyFont="1" applyBorder="1" applyAlignment="1">
      <alignment horizontal="left" vertical="center"/>
    </xf>
    <xf numFmtId="0" fontId="62" fillId="0" borderId="68" xfId="33" applyFont="1" applyBorder="1" applyAlignment="1">
      <alignment horizontal="center" vertical="center"/>
    </xf>
    <xf numFmtId="0" fontId="62" fillId="0" borderId="34" xfId="33" applyFont="1" applyBorder="1" applyAlignment="1">
      <alignment horizontal="left" vertical="center"/>
    </xf>
    <xf numFmtId="0" fontId="62" fillId="0" borderId="49" xfId="33" applyFont="1" applyBorder="1" applyAlignment="1">
      <alignment horizontal="left" vertical="center"/>
    </xf>
    <xf numFmtId="0" fontId="62" fillId="0" borderId="48" xfId="33" applyFont="1" applyBorder="1" applyAlignment="1">
      <alignment horizontal="center" vertical="center"/>
    </xf>
    <xf numFmtId="0" fontId="62" fillId="0" borderId="75" xfId="33" applyFont="1" applyBorder="1" applyAlignment="1">
      <alignment horizontal="center" vertical="center"/>
    </xf>
    <xf numFmtId="0" fontId="62" fillId="0" borderId="108" xfId="33" applyFont="1" applyBorder="1" applyAlignment="1">
      <alignment horizontal="center" vertical="center"/>
    </xf>
    <xf numFmtId="0" fontId="62" fillId="0" borderId="107" xfId="33" applyFont="1" applyBorder="1" applyAlignment="1">
      <alignment horizontal="center" vertical="center"/>
    </xf>
    <xf numFmtId="0" fontId="62" fillId="0" borderId="106" xfId="33" applyFont="1" applyBorder="1" applyAlignment="1">
      <alignment horizontal="center" vertical="center"/>
    </xf>
    <xf numFmtId="0" fontId="62" fillId="0" borderId="0" xfId="33" applyFont="1" applyAlignment="1">
      <alignment horizontal="center" vertical="top"/>
    </xf>
    <xf numFmtId="0" fontId="62" fillId="0" borderId="0" xfId="33" applyFont="1" applyAlignment="1">
      <alignment horizontal="right" vertical="center"/>
    </xf>
    <xf numFmtId="0" fontId="62" fillId="0" borderId="0" xfId="33" applyFont="1" applyAlignment="1">
      <alignment vertical="center"/>
    </xf>
    <xf numFmtId="0" fontId="62" fillId="0" borderId="108" xfId="33" applyFont="1" applyBorder="1" applyAlignment="1">
      <alignment horizontal="center" vertical="top"/>
    </xf>
    <xf numFmtId="0" fontId="62" fillId="0" borderId="107" xfId="33" applyFont="1" applyBorder="1" applyAlignment="1">
      <alignment horizontal="center" vertical="top"/>
    </xf>
    <xf numFmtId="0" fontId="62" fillId="0" borderId="106" xfId="33" applyFont="1" applyBorder="1" applyAlignment="1">
      <alignment horizontal="center" vertical="top"/>
    </xf>
    <xf numFmtId="0" fontId="62" fillId="0" borderId="0" xfId="33" applyFont="1" applyAlignment="1">
      <alignment horizontal="right" vertical="top"/>
    </xf>
    <xf numFmtId="0" fontId="62" fillId="0" borderId="0" xfId="33" applyFont="1" applyAlignment="1">
      <alignment vertical="top"/>
    </xf>
    <xf numFmtId="0" fontId="11" fillId="0" borderId="112" xfId="9" applyFont="1" applyBorder="1" applyAlignment="1">
      <alignment horizontal="left" vertical="center" wrapText="1"/>
    </xf>
    <xf numFmtId="0" fontId="11" fillId="0" borderId="18" xfId="9" applyFont="1" applyBorder="1" applyAlignment="1">
      <alignment horizontal="left" vertical="center" wrapText="1"/>
    </xf>
    <xf numFmtId="0" fontId="11" fillId="0" borderId="33" xfId="9" applyFont="1" applyBorder="1" applyAlignment="1">
      <alignment horizontal="left" vertical="center" wrapText="1"/>
    </xf>
    <xf numFmtId="0" fontId="11" fillId="0" borderId="7" xfId="9" applyFont="1" applyBorder="1" applyAlignment="1">
      <alignment horizontal="left" vertical="center" wrapText="1"/>
    </xf>
    <xf numFmtId="0" fontId="11" fillId="0" borderId="14" xfId="9" applyFont="1" applyBorder="1" applyAlignment="1">
      <alignment horizontal="left" vertical="center" wrapText="1"/>
    </xf>
    <xf numFmtId="0" fontId="52" fillId="0" borderId="0" xfId="33" applyFont="1" applyAlignment="1">
      <alignment horizontal="center" vertical="center"/>
    </xf>
    <xf numFmtId="191" fontId="50" fillId="0" borderId="51" xfId="33" applyNumberFormat="1" applyFont="1" applyBorder="1" applyAlignment="1">
      <alignment vertical="center"/>
    </xf>
    <xf numFmtId="191" fontId="50" fillId="0" borderId="49" xfId="33" applyNumberFormat="1" applyFont="1" applyBorder="1" applyAlignment="1">
      <alignment horizontal="center" vertical="center"/>
    </xf>
    <xf numFmtId="191" fontId="50" fillId="0" borderId="34" xfId="33" applyNumberFormat="1" applyFont="1" applyBorder="1" applyAlignment="1">
      <alignment vertical="center"/>
    </xf>
    <xf numFmtId="191" fontId="50" fillId="0" borderId="35" xfId="33" applyNumberFormat="1" applyFont="1" applyBorder="1" applyAlignment="1">
      <alignment horizontal="center" vertical="center"/>
    </xf>
    <xf numFmtId="191" fontId="50" fillId="0" borderId="39" xfId="33" applyNumberFormat="1" applyFont="1" applyBorder="1" applyAlignment="1">
      <alignment horizontal="center" vertical="center"/>
    </xf>
    <xf numFmtId="0" fontId="54" fillId="0" borderId="78" xfId="33" applyFont="1" applyBorder="1" applyAlignment="1">
      <alignment vertical="center"/>
    </xf>
    <xf numFmtId="0" fontId="54" fillId="0" borderId="38" xfId="33" applyFont="1" applyBorder="1" applyAlignment="1">
      <alignment vertical="center"/>
    </xf>
    <xf numFmtId="0" fontId="54" fillId="0" borderId="33" xfId="33" applyFont="1" applyBorder="1" applyAlignment="1">
      <alignment vertical="center"/>
    </xf>
    <xf numFmtId="0" fontId="50" fillId="0" borderId="78" xfId="33" applyFont="1" applyBorder="1" applyAlignment="1">
      <alignment vertical="center"/>
    </xf>
    <xf numFmtId="0" fontId="50" fillId="0" borderId="78" xfId="33" applyFont="1" applyBorder="1" applyAlignment="1">
      <alignment vertical="center" wrapText="1"/>
    </xf>
    <xf numFmtId="0" fontId="49" fillId="0" borderId="75" xfId="33" applyBorder="1"/>
    <xf numFmtId="0" fontId="54" fillId="0" borderId="34" xfId="33" applyFont="1" applyBorder="1" applyAlignment="1">
      <alignment horizontal="center" vertical="center"/>
    </xf>
    <xf numFmtId="0" fontId="54" fillId="0" borderId="37" xfId="33" applyFont="1" applyBorder="1" applyAlignment="1">
      <alignment vertical="center"/>
    </xf>
    <xf numFmtId="0" fontId="70" fillId="0" borderId="0" xfId="33" applyFont="1" applyAlignment="1">
      <alignment horizontal="left" wrapText="1"/>
    </xf>
    <xf numFmtId="0" fontId="70" fillId="0" borderId="0" xfId="33" applyFont="1" applyAlignment="1">
      <alignment wrapText="1"/>
    </xf>
    <xf numFmtId="0" fontId="54" fillId="0" borderId="64" xfId="33" applyFont="1" applyBorder="1" applyAlignment="1">
      <alignment vertical="center"/>
    </xf>
    <xf numFmtId="0" fontId="49" fillId="0" borderId="39" xfId="33" applyBorder="1"/>
    <xf numFmtId="0" fontId="50" fillId="17" borderId="64" xfId="33" applyFont="1" applyFill="1" applyBorder="1" applyAlignment="1">
      <alignment horizontal="center" vertical="center"/>
    </xf>
    <xf numFmtId="0" fontId="50" fillId="17" borderId="78" xfId="33" applyFont="1" applyFill="1" applyBorder="1" applyAlignment="1">
      <alignment horizontal="center" vertical="center"/>
    </xf>
    <xf numFmtId="0" fontId="50" fillId="17" borderId="38" xfId="33" applyFont="1" applyFill="1" applyBorder="1" applyAlignment="1">
      <alignment vertical="center"/>
    </xf>
    <xf numFmtId="0" fontId="50" fillId="17" borderId="39" xfId="33" applyFont="1" applyFill="1" applyBorder="1" applyAlignment="1">
      <alignment vertical="center"/>
    </xf>
    <xf numFmtId="0" fontId="50" fillId="17" borderId="35" xfId="33" applyFont="1" applyFill="1" applyBorder="1" applyAlignment="1">
      <alignment vertical="center"/>
    </xf>
    <xf numFmtId="0" fontId="50" fillId="17" borderId="35" xfId="33" applyFont="1" applyFill="1" applyBorder="1" applyAlignment="1">
      <alignment horizontal="left" vertical="center"/>
    </xf>
    <xf numFmtId="0" fontId="50" fillId="17" borderId="52" xfId="33" applyFont="1" applyFill="1" applyBorder="1" applyAlignment="1">
      <alignment horizontal="center" vertical="center"/>
    </xf>
    <xf numFmtId="0" fontId="50" fillId="17" borderId="37" xfId="33" applyFont="1" applyFill="1" applyBorder="1"/>
    <xf numFmtId="0" fontId="50" fillId="17" borderId="0" xfId="33" applyFont="1" applyFill="1" applyAlignment="1">
      <alignment vertical="center"/>
    </xf>
    <xf numFmtId="0" fontId="50" fillId="17" borderId="0" xfId="33" applyFont="1" applyFill="1"/>
    <xf numFmtId="0" fontId="50" fillId="17" borderId="75" xfId="33" applyFont="1" applyFill="1" applyBorder="1"/>
    <xf numFmtId="0" fontId="50" fillId="17" borderId="50" xfId="33" applyFont="1" applyFill="1" applyBorder="1"/>
    <xf numFmtId="0" fontId="50" fillId="17" borderId="48" xfId="33" applyFont="1" applyFill="1" applyBorder="1"/>
    <xf numFmtId="0" fontId="50" fillId="17" borderId="49" xfId="33" applyFont="1" applyFill="1" applyBorder="1" applyAlignment="1">
      <alignment horizontal="center" vertical="center"/>
    </xf>
    <xf numFmtId="0" fontId="50" fillId="17" borderId="49" xfId="33" applyFont="1" applyFill="1" applyBorder="1" applyAlignment="1">
      <alignment vertical="center"/>
    </xf>
    <xf numFmtId="0" fontId="49" fillId="17" borderId="0" xfId="33" applyFill="1"/>
    <xf numFmtId="0" fontId="50" fillId="17" borderId="75" xfId="33" applyFont="1" applyFill="1" applyBorder="1" applyAlignment="1">
      <alignment horizontal="center" vertical="center"/>
    </xf>
    <xf numFmtId="0" fontId="54" fillId="17" borderId="0" xfId="33" applyFont="1" applyFill="1" applyAlignment="1">
      <alignment vertical="center"/>
    </xf>
    <xf numFmtId="0" fontId="54" fillId="17" borderId="34" xfId="33" applyFont="1" applyFill="1" applyBorder="1" applyAlignment="1">
      <alignment vertical="center"/>
    </xf>
    <xf numFmtId="0" fontId="50" fillId="17" borderId="37" xfId="33" applyFont="1" applyFill="1" applyBorder="1" applyAlignment="1">
      <alignment horizontal="center" vertical="center"/>
    </xf>
    <xf numFmtId="0" fontId="50" fillId="17" borderId="50" xfId="33" applyFont="1" applyFill="1" applyBorder="1" applyAlignment="1">
      <alignment horizontal="left" vertical="center"/>
    </xf>
    <xf numFmtId="0" fontId="58" fillId="17" borderId="0" xfId="33" applyFont="1" applyFill="1" applyAlignment="1">
      <alignment vertical="center"/>
    </xf>
    <xf numFmtId="0" fontId="50" fillId="17" borderId="34" xfId="33" applyFont="1" applyFill="1" applyBorder="1" applyAlignment="1">
      <alignment horizontal="left" vertical="center"/>
    </xf>
    <xf numFmtId="0" fontId="66" fillId="17" borderId="0" xfId="33" applyFont="1" applyFill="1" applyAlignment="1">
      <alignment vertical="center"/>
    </xf>
    <xf numFmtId="0" fontId="52" fillId="0" borderId="0" xfId="33" applyFont="1" applyAlignment="1">
      <alignment horizontal="left" vertical="center" wrapText="1"/>
    </xf>
    <xf numFmtId="0" fontId="70" fillId="0" borderId="0" xfId="33" applyFont="1" applyAlignment="1">
      <alignment horizontal="left" vertical="center"/>
    </xf>
    <xf numFmtId="0" fontId="71" fillId="0" borderId="48" xfId="33" applyFont="1" applyBorder="1" applyAlignment="1">
      <alignment vertical="center"/>
    </xf>
    <xf numFmtId="0" fontId="71" fillId="0" borderId="0" xfId="33" applyFont="1" applyAlignment="1">
      <alignment horizontal="left" vertical="center"/>
    </xf>
    <xf numFmtId="0" fontId="71" fillId="0" borderId="37" xfId="33" applyFont="1" applyBorder="1" applyAlignment="1">
      <alignment vertical="center"/>
    </xf>
    <xf numFmtId="0" fontId="11" fillId="0" borderId="113" xfId="9" applyFont="1" applyBorder="1" applyAlignment="1">
      <alignment horizontal="left" vertical="center" wrapText="1"/>
    </xf>
    <xf numFmtId="0" fontId="11" fillId="0" borderId="17" xfId="9" applyFont="1" applyBorder="1" applyAlignment="1">
      <alignment horizontal="left" vertical="center" wrapText="1"/>
    </xf>
    <xf numFmtId="0" fontId="11" fillId="0" borderId="114" xfId="9" applyFont="1" applyBorder="1" applyAlignment="1">
      <alignment horizontal="left" vertical="center" wrapText="1"/>
    </xf>
    <xf numFmtId="0" fontId="11" fillId="0" borderId="119" xfId="9" applyFont="1" applyBorder="1" applyAlignment="1">
      <alignment horizontal="left" vertical="center" wrapText="1"/>
    </xf>
    <xf numFmtId="0" fontId="11" fillId="0" borderId="120" xfId="9" applyFont="1" applyBorder="1" applyAlignment="1">
      <alignment horizontal="left" vertical="center" wrapText="1"/>
    </xf>
    <xf numFmtId="0" fontId="52" fillId="0" borderId="0" xfId="33" applyFont="1"/>
    <xf numFmtId="0" fontId="52" fillId="0" borderId="0" xfId="33" applyFont="1" applyAlignment="1">
      <alignment horizontal="left"/>
    </xf>
    <xf numFmtId="0" fontId="52" fillId="0" borderId="0" xfId="33" applyFont="1" applyAlignment="1">
      <alignment vertical="center" wrapText="1"/>
    </xf>
    <xf numFmtId="0" fontId="72" fillId="0" borderId="16" xfId="9" applyFont="1" applyBorder="1" applyAlignment="1">
      <alignment horizontal="left" vertical="center" wrapText="1"/>
    </xf>
    <xf numFmtId="0" fontId="58" fillId="0" borderId="0" xfId="33" applyFont="1"/>
    <xf numFmtId="0" fontId="50" fillId="0" borderId="34" xfId="33" applyFont="1" applyBorder="1" applyAlignment="1">
      <alignment vertical="top" wrapText="1"/>
    </xf>
    <xf numFmtId="0" fontId="50" fillId="0" borderId="37" xfId="33" applyFont="1" applyBorder="1" applyAlignment="1">
      <alignment horizontal="center" vertical="top"/>
    </xf>
    <xf numFmtId="0" fontId="50" fillId="0" borderId="78" xfId="33" applyFont="1" applyBorder="1"/>
    <xf numFmtId="0" fontId="50" fillId="0" borderId="47" xfId="33" applyFont="1" applyBorder="1"/>
    <xf numFmtId="0" fontId="50" fillId="0" borderId="35" xfId="33" applyFont="1" applyBorder="1"/>
    <xf numFmtId="0" fontId="50" fillId="17" borderId="34" xfId="33" applyFont="1" applyFill="1" applyBorder="1" applyAlignment="1">
      <alignment vertical="center"/>
    </xf>
    <xf numFmtId="0" fontId="11" fillId="0" borderId="52" xfId="9" applyFont="1" applyBorder="1" applyAlignment="1">
      <alignment horizontal="left" vertical="center" wrapText="1"/>
    </xf>
    <xf numFmtId="0" fontId="11" fillId="0" borderId="121" xfId="9" applyFont="1" applyBorder="1" applyAlignment="1">
      <alignment horizontal="left" vertical="center" wrapText="1"/>
    </xf>
    <xf numFmtId="0" fontId="42" fillId="0" borderId="15" xfId="9" applyFont="1" applyBorder="1" applyAlignment="1">
      <alignment horizontal="left" vertical="center" wrapText="1"/>
    </xf>
    <xf numFmtId="0" fontId="73" fillId="0" borderId="0" xfId="31" applyFont="1" applyAlignment="1">
      <alignment vertical="center" wrapText="1"/>
    </xf>
    <xf numFmtId="0" fontId="15" fillId="0" borderId="0" xfId="9" applyFont="1" applyAlignment="1">
      <alignment horizontal="center" vertical="center" wrapText="1"/>
    </xf>
    <xf numFmtId="0" fontId="11" fillId="0" borderId="6" xfId="9" applyFont="1" applyBorder="1" applyAlignment="1">
      <alignment horizontal="left" vertical="center" wrapText="1"/>
    </xf>
    <xf numFmtId="0" fontId="11" fillId="0" borderId="20" xfId="9" applyFont="1" applyBorder="1" applyAlignment="1">
      <alignment horizontal="left" vertical="center" wrapText="1"/>
    </xf>
    <xf numFmtId="0" fontId="11" fillId="0" borderId="2" xfId="9" applyFont="1" applyBorder="1" applyAlignment="1">
      <alignment horizontal="center" vertical="top" wrapText="1"/>
    </xf>
    <xf numFmtId="0" fontId="11" fillId="0" borderId="3" xfId="9" applyFont="1" applyBorder="1" applyAlignment="1">
      <alignment horizontal="center" vertical="top" wrapText="1"/>
    </xf>
    <xf numFmtId="0" fontId="11" fillId="0" borderId="1"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5" xfId="9" applyFont="1" applyBorder="1" applyAlignment="1">
      <alignment horizontal="center" vertical="center" wrapText="1"/>
    </xf>
    <xf numFmtId="0" fontId="11" fillId="0" borderId="115" xfId="9" applyFont="1" applyBorder="1" applyAlignment="1">
      <alignment horizontal="center" vertical="center" wrapText="1"/>
    </xf>
    <xf numFmtId="0" fontId="11" fillId="0" borderId="116" xfId="9" applyFont="1" applyBorder="1" applyAlignment="1">
      <alignment horizontal="center" vertical="center" wrapText="1"/>
    </xf>
    <xf numFmtId="0" fontId="11" fillId="0" borderId="117" xfId="9" applyFont="1" applyBorder="1" applyAlignment="1">
      <alignment horizontal="center" vertical="center" wrapText="1"/>
    </xf>
    <xf numFmtId="0" fontId="19" fillId="0" borderId="0" xfId="25" applyFont="1" applyAlignment="1">
      <alignment horizontal="center" vertical="center"/>
    </xf>
    <xf numFmtId="0" fontId="18" fillId="0" borderId="2" xfId="12" applyFont="1" applyBorder="1" applyAlignment="1">
      <alignment horizontal="center" vertical="center" wrapText="1"/>
    </xf>
    <xf numFmtId="0" fontId="18" fillId="0" borderId="3" xfId="12" applyFont="1" applyBorder="1" applyAlignment="1">
      <alignment horizontal="center" vertical="center" wrapText="1"/>
    </xf>
    <xf numFmtId="0" fontId="18" fillId="0" borderId="118" xfId="12" applyFont="1" applyBorder="1" applyAlignment="1">
      <alignment horizontal="center" vertical="center" wrapText="1"/>
    </xf>
    <xf numFmtId="0" fontId="50" fillId="0" borderId="33" xfId="33" applyFont="1" applyBorder="1" applyAlignment="1">
      <alignment horizontal="left" vertical="center"/>
    </xf>
    <xf numFmtId="0" fontId="50" fillId="0" borderId="38" xfId="33" applyFont="1" applyBorder="1" applyAlignment="1">
      <alignment horizontal="left" vertical="center"/>
    </xf>
    <xf numFmtId="0" fontId="54" fillId="0" borderId="38" xfId="33" applyFont="1" applyBorder="1" applyAlignment="1">
      <alignment horizontal="left" vertical="center"/>
    </xf>
    <xf numFmtId="0" fontId="54" fillId="0" borderId="39" xfId="33" applyFont="1" applyBorder="1" applyAlignment="1">
      <alignment horizontal="left" vertical="center"/>
    </xf>
    <xf numFmtId="0" fontId="54" fillId="0" borderId="35" xfId="33" applyFont="1" applyBorder="1" applyAlignment="1">
      <alignment horizontal="left" vertical="center"/>
    </xf>
    <xf numFmtId="0" fontId="50" fillId="0" borderId="0" xfId="33" applyFont="1" applyAlignment="1">
      <alignment horizontal="center" vertical="center"/>
    </xf>
    <xf numFmtId="0" fontId="50" fillId="0" borderId="39" xfId="33" applyFont="1" applyBorder="1" applyAlignment="1">
      <alignment horizontal="left" vertical="center"/>
    </xf>
    <xf numFmtId="0" fontId="50" fillId="0" borderId="35" xfId="33" applyFont="1" applyBorder="1" applyAlignment="1">
      <alignment horizontal="left" vertical="center"/>
    </xf>
    <xf numFmtId="0" fontId="50" fillId="0" borderId="47" xfId="33" applyFont="1" applyBorder="1" applyAlignment="1">
      <alignment horizontal="left" vertical="center"/>
    </xf>
    <xf numFmtId="0" fontId="50" fillId="0" borderId="75" xfId="33" applyFont="1" applyBorder="1" applyAlignment="1">
      <alignment horizontal="left" vertical="center"/>
    </xf>
    <xf numFmtId="0" fontId="50" fillId="0" borderId="50" xfId="33" applyFont="1" applyBorder="1" applyAlignment="1">
      <alignment horizontal="left" vertical="center"/>
    </xf>
    <xf numFmtId="0" fontId="50" fillId="0" borderId="48" xfId="33" applyFont="1" applyBorder="1" applyAlignment="1">
      <alignment horizontal="left" vertical="center"/>
    </xf>
    <xf numFmtId="0" fontId="50" fillId="0" borderId="49" xfId="33" applyFont="1" applyBorder="1" applyAlignment="1">
      <alignment horizontal="left" vertical="center"/>
    </xf>
    <xf numFmtId="0" fontId="50" fillId="0" borderId="51" xfId="33" applyFont="1" applyBorder="1" applyAlignment="1">
      <alignment horizontal="left" vertical="center"/>
    </xf>
    <xf numFmtId="0" fontId="50" fillId="0" borderId="47" xfId="33" applyFont="1" applyBorder="1" applyAlignment="1">
      <alignment horizontal="left" vertical="center" wrapText="1"/>
    </xf>
    <xf numFmtId="0" fontId="50" fillId="0" borderId="75" xfId="33" applyFont="1" applyBorder="1" applyAlignment="1">
      <alignment horizontal="left" vertical="center" wrapText="1"/>
    </xf>
    <xf numFmtId="0" fontId="50" fillId="0" borderId="50" xfId="33" applyFont="1" applyBorder="1" applyAlignment="1">
      <alignment horizontal="left" vertical="center" wrapText="1"/>
    </xf>
    <xf numFmtId="0" fontId="50" fillId="0" borderId="37" xfId="33" applyFont="1" applyBorder="1" applyAlignment="1">
      <alignment horizontal="left" vertical="center" wrapText="1"/>
    </xf>
    <xf numFmtId="0" fontId="50" fillId="0" borderId="0" xfId="33" applyFont="1" applyAlignment="1">
      <alignment horizontal="left" vertical="center" wrapText="1"/>
    </xf>
    <xf numFmtId="0" fontId="50" fillId="0" borderId="34" xfId="33" applyFont="1" applyBorder="1" applyAlignment="1">
      <alignment horizontal="left" vertical="center" wrapText="1"/>
    </xf>
    <xf numFmtId="0" fontId="50" fillId="0" borderId="48" xfId="33" applyFont="1" applyBorder="1" applyAlignment="1">
      <alignment horizontal="left" vertical="center" wrapText="1"/>
    </xf>
    <xf numFmtId="0" fontId="50" fillId="0" borderId="49" xfId="33" applyFont="1" applyBorder="1" applyAlignment="1">
      <alignment horizontal="left" vertical="center" wrapText="1"/>
    </xf>
    <xf numFmtId="0" fontId="50" fillId="0" borderId="51" xfId="33" applyFont="1" applyBorder="1" applyAlignment="1">
      <alignment horizontal="left" vertical="center" wrapText="1"/>
    </xf>
    <xf numFmtId="0" fontId="58" fillId="0" borderId="47" xfId="33" applyFont="1" applyBorder="1" applyAlignment="1">
      <alignment wrapText="1"/>
    </xf>
    <xf numFmtId="0" fontId="58" fillId="0" borderId="75" xfId="33" applyFont="1" applyBorder="1" applyAlignment="1">
      <alignment wrapText="1"/>
    </xf>
    <xf numFmtId="0" fontId="58" fillId="0" borderId="50" xfId="33" applyFont="1" applyBorder="1" applyAlignment="1">
      <alignment wrapText="1"/>
    </xf>
    <xf numFmtId="0" fontId="58" fillId="0" borderId="37" xfId="33" applyFont="1" applyBorder="1" applyAlignment="1">
      <alignment horizontal="left" vertical="top" wrapText="1"/>
    </xf>
    <xf numFmtId="0" fontId="58" fillId="0" borderId="0" xfId="33" applyFont="1" applyAlignment="1">
      <alignment horizontal="left" vertical="top" wrapText="1"/>
    </xf>
    <xf numFmtId="0" fontId="58" fillId="0" borderId="34" xfId="33" applyFont="1" applyBorder="1" applyAlignment="1">
      <alignment horizontal="left" vertical="top" wrapText="1"/>
    </xf>
    <xf numFmtId="0" fontId="58" fillId="0" borderId="37" xfId="33" applyFont="1" applyBorder="1" applyAlignment="1">
      <alignment vertical="top" wrapText="1"/>
    </xf>
    <xf numFmtId="0" fontId="58" fillId="0" borderId="0" xfId="33" applyFont="1" applyAlignment="1">
      <alignment vertical="top" wrapText="1"/>
    </xf>
    <xf numFmtId="0" fontId="58" fillId="0" borderId="34" xfId="33" applyFont="1" applyBorder="1" applyAlignment="1">
      <alignment vertical="top" wrapText="1"/>
    </xf>
    <xf numFmtId="0" fontId="58" fillId="0" borderId="48" xfId="33" applyFont="1" applyBorder="1" applyAlignment="1">
      <alignment vertical="top" wrapText="1"/>
    </xf>
    <xf numFmtId="0" fontId="58" fillId="0" borderId="49" xfId="33" applyFont="1" applyBorder="1" applyAlignment="1">
      <alignment vertical="top" wrapText="1"/>
    </xf>
    <xf numFmtId="0" fontId="58" fillId="0" borderId="51" xfId="33" applyFont="1" applyBorder="1" applyAlignment="1">
      <alignment vertical="top" wrapText="1"/>
    </xf>
    <xf numFmtId="0" fontId="50" fillId="0" borderId="47" xfId="33" applyFont="1" applyBorder="1" applyAlignment="1">
      <alignment horizontal="center" vertical="center" wrapText="1"/>
    </xf>
    <xf numFmtId="0" fontId="50" fillId="0" borderId="75" xfId="33" applyFont="1" applyBorder="1" applyAlignment="1">
      <alignment horizontal="center" vertical="center" wrapText="1"/>
    </xf>
    <xf numFmtId="0" fontId="50" fillId="0" borderId="50" xfId="33" applyFont="1" applyBorder="1" applyAlignment="1">
      <alignment horizontal="center" vertical="center" wrapText="1"/>
    </xf>
    <xf numFmtId="0" fontId="50" fillId="0" borderId="37" xfId="33" applyFont="1" applyBorder="1" applyAlignment="1">
      <alignment horizontal="center" vertical="center" wrapText="1"/>
    </xf>
    <xf numFmtId="0" fontId="50" fillId="0" borderId="0" xfId="33" applyFont="1" applyAlignment="1">
      <alignment horizontal="center" vertical="center" wrapText="1"/>
    </xf>
    <xf numFmtId="0" fontId="50" fillId="0" borderId="34" xfId="33" applyFont="1" applyBorder="1" applyAlignment="1">
      <alignment horizontal="center" vertical="center" wrapText="1"/>
    </xf>
    <xf numFmtId="0" fontId="50" fillId="0" borderId="48" xfId="33" applyFont="1" applyBorder="1" applyAlignment="1">
      <alignment horizontal="center" vertical="center" wrapText="1"/>
    </xf>
    <xf numFmtId="0" fontId="50" fillId="0" borderId="49" xfId="33" applyFont="1" applyBorder="1" applyAlignment="1">
      <alignment horizontal="center" vertical="center" wrapText="1"/>
    </xf>
    <xf numFmtId="0" fontId="50" fillId="0" borderId="51" xfId="33" applyFont="1" applyBorder="1" applyAlignment="1">
      <alignment horizontal="center" vertical="center" wrapText="1"/>
    </xf>
    <xf numFmtId="0" fontId="50" fillId="0" borderId="38" xfId="33" applyFont="1" applyBorder="1" applyAlignment="1">
      <alignment horizontal="center" vertical="center"/>
    </xf>
    <xf numFmtId="0" fontId="50" fillId="0" borderId="39" xfId="33" applyFont="1" applyBorder="1" applyAlignment="1">
      <alignment horizontal="center" vertical="center"/>
    </xf>
    <xf numFmtId="0" fontId="54" fillId="0" borderId="39" xfId="33" applyFont="1" applyBorder="1" applyAlignment="1">
      <alignment horizontal="left" vertical="center" wrapText="1"/>
    </xf>
    <xf numFmtId="0" fontId="52" fillId="0" borderId="0" xfId="33" applyFont="1" applyAlignment="1">
      <alignment horizontal="center" vertical="top"/>
    </xf>
    <xf numFmtId="0" fontId="54" fillId="0" borderId="38" xfId="33" applyFont="1" applyBorder="1" applyAlignment="1">
      <alignment vertical="center" wrapText="1"/>
    </xf>
    <xf numFmtId="0" fontId="54" fillId="0" borderId="39" xfId="33" applyFont="1" applyBorder="1" applyAlignment="1">
      <alignment vertical="center" wrapText="1"/>
    </xf>
    <xf numFmtId="0" fontId="54" fillId="0" borderId="38" xfId="33" applyFont="1" applyBorder="1" applyAlignment="1">
      <alignment horizontal="left" vertical="center" wrapText="1"/>
    </xf>
    <xf numFmtId="0" fontId="50" fillId="0" borderId="48" xfId="33" applyFont="1" applyBorder="1" applyAlignment="1">
      <alignment horizontal="center" vertical="center"/>
    </xf>
    <xf numFmtId="0" fontId="50" fillId="0" borderId="49" xfId="33" applyFont="1" applyBorder="1" applyAlignment="1">
      <alignment horizontal="center" vertical="center"/>
    </xf>
    <xf numFmtId="0" fontId="74" fillId="0" borderId="0" xfId="38" applyFont="1" applyAlignment="1">
      <alignment vertical="top"/>
    </xf>
    <xf numFmtId="0" fontId="74" fillId="0" borderId="0" xfId="38" applyFont="1" applyAlignment="1">
      <alignment vertical="top" wrapText="1"/>
    </xf>
    <xf numFmtId="0" fontId="52" fillId="0" borderId="0" xfId="33" applyFont="1" applyAlignment="1">
      <alignment vertical="top" wrapText="1"/>
    </xf>
    <xf numFmtId="0" fontId="55" fillId="0" borderId="75" xfId="33" applyFont="1" applyBorder="1" applyAlignment="1">
      <alignment horizontal="center" vertical="center" shrinkToFit="1"/>
    </xf>
    <xf numFmtId="0" fontId="55" fillId="0" borderId="50" xfId="33" applyFont="1" applyBorder="1" applyAlignment="1">
      <alignment horizontal="center" vertical="center" shrinkToFit="1"/>
    </xf>
    <xf numFmtId="0" fontId="50" fillId="0" borderId="38" xfId="33" applyFont="1" applyBorder="1" applyAlignment="1">
      <alignment vertical="center"/>
    </xf>
    <xf numFmtId="0" fontId="50" fillId="0" borderId="39" xfId="33" applyFont="1" applyBorder="1" applyAlignment="1">
      <alignment vertical="center"/>
    </xf>
    <xf numFmtId="0" fontId="50" fillId="0" borderId="48" xfId="33" applyFont="1" applyBorder="1" applyAlignment="1">
      <alignment vertical="center"/>
    </xf>
    <xf numFmtId="0" fontId="50" fillId="0" borderId="49" xfId="33" applyFont="1" applyBorder="1" applyAlignment="1">
      <alignment vertical="center"/>
    </xf>
    <xf numFmtId="0" fontId="54" fillId="0" borderId="35" xfId="33" applyFont="1" applyBorder="1" applyAlignment="1">
      <alignment horizontal="left" vertical="center" wrapText="1"/>
    </xf>
    <xf numFmtId="0" fontId="54" fillId="0" borderId="48" xfId="33" applyFont="1" applyBorder="1" applyAlignment="1">
      <alignment horizontal="left" vertical="center" wrapText="1"/>
    </xf>
    <xf numFmtId="0" fontId="54" fillId="0" borderId="49" xfId="33" applyFont="1" applyBorder="1" applyAlignment="1">
      <alignment horizontal="left" vertical="center" wrapText="1"/>
    </xf>
    <xf numFmtId="0" fontId="50" fillId="0" borderId="52" xfId="33" applyFont="1" applyBorder="1" applyAlignment="1">
      <alignment vertical="center"/>
    </xf>
    <xf numFmtId="0" fontId="50" fillId="0" borderId="33" xfId="33" applyFont="1" applyBorder="1" applyAlignment="1">
      <alignment vertical="center"/>
    </xf>
    <xf numFmtId="0" fontId="74" fillId="0" borderId="0" xfId="39" applyFont="1" applyAlignment="1">
      <alignment horizontal="left" vertical="top" wrapText="1"/>
    </xf>
    <xf numFmtId="0" fontId="54" fillId="0" borderId="35" xfId="33" applyFont="1" applyBorder="1" applyAlignment="1">
      <alignment vertical="center" wrapText="1"/>
    </xf>
    <xf numFmtId="0" fontId="52" fillId="0" borderId="0" xfId="33" applyFont="1" applyAlignment="1">
      <alignment horizontal="center" vertical="top" wrapText="1"/>
    </xf>
    <xf numFmtId="0" fontId="74" fillId="0" borderId="0" xfId="39" applyFont="1" applyAlignment="1">
      <alignment vertical="center" wrapText="1"/>
    </xf>
    <xf numFmtId="0" fontId="58" fillId="0" borderId="47" xfId="33" applyFont="1" applyBorder="1" applyAlignment="1">
      <alignment vertical="center" wrapText="1"/>
    </xf>
    <xf numFmtId="0" fontId="58" fillId="0" borderId="75" xfId="33" applyFont="1" applyBorder="1" applyAlignment="1">
      <alignment vertical="center" wrapText="1"/>
    </xf>
    <xf numFmtId="0" fontId="58" fillId="0" borderId="50" xfId="33" applyFont="1" applyBorder="1" applyAlignment="1">
      <alignment vertical="center" wrapText="1"/>
    </xf>
    <xf numFmtId="0" fontId="58" fillId="0" borderId="37" xfId="33" applyFont="1" applyBorder="1" applyAlignment="1">
      <alignment horizontal="left" vertical="center" wrapText="1"/>
    </xf>
    <xf numFmtId="0" fontId="58" fillId="0" borderId="0" xfId="33" applyFont="1" applyAlignment="1">
      <alignment horizontal="left" vertical="center" wrapText="1"/>
    </xf>
    <xf numFmtId="0" fontId="58" fillId="0" borderId="34" xfId="33" applyFont="1" applyBorder="1" applyAlignment="1">
      <alignment horizontal="left" vertical="center" wrapText="1"/>
    </xf>
    <xf numFmtId="0" fontId="58" fillId="0" borderId="48" xfId="33" applyFont="1" applyBorder="1" applyAlignment="1">
      <alignment vertical="center" wrapText="1"/>
    </xf>
    <xf numFmtId="0" fontId="58" fillId="0" borderId="49" xfId="33" applyFont="1" applyBorder="1" applyAlignment="1">
      <alignment vertical="center" wrapText="1"/>
    </xf>
    <xf numFmtId="0" fontId="58" fillId="0" borderId="51" xfId="33" applyFont="1" applyBorder="1" applyAlignment="1">
      <alignment vertical="center" wrapText="1"/>
    </xf>
    <xf numFmtId="0" fontId="50" fillId="0" borderId="33" xfId="33" applyFont="1" applyBorder="1" applyAlignment="1">
      <alignment horizontal="center" vertical="center"/>
    </xf>
    <xf numFmtId="0" fontId="55" fillId="0" borderId="75" xfId="33" applyFont="1" applyBorder="1" applyAlignment="1">
      <alignment horizontal="left" vertical="center" wrapText="1"/>
    </xf>
    <xf numFmtId="0" fontId="54" fillId="0" borderId="33" xfId="33" applyFont="1" applyBorder="1" applyAlignment="1">
      <alignment vertical="center" wrapText="1"/>
    </xf>
    <xf numFmtId="0" fontId="50" fillId="0" borderId="52" xfId="33" applyFont="1" applyBorder="1" applyAlignment="1">
      <alignment horizontal="center" vertical="center"/>
    </xf>
    <xf numFmtId="0" fontId="50" fillId="0" borderId="37" xfId="33" applyFont="1" applyBorder="1" applyAlignment="1">
      <alignment horizontal="left" vertical="center"/>
    </xf>
    <xf numFmtId="0" fontId="50" fillId="0" borderId="0" xfId="33" applyFont="1" applyAlignment="1">
      <alignment horizontal="left" vertical="center"/>
    </xf>
    <xf numFmtId="0" fontId="50" fillId="0" borderId="34" xfId="33" applyFont="1" applyBorder="1" applyAlignment="1">
      <alignment horizontal="left" vertical="center"/>
    </xf>
    <xf numFmtId="0" fontId="50" fillId="0" borderId="37" xfId="33" applyFont="1" applyBorder="1" applyAlignment="1">
      <alignment horizontal="left" vertical="top"/>
    </xf>
    <xf numFmtId="0" fontId="50" fillId="0" borderId="0" xfId="33" applyFont="1" applyAlignment="1">
      <alignment horizontal="left" vertical="top"/>
    </xf>
    <xf numFmtId="0" fontId="50" fillId="0" borderId="34" xfId="33" applyFont="1" applyBorder="1" applyAlignment="1">
      <alignment horizontal="left" vertical="top"/>
    </xf>
    <xf numFmtId="0" fontId="74" fillId="0" borderId="0" xfId="40" applyFont="1" applyAlignment="1">
      <alignment horizontal="left"/>
    </xf>
    <xf numFmtId="0" fontId="18" fillId="0" borderId="0" xfId="15" applyFont="1" applyAlignment="1">
      <alignment vertical="top" wrapText="1"/>
    </xf>
    <xf numFmtId="0" fontId="50" fillId="0" borderId="39" xfId="33" applyFont="1" applyBorder="1" applyAlignment="1">
      <alignment horizontal="center" vertical="center" wrapText="1"/>
    </xf>
    <xf numFmtId="0" fontId="25" fillId="0" borderId="0" xfId="14" applyFont="1" applyAlignment="1">
      <alignment horizontal="left" vertical="top" wrapText="1"/>
    </xf>
    <xf numFmtId="187" fontId="25" fillId="5" borderId="56" xfId="14" applyNumberFormat="1" applyFont="1" applyFill="1" applyBorder="1" applyAlignment="1">
      <alignment horizontal="center" vertical="center"/>
    </xf>
    <xf numFmtId="0" fontId="29" fillId="0" borderId="60" xfId="18" applyFont="1" applyBorder="1" applyAlignment="1">
      <alignment horizontal="center" vertical="center"/>
    </xf>
    <xf numFmtId="0" fontId="29" fillId="0" borderId="61" xfId="18" applyFont="1" applyBorder="1" applyAlignment="1">
      <alignment horizontal="center" vertical="center"/>
    </xf>
    <xf numFmtId="0" fontId="25" fillId="0" borderId="0" xfId="14" applyFont="1" applyAlignment="1">
      <alignment horizontal="left" wrapText="1"/>
    </xf>
    <xf numFmtId="0" fontId="25" fillId="0" borderId="30" xfId="14" applyFont="1" applyBorder="1" applyAlignment="1">
      <alignment horizontal="left" wrapText="1"/>
    </xf>
    <xf numFmtId="0" fontId="27" fillId="9" borderId="0" xfId="14" applyFont="1" applyFill="1" applyAlignment="1">
      <alignment horizontal="left" vertical="center" wrapText="1"/>
    </xf>
    <xf numFmtId="0" fontId="25" fillId="0" borderId="69" xfId="14" applyFont="1" applyBorder="1" applyAlignment="1">
      <alignment horizontal="center" vertical="center"/>
    </xf>
    <xf numFmtId="0" fontId="25" fillId="0" borderId="72" xfId="14" applyFont="1" applyBorder="1" applyAlignment="1">
      <alignment horizontal="center" vertical="center"/>
    </xf>
    <xf numFmtId="0" fontId="25" fillId="0" borderId="73" xfId="14" applyFont="1" applyBorder="1" applyAlignment="1">
      <alignment horizontal="center" vertical="center"/>
    </xf>
    <xf numFmtId="0" fontId="28" fillId="0" borderId="53" xfId="14" applyFont="1" applyBorder="1" applyAlignment="1">
      <alignment horizontal="center" vertical="center" wrapText="1"/>
    </xf>
    <xf numFmtId="0" fontId="28" fillId="0" borderId="54" xfId="14" applyFont="1" applyBorder="1" applyAlignment="1">
      <alignment horizontal="center" vertical="center"/>
    </xf>
    <xf numFmtId="0" fontId="28" fillId="0" borderId="55" xfId="14" applyFont="1" applyBorder="1" applyAlignment="1">
      <alignment horizontal="center" vertical="center"/>
    </xf>
    <xf numFmtId="0" fontId="25" fillId="0" borderId="64" xfId="14" applyFont="1" applyBorder="1" applyAlignment="1">
      <alignment horizontal="center" vertical="center"/>
    </xf>
    <xf numFmtId="0" fontId="25" fillId="0" borderId="52" xfId="14" applyFont="1" applyBorder="1" applyAlignment="1">
      <alignment horizontal="center" vertical="center"/>
    </xf>
    <xf numFmtId="0" fontId="50" fillId="0" borderId="35" xfId="33" applyFont="1" applyBorder="1" applyAlignment="1">
      <alignment horizontal="center" vertical="center"/>
    </xf>
    <xf numFmtId="0" fontId="58" fillId="0" borderId="0" xfId="33" applyFont="1" applyAlignment="1">
      <alignment horizontal="center" vertical="center"/>
    </xf>
    <xf numFmtId="0" fontId="50" fillId="0" borderId="47" xfId="33" applyFont="1" applyBorder="1" applyAlignment="1">
      <alignment horizontal="center" vertical="center"/>
    </xf>
    <xf numFmtId="0" fontId="50" fillId="0" borderId="75" xfId="33" applyFont="1" applyBorder="1" applyAlignment="1">
      <alignment horizontal="center" vertical="center"/>
    </xf>
    <xf numFmtId="0" fontId="50" fillId="0" borderId="50" xfId="33" applyFont="1" applyBorder="1" applyAlignment="1">
      <alignment horizontal="center" vertical="center"/>
    </xf>
    <xf numFmtId="0" fontId="50" fillId="0" borderId="37" xfId="33" applyFont="1" applyBorder="1" applyAlignment="1">
      <alignment horizontal="center" vertical="center"/>
    </xf>
    <xf numFmtId="0" fontId="50" fillId="0" borderId="34" xfId="33" applyFont="1" applyBorder="1" applyAlignment="1">
      <alignment horizontal="center" vertical="center"/>
    </xf>
    <xf numFmtId="0" fontId="50" fillId="0" borderId="51" xfId="33" applyFont="1" applyBorder="1" applyAlignment="1">
      <alignment horizontal="center" vertical="center"/>
    </xf>
    <xf numFmtId="0" fontId="50" fillId="0" borderId="38" xfId="33" applyFont="1" applyBorder="1" applyAlignment="1">
      <alignment horizontal="left" vertical="center" wrapText="1"/>
    </xf>
    <xf numFmtId="0" fontId="50" fillId="0" borderId="39" xfId="33" applyFont="1" applyBorder="1" applyAlignment="1">
      <alignment horizontal="left" vertical="center" wrapText="1"/>
    </xf>
    <xf numFmtId="0" fontId="50" fillId="0" borderId="35" xfId="33" applyFont="1" applyBorder="1" applyAlignment="1">
      <alignment horizontal="left" vertical="center" wrapText="1"/>
    </xf>
    <xf numFmtId="0" fontId="50" fillId="0" borderId="38" xfId="33" applyFont="1" applyBorder="1" applyAlignment="1">
      <alignment horizontal="left" vertical="top"/>
    </xf>
    <xf numFmtId="0" fontId="50" fillId="0" borderId="39" xfId="33" applyFont="1" applyBorder="1" applyAlignment="1">
      <alignment horizontal="left" vertical="top"/>
    </xf>
    <xf numFmtId="0" fontId="50" fillId="0" borderId="35" xfId="33" applyFont="1" applyBorder="1" applyAlignment="1">
      <alignment horizontal="left" vertical="top"/>
    </xf>
    <xf numFmtId="0" fontId="62" fillId="0" borderId="0" xfId="33" applyFont="1" applyAlignment="1">
      <alignment horizontal="center" vertical="center" wrapText="1"/>
    </xf>
    <xf numFmtId="0" fontId="58" fillId="17" borderId="33" xfId="33" applyFont="1" applyFill="1" applyBorder="1" applyAlignment="1">
      <alignment horizontal="center" vertical="center" wrapText="1"/>
    </xf>
    <xf numFmtId="0" fontId="58" fillId="17" borderId="33" xfId="33" applyFont="1" applyFill="1" applyBorder="1" applyAlignment="1">
      <alignment horizontal="center" vertical="center"/>
    </xf>
    <xf numFmtId="0" fontId="50" fillId="17" borderId="33" xfId="33" applyFont="1" applyFill="1" applyBorder="1" applyAlignment="1">
      <alignment horizontal="left" vertical="center" wrapText="1"/>
    </xf>
    <xf numFmtId="0" fontId="50" fillId="0" borderId="33" xfId="33" applyFont="1" applyBorder="1" applyAlignment="1">
      <alignment horizontal="left" vertical="center" wrapText="1"/>
    </xf>
    <xf numFmtId="0" fontId="52" fillId="17" borderId="47" xfId="33" applyFont="1" applyFill="1" applyBorder="1" applyAlignment="1">
      <alignment horizontal="center" vertical="center" wrapText="1"/>
    </xf>
    <xf numFmtId="0" fontId="52" fillId="17" borderId="75" xfId="33" applyFont="1" applyFill="1" applyBorder="1" applyAlignment="1">
      <alignment horizontal="center" vertical="center"/>
    </xf>
    <xf numFmtId="0" fontId="52" fillId="17" borderId="50" xfId="33" applyFont="1" applyFill="1" applyBorder="1" applyAlignment="1">
      <alignment horizontal="center" vertical="center"/>
    </xf>
    <xf numFmtId="0" fontId="52" fillId="17" borderId="37" xfId="33" applyFont="1" applyFill="1" applyBorder="1" applyAlignment="1">
      <alignment horizontal="center" vertical="center"/>
    </xf>
    <xf numFmtId="0" fontId="52" fillId="17" borderId="0" xfId="33" applyFont="1" applyFill="1" applyAlignment="1">
      <alignment horizontal="center" vertical="center"/>
    </xf>
    <xf numFmtId="0" fontId="52" fillId="17" borderId="34" xfId="33" applyFont="1" applyFill="1" applyBorder="1" applyAlignment="1">
      <alignment horizontal="center" vertical="center"/>
    </xf>
    <xf numFmtId="0" fontId="52" fillId="17" borderId="48" xfId="33" applyFont="1" applyFill="1" applyBorder="1" applyAlignment="1">
      <alignment horizontal="center" vertical="center"/>
    </xf>
    <xf numFmtId="0" fontId="52" fillId="17" borderId="49" xfId="33" applyFont="1" applyFill="1" applyBorder="1" applyAlignment="1">
      <alignment horizontal="center" vertical="center"/>
    </xf>
    <xf numFmtId="0" fontId="52" fillId="17" borderId="51" xfId="33" applyFont="1" applyFill="1" applyBorder="1" applyAlignment="1">
      <alignment horizontal="center" vertical="center"/>
    </xf>
    <xf numFmtId="0" fontId="52" fillId="0" borderId="33" xfId="33" applyFont="1" applyBorder="1" applyAlignment="1">
      <alignment horizontal="center" vertical="center" wrapText="1"/>
    </xf>
    <xf numFmtId="0" fontId="52" fillId="0" borderId="33" xfId="33" applyFont="1" applyBorder="1" applyAlignment="1">
      <alignment horizontal="center" vertical="center"/>
    </xf>
    <xf numFmtId="0" fontId="64" fillId="0" borderId="0" xfId="34" applyFont="1" applyAlignment="1">
      <alignment horizontal="center" vertical="center"/>
    </xf>
    <xf numFmtId="0" fontId="63" fillId="11" borderId="76" xfId="34" applyFill="1" applyBorder="1" applyAlignment="1">
      <alignment horizontal="center" vertical="center" shrinkToFit="1"/>
    </xf>
    <xf numFmtId="0" fontId="63" fillId="11" borderId="77" xfId="34" applyFill="1" applyBorder="1" applyAlignment="1">
      <alignment horizontal="center" vertical="center" shrinkToFit="1"/>
    </xf>
    <xf numFmtId="0" fontId="63" fillId="0" borderId="33" xfId="34" applyBorder="1" applyAlignment="1">
      <alignment horizontal="center" vertical="center"/>
    </xf>
    <xf numFmtId="0" fontId="63" fillId="0" borderId="38" xfId="34" applyBorder="1" applyAlignment="1">
      <alignment horizontal="center" vertical="center" wrapText="1"/>
    </xf>
    <xf numFmtId="0" fontId="63" fillId="0" borderId="39" xfId="34" applyBorder="1" applyAlignment="1">
      <alignment horizontal="center" vertical="center" wrapText="1"/>
    </xf>
    <xf numFmtId="0" fontId="63" fillId="0" borderId="35" xfId="34" applyBorder="1" applyAlignment="1">
      <alignment horizontal="center" vertical="center" wrapText="1"/>
    </xf>
    <xf numFmtId="0" fontId="63" fillId="0" borderId="33" xfId="34" applyBorder="1" applyAlignment="1">
      <alignment horizontal="center" vertical="center" wrapText="1"/>
    </xf>
    <xf numFmtId="0" fontId="63" fillId="0" borderId="38" xfId="34" applyBorder="1" applyAlignment="1">
      <alignment horizontal="center" vertical="center"/>
    </xf>
    <xf numFmtId="0" fontId="63" fillId="0" borderId="39" xfId="34" applyBorder="1" applyAlignment="1">
      <alignment horizontal="center" vertical="center"/>
    </xf>
    <xf numFmtId="0" fontId="63" fillId="0" borderId="35" xfId="34" applyBorder="1" applyAlignment="1">
      <alignment horizontal="center" vertical="center"/>
    </xf>
    <xf numFmtId="0" fontId="63" fillId="11" borderId="38" xfId="34" applyFill="1" applyBorder="1" applyAlignment="1">
      <alignment horizontal="center" vertical="center"/>
    </xf>
    <xf numFmtId="0" fontId="63" fillId="11" borderId="39" xfId="34" applyFill="1" applyBorder="1" applyAlignment="1">
      <alignment horizontal="center" vertical="center"/>
    </xf>
    <xf numFmtId="0" fontId="63" fillId="11" borderId="33" xfId="34" applyFill="1" applyBorder="1" applyAlignment="1">
      <alignment horizontal="center" vertical="center"/>
    </xf>
    <xf numFmtId="181" fontId="63" fillId="0" borderId="38" xfId="34" applyNumberFormat="1" applyBorder="1" applyAlignment="1">
      <alignment horizontal="center" vertical="center"/>
    </xf>
    <xf numFmtId="181" fontId="63" fillId="0" borderId="39" xfId="34" applyNumberFormat="1" applyBorder="1" applyAlignment="1">
      <alignment horizontal="center" vertical="center"/>
    </xf>
    <xf numFmtId="182" fontId="49" fillId="12" borderId="38" xfId="35" applyNumberFormat="1" applyFont="1" applyFill="1" applyBorder="1" applyAlignment="1">
      <alignment horizontal="center" vertical="center"/>
    </xf>
    <xf numFmtId="182" fontId="49" fillId="12" borderId="39" xfId="35" applyNumberFormat="1" applyFont="1" applyFill="1" applyBorder="1" applyAlignment="1">
      <alignment horizontal="center" vertical="center"/>
    </xf>
    <xf numFmtId="182" fontId="49" fillId="12" borderId="35" xfId="35" applyNumberFormat="1" applyFont="1" applyFill="1" applyBorder="1" applyAlignment="1">
      <alignment horizontal="center" vertical="center"/>
    </xf>
    <xf numFmtId="0" fontId="63" fillId="0" borderId="0" xfId="34" applyAlignment="1">
      <alignment horizontal="left" vertical="center"/>
    </xf>
    <xf numFmtId="0" fontId="50" fillId="17" borderId="39" xfId="33" applyFont="1" applyFill="1" applyBorder="1" applyAlignment="1">
      <alignment horizontal="left" vertical="center" wrapText="1"/>
    </xf>
    <xf numFmtId="0" fontId="50" fillId="17" borderId="35" xfId="33" applyFont="1" applyFill="1" applyBorder="1" applyAlignment="1">
      <alignment horizontal="left" vertical="center" wrapText="1"/>
    </xf>
    <xf numFmtId="0" fontId="50" fillId="17" borderId="75" xfId="33" applyFont="1" applyFill="1" applyBorder="1" applyAlignment="1">
      <alignment horizontal="left" vertical="center" wrapText="1"/>
    </xf>
    <xf numFmtId="0" fontId="50" fillId="17" borderId="50" xfId="33" applyFont="1" applyFill="1" applyBorder="1" applyAlignment="1">
      <alignment horizontal="left" vertical="center" wrapText="1"/>
    </xf>
    <xf numFmtId="0" fontId="50" fillId="17" borderId="38" xfId="33" applyFont="1" applyFill="1" applyBorder="1" applyAlignment="1">
      <alignment horizontal="center" vertical="center"/>
    </xf>
    <xf numFmtId="0" fontId="50" fillId="17" borderId="39" xfId="33" applyFont="1" applyFill="1" applyBorder="1" applyAlignment="1">
      <alignment horizontal="center" vertical="center"/>
    </xf>
    <xf numFmtId="1" fontId="50" fillId="17" borderId="38" xfId="33" applyNumberFormat="1" applyFont="1" applyFill="1" applyBorder="1" applyAlignment="1">
      <alignment horizontal="center" vertical="center"/>
    </xf>
    <xf numFmtId="1" fontId="50" fillId="17" borderId="39" xfId="33" applyNumberFormat="1" applyFont="1" applyFill="1" applyBorder="1" applyAlignment="1">
      <alignment horizontal="center" vertical="center"/>
    </xf>
    <xf numFmtId="0" fontId="50" fillId="17" borderId="38" xfId="33" applyFont="1" applyFill="1" applyBorder="1" applyAlignment="1">
      <alignment horizontal="left" vertical="center" wrapText="1"/>
    </xf>
    <xf numFmtId="1" fontId="50" fillId="0" borderId="38" xfId="33" applyNumberFormat="1" applyFont="1" applyBorder="1" applyAlignment="1">
      <alignment horizontal="center" vertical="center"/>
    </xf>
    <xf numFmtId="1" fontId="50" fillId="0" borderId="39" xfId="33" applyNumberFormat="1" applyFont="1" applyBorder="1" applyAlignment="1">
      <alignment horizontal="center" vertical="center"/>
    </xf>
    <xf numFmtId="0" fontId="65" fillId="0" borderId="0" xfId="34" applyFont="1" applyAlignment="1">
      <alignment horizontal="left" vertical="center"/>
    </xf>
    <xf numFmtId="0" fontId="50" fillId="0" borderId="0" xfId="33" applyFont="1" applyAlignment="1">
      <alignment horizontal="left" vertical="top" wrapText="1"/>
    </xf>
    <xf numFmtId="0" fontId="50" fillId="0" borderId="0" xfId="33" applyFont="1" applyAlignment="1">
      <alignment horizontal="center"/>
    </xf>
    <xf numFmtId="0" fontId="50" fillId="0" borderId="38" xfId="33" applyFont="1" applyBorder="1" applyAlignment="1">
      <alignment horizontal="left"/>
    </xf>
    <xf numFmtId="0" fontId="50" fillId="0" borderId="39" xfId="33" applyFont="1" applyBorder="1" applyAlignment="1">
      <alignment horizontal="left"/>
    </xf>
    <xf numFmtId="0" fontId="50" fillId="0" borderId="35" xfId="33" applyFont="1" applyBorder="1" applyAlignment="1">
      <alignment horizontal="left"/>
    </xf>
    <xf numFmtId="0" fontId="50" fillId="0" borderId="75" xfId="33" applyFont="1" applyBorder="1" applyAlignment="1">
      <alignment vertical="center"/>
    </xf>
    <xf numFmtId="0" fontId="50" fillId="0" borderId="50" xfId="33" applyFont="1" applyBorder="1" applyAlignment="1">
      <alignment vertical="center"/>
    </xf>
    <xf numFmtId="0" fontId="50" fillId="0" borderId="51" xfId="33" applyFont="1" applyBorder="1" applyAlignment="1">
      <alignment vertical="center"/>
    </xf>
    <xf numFmtId="0" fontId="50" fillId="0" borderId="34" xfId="33" applyFont="1" applyBorder="1" applyAlignment="1">
      <alignment horizontal="left" vertical="top" wrapText="1"/>
    </xf>
    <xf numFmtId="0" fontId="18" fillId="0" borderId="0" xfId="15" applyFont="1" applyAlignment="1">
      <alignment horizontal="center" vertical="center"/>
    </xf>
    <xf numFmtId="0" fontId="18" fillId="0" borderId="33" xfId="15" applyFont="1" applyBorder="1" applyAlignment="1">
      <alignment horizontal="center" vertical="center"/>
    </xf>
    <xf numFmtId="0" fontId="18" fillId="0" borderId="38" xfId="15" applyFont="1" applyBorder="1" applyAlignment="1">
      <alignment horizontal="center" vertical="center"/>
    </xf>
    <xf numFmtId="0" fontId="18" fillId="0" borderId="39" xfId="15" applyFont="1" applyBorder="1" applyAlignment="1">
      <alignment horizontal="center" vertical="center"/>
    </xf>
    <xf numFmtId="0" fontId="18" fillId="0" borderId="35" xfId="15" applyFont="1" applyBorder="1" applyAlignment="1">
      <alignment horizontal="center" vertical="center"/>
    </xf>
    <xf numFmtId="0" fontId="18" fillId="0" borderId="39" xfId="15" applyFont="1" applyBorder="1" applyAlignment="1">
      <alignment horizontal="left" vertical="center"/>
    </xf>
    <xf numFmtId="0" fontId="18" fillId="0" borderId="35" xfId="15" applyFont="1" applyBorder="1" applyAlignment="1">
      <alignment horizontal="left" vertical="center"/>
    </xf>
    <xf numFmtId="0" fontId="18" fillId="0" borderId="47" xfId="27" applyFont="1" applyBorder="1" applyAlignment="1">
      <alignment horizontal="left" vertical="top" wrapText="1"/>
    </xf>
    <xf numFmtId="0" fontId="18" fillId="0" borderId="50" xfId="27" applyFont="1" applyBorder="1" applyAlignment="1">
      <alignment horizontal="left" vertical="top" wrapText="1"/>
    </xf>
    <xf numFmtId="0" fontId="18" fillId="0" borderId="37" xfId="27" applyFont="1" applyBorder="1" applyAlignment="1">
      <alignment horizontal="left" vertical="top" wrapText="1"/>
    </xf>
    <xf numFmtId="0" fontId="18" fillId="0" borderId="0" xfId="15" applyFont="1" applyAlignment="1">
      <alignment horizontal="left" vertical="top" wrapText="1"/>
    </xf>
    <xf numFmtId="0" fontId="18" fillId="0" borderId="34" xfId="15" applyFont="1" applyBorder="1" applyAlignment="1">
      <alignment horizontal="left" vertical="top" wrapText="1"/>
    </xf>
    <xf numFmtId="0" fontId="18" fillId="0" borderId="48" xfId="27" applyFont="1" applyBorder="1" applyAlignment="1">
      <alignment horizontal="left" vertical="top" wrapText="1"/>
    </xf>
    <xf numFmtId="0" fontId="18" fillId="0" borderId="49" xfId="27" applyFont="1" applyBorder="1" applyAlignment="1">
      <alignment horizontal="left" vertical="top" wrapText="1"/>
    </xf>
    <xf numFmtId="0" fontId="18" fillId="0" borderId="51" xfId="27" applyFont="1" applyBorder="1" applyAlignment="1">
      <alignment horizontal="left" vertical="top" wrapText="1"/>
    </xf>
    <xf numFmtId="0" fontId="18" fillId="0" borderId="47" xfId="27" applyFont="1" applyBorder="1" applyAlignment="1">
      <alignment horizontal="left" vertical="top"/>
    </xf>
    <xf numFmtId="0" fontId="18" fillId="0" borderId="50" xfId="27" applyFont="1" applyBorder="1" applyAlignment="1">
      <alignment horizontal="left" vertical="top"/>
    </xf>
    <xf numFmtId="0" fontId="18" fillId="0" borderId="37" xfId="15" applyFont="1" applyBorder="1" applyAlignment="1">
      <alignment horizontal="left" vertical="top"/>
    </xf>
    <xf numFmtId="0" fontId="18" fillId="0" borderId="0" xfId="15" applyFont="1" applyAlignment="1">
      <alignment horizontal="left" vertical="top"/>
    </xf>
    <xf numFmtId="0" fontId="18" fillId="0" borderId="34" xfId="15" applyFont="1" applyBorder="1" applyAlignment="1">
      <alignment horizontal="left" vertical="top"/>
    </xf>
    <xf numFmtId="0" fontId="18" fillId="0" borderId="48" xfId="27" applyFont="1" applyBorder="1" applyAlignment="1">
      <alignment horizontal="left" vertical="top"/>
    </xf>
    <xf numFmtId="0" fontId="18" fillId="0" borderId="49" xfId="27" applyFont="1" applyBorder="1" applyAlignment="1">
      <alignment horizontal="left" vertical="top"/>
    </xf>
    <xf numFmtId="0" fontId="18" fillId="0" borderId="51" xfId="27" applyFont="1" applyBorder="1" applyAlignment="1">
      <alignment horizontal="left" vertical="top"/>
    </xf>
    <xf numFmtId="0" fontId="54" fillId="0" borderId="33" xfId="33" applyFont="1" applyBorder="1" applyAlignment="1">
      <alignment horizontal="center" vertical="center"/>
    </xf>
    <xf numFmtId="0" fontId="50" fillId="0" borderId="64" xfId="33" applyFont="1" applyBorder="1" applyAlignment="1">
      <alignment horizontal="center" vertical="center" wrapText="1"/>
    </xf>
    <xf numFmtId="0" fontId="50" fillId="0" borderId="33" xfId="33" applyFont="1" applyBorder="1" applyAlignment="1">
      <alignment horizontal="center" vertical="center" wrapText="1"/>
    </xf>
    <xf numFmtId="0" fontId="50" fillId="0" borderId="35" xfId="33" applyFont="1" applyBorder="1" applyAlignment="1">
      <alignment horizontal="center" vertical="center" wrapText="1"/>
    </xf>
    <xf numFmtId="38" fontId="50" fillId="0" borderId="33" xfId="37" applyFont="1" applyFill="1" applyBorder="1" applyAlignment="1">
      <alignment horizontal="center" vertical="center"/>
    </xf>
    <xf numFmtId="38" fontId="50" fillId="0" borderId="33" xfId="37" applyFont="1" applyFill="1" applyBorder="1" applyAlignment="1">
      <alignment horizontal="center" vertical="center" wrapText="1"/>
    </xf>
    <xf numFmtId="191" fontId="50" fillId="0" borderId="75" xfId="33" applyNumberFormat="1" applyFont="1" applyBorder="1" applyAlignment="1">
      <alignment horizontal="center" vertical="center"/>
    </xf>
    <xf numFmtId="191" fontId="50" fillId="0" borderId="49" xfId="33" applyNumberFormat="1" applyFont="1" applyBorder="1" applyAlignment="1">
      <alignment horizontal="center" vertical="center"/>
    </xf>
    <xf numFmtId="191" fontId="50" fillId="0" borderId="50" xfId="33" applyNumberFormat="1" applyFont="1" applyBorder="1" applyAlignment="1">
      <alignment horizontal="center" vertical="center"/>
    </xf>
    <xf numFmtId="191" fontId="50" fillId="0" borderId="51" xfId="33" applyNumberFormat="1" applyFont="1" applyBorder="1" applyAlignment="1">
      <alignment horizontal="center" vertical="center"/>
    </xf>
    <xf numFmtId="0" fontId="52" fillId="0" borderId="0" xfId="33" applyFont="1" applyAlignment="1">
      <alignment horizontal="left" vertical="center"/>
    </xf>
    <xf numFmtId="191" fontId="50" fillId="0" borderId="38" xfId="33" applyNumberFormat="1" applyFont="1" applyBorder="1" applyAlignment="1">
      <alignment horizontal="center" vertical="center"/>
    </xf>
    <xf numFmtId="191" fontId="50" fillId="0" borderId="39" xfId="33" applyNumberFormat="1" applyFont="1" applyBorder="1" applyAlignment="1">
      <alignment horizontal="center" vertical="center"/>
    </xf>
    <xf numFmtId="0" fontId="52" fillId="0" borderId="0" xfId="33" applyFont="1" applyAlignment="1">
      <alignment horizontal="center" vertical="center"/>
    </xf>
    <xf numFmtId="0" fontId="52" fillId="0" borderId="0" xfId="33" applyFont="1" applyAlignment="1">
      <alignment horizontal="left" vertical="top" wrapText="1"/>
    </xf>
    <xf numFmtId="0" fontId="18" fillId="0" borderId="0" xfId="15" applyFont="1" applyAlignment="1">
      <alignment horizontal="center" vertical="center" wrapText="1"/>
    </xf>
    <xf numFmtId="0" fontId="18" fillId="0" borderId="33" xfId="15" applyFont="1" applyBorder="1" applyAlignment="1">
      <alignment horizontal="left" vertical="center"/>
    </xf>
    <xf numFmtId="0" fontId="18" fillId="0" borderId="38" xfId="15" applyFont="1" applyBorder="1" applyAlignment="1">
      <alignment horizontal="left" vertical="center"/>
    </xf>
    <xf numFmtId="0" fontId="18" fillId="0" borderId="37" xfId="15" applyFont="1" applyBorder="1" applyAlignment="1">
      <alignment horizontal="left" vertical="center" wrapText="1"/>
    </xf>
    <xf numFmtId="0" fontId="18" fillId="0" borderId="0" xfId="15" applyFont="1" applyAlignment="1">
      <alignment horizontal="left" vertical="center" wrapText="1"/>
    </xf>
    <xf numFmtId="0" fontId="18" fillId="0" borderId="34" xfId="15" applyFont="1" applyBorder="1" applyAlignment="1">
      <alignment horizontal="left" vertical="center" wrapText="1"/>
    </xf>
    <xf numFmtId="0" fontId="20" fillId="0" borderId="38" xfId="15" applyFont="1" applyBorder="1" applyAlignment="1">
      <alignment horizontal="left" vertical="center" wrapText="1" indent="1"/>
    </xf>
    <xf numFmtId="0" fontId="20" fillId="0" borderId="39" xfId="15" applyFont="1" applyBorder="1" applyAlignment="1">
      <alignment horizontal="left" vertical="center" indent="1"/>
    </xf>
    <xf numFmtId="0" fontId="20" fillId="0" borderId="35" xfId="15" applyFont="1" applyBorder="1" applyAlignment="1">
      <alignment horizontal="left" vertical="center" indent="1"/>
    </xf>
    <xf numFmtId="0" fontId="20" fillId="0" borderId="0" xfId="15" applyFont="1" applyAlignment="1">
      <alignment horizontal="left" vertical="center" wrapText="1"/>
    </xf>
    <xf numFmtId="0" fontId="20" fillId="0" borderId="34" xfId="15" applyFont="1" applyBorder="1" applyAlignment="1">
      <alignment horizontal="left" vertical="center" wrapText="1"/>
    </xf>
    <xf numFmtId="0" fontId="20" fillId="0" borderId="38" xfId="15" applyFont="1" applyBorder="1" applyAlignment="1">
      <alignment horizontal="left" vertical="center" indent="1"/>
    </xf>
    <xf numFmtId="0" fontId="20" fillId="0" borderId="0" xfId="15" applyFont="1" applyAlignment="1">
      <alignment horizontal="left" vertical="center"/>
    </xf>
    <xf numFmtId="0" fontId="20" fillId="0" borderId="39" xfId="15" applyFont="1" applyBorder="1" applyAlignment="1">
      <alignment horizontal="left" vertical="center" wrapText="1" indent="1"/>
    </xf>
    <xf numFmtId="0" fontId="20" fillId="0" borderId="35" xfId="15" applyFont="1" applyBorder="1" applyAlignment="1">
      <alignment horizontal="left" vertical="center" wrapText="1" indent="1"/>
    </xf>
    <xf numFmtId="0" fontId="20" fillId="0" borderId="0" xfId="15" applyFont="1" applyAlignment="1">
      <alignment horizontal="left" vertical="top" wrapText="1"/>
    </xf>
    <xf numFmtId="0" fontId="58" fillId="0" borderId="33" xfId="33" applyFont="1" applyBorder="1" applyAlignment="1">
      <alignment horizontal="left" vertical="center" wrapText="1" indent="1"/>
    </xf>
    <xf numFmtId="0" fontId="58" fillId="0" borderId="33" xfId="33" applyFont="1" applyBorder="1" applyAlignment="1">
      <alignment horizontal="left" vertical="center" indent="1"/>
    </xf>
    <xf numFmtId="0" fontId="58" fillId="0" borderId="38" xfId="33" applyFont="1" applyBorder="1" applyAlignment="1">
      <alignment horizontal="left" vertical="center" wrapText="1" indent="1"/>
    </xf>
    <xf numFmtId="0" fontId="58" fillId="0" borderId="39" xfId="33" applyFont="1" applyBorder="1" applyAlignment="1">
      <alignment horizontal="left" vertical="center" wrapText="1" indent="1"/>
    </xf>
    <xf numFmtId="0" fontId="58" fillId="0" borderId="35" xfId="33" applyFont="1" applyBorder="1" applyAlignment="1">
      <alignment horizontal="left" vertical="center" wrapText="1" indent="1"/>
    </xf>
    <xf numFmtId="0" fontId="58" fillId="0" borderId="48" xfId="33" applyFont="1" applyBorder="1" applyAlignment="1">
      <alignment horizontal="left" vertical="center" wrapText="1" indent="1"/>
    </xf>
    <xf numFmtId="0" fontId="58" fillId="0" borderId="49" xfId="33" applyFont="1" applyBorder="1" applyAlignment="1">
      <alignment horizontal="left" vertical="center" wrapText="1" indent="1"/>
    </xf>
    <xf numFmtId="0" fontId="58" fillId="0" borderId="51" xfId="33" applyFont="1" applyBorder="1" applyAlignment="1">
      <alignment horizontal="left" vertical="center" wrapText="1" indent="1"/>
    </xf>
    <xf numFmtId="0" fontId="58" fillId="0" borderId="48" xfId="33" applyFont="1" applyBorder="1" applyAlignment="1">
      <alignment horizontal="center" vertical="center"/>
    </xf>
    <xf numFmtId="0" fontId="58" fillId="0" borderId="49" xfId="33" applyFont="1" applyBorder="1" applyAlignment="1">
      <alignment horizontal="center" vertical="center"/>
    </xf>
    <xf numFmtId="0" fontId="58" fillId="0" borderId="51" xfId="33" applyFont="1" applyBorder="1" applyAlignment="1">
      <alignment horizontal="center" vertical="center"/>
    </xf>
    <xf numFmtId="0" fontId="58" fillId="0" borderId="39" xfId="33" applyFont="1" applyBorder="1" applyAlignment="1">
      <alignment horizontal="left" vertical="center" wrapText="1"/>
    </xf>
    <xf numFmtId="0" fontId="58" fillId="0" borderId="38" xfId="33" applyFont="1" applyBorder="1" applyAlignment="1">
      <alignment horizontal="left" vertical="center" wrapText="1"/>
    </xf>
    <xf numFmtId="0" fontId="58" fillId="0" borderId="35" xfId="33" applyFont="1" applyBorder="1" applyAlignment="1">
      <alignment horizontal="left" vertical="center" wrapText="1"/>
    </xf>
    <xf numFmtId="0" fontId="50" fillId="17" borderId="47" xfId="33" applyFont="1" applyFill="1" applyBorder="1" applyAlignment="1">
      <alignment horizontal="center" vertical="center" wrapText="1"/>
    </xf>
    <xf numFmtId="0" fontId="50" fillId="17" borderId="75" xfId="33" applyFont="1" applyFill="1" applyBorder="1" applyAlignment="1">
      <alignment horizontal="center" vertical="center" wrapText="1"/>
    </xf>
    <xf numFmtId="0" fontId="50" fillId="17" borderId="50" xfId="33" applyFont="1" applyFill="1" applyBorder="1" applyAlignment="1">
      <alignment horizontal="center" vertical="center" wrapText="1"/>
    </xf>
    <xf numFmtId="0" fontId="50" fillId="17" borderId="37" xfId="33" applyFont="1" applyFill="1" applyBorder="1" applyAlignment="1">
      <alignment horizontal="center" vertical="center" wrapText="1"/>
    </xf>
    <xf numFmtId="0" fontId="50" fillId="17" borderId="0" xfId="33" applyFont="1" applyFill="1" applyAlignment="1">
      <alignment horizontal="center" vertical="center" wrapText="1"/>
    </xf>
    <xf numFmtId="0" fontId="50" fillId="17" borderId="34" xfId="33" applyFont="1" applyFill="1" applyBorder="1" applyAlignment="1">
      <alignment horizontal="center" vertical="center" wrapText="1"/>
    </xf>
    <xf numFmtId="0" fontId="50" fillId="17" borderId="48" xfId="33" applyFont="1" applyFill="1" applyBorder="1" applyAlignment="1">
      <alignment horizontal="center" vertical="center" wrapText="1"/>
    </xf>
    <xf numFmtId="0" fontId="50" fillId="17" borderId="49" xfId="33" applyFont="1" applyFill="1" applyBorder="1" applyAlignment="1">
      <alignment horizontal="center" vertical="center" wrapText="1"/>
    </xf>
    <xf numFmtId="0" fontId="50" fillId="17" borderId="51" xfId="33" applyFont="1" applyFill="1" applyBorder="1" applyAlignment="1">
      <alignment horizontal="center" vertical="center" wrapText="1"/>
    </xf>
    <xf numFmtId="0" fontId="50" fillId="17" borderId="33" xfId="33" applyFont="1" applyFill="1" applyBorder="1" applyAlignment="1">
      <alignment horizontal="left" vertical="center"/>
    </xf>
    <xf numFmtId="0" fontId="55" fillId="0" borderId="33" xfId="33" applyFont="1" applyBorder="1" applyAlignment="1">
      <alignment horizontal="center" vertical="center"/>
    </xf>
    <xf numFmtId="1" fontId="50" fillId="8" borderId="38" xfId="33" applyNumberFormat="1" applyFont="1" applyFill="1" applyBorder="1" applyAlignment="1">
      <alignment horizontal="center" vertical="center"/>
    </xf>
    <xf numFmtId="1" fontId="50" fillId="8" borderId="39" xfId="33" applyNumberFormat="1" applyFont="1" applyFill="1" applyBorder="1" applyAlignment="1">
      <alignment horizontal="center" vertical="center"/>
    </xf>
    <xf numFmtId="0" fontId="55" fillId="0" borderId="38" xfId="33" applyFont="1" applyBorder="1" applyAlignment="1">
      <alignment horizontal="center" vertical="center"/>
    </xf>
    <xf numFmtId="0" fontId="55" fillId="0" borderId="52" xfId="33" applyFont="1" applyBorder="1" applyAlignment="1">
      <alignment horizontal="center" vertical="center"/>
    </xf>
    <xf numFmtId="0" fontId="50" fillId="0" borderId="0" xfId="33" applyFont="1" applyAlignment="1">
      <alignment vertical="center" wrapText="1"/>
    </xf>
    <xf numFmtId="0" fontId="55" fillId="0" borderId="35" xfId="33" applyFont="1" applyBorder="1" applyAlignment="1">
      <alignment horizontal="center" vertical="center"/>
    </xf>
    <xf numFmtId="0" fontId="58" fillId="0" borderId="33" xfId="33" applyFont="1" applyBorder="1" applyAlignment="1">
      <alignment horizontal="center" vertical="center" wrapText="1"/>
    </xf>
    <xf numFmtId="0" fontId="58" fillId="0" borderId="33" xfId="33" applyFont="1" applyBorder="1" applyAlignment="1">
      <alignment horizontal="center" vertical="center"/>
    </xf>
    <xf numFmtId="0" fontId="52" fillId="0" borderId="39" xfId="33" applyFont="1" applyBorder="1" applyAlignment="1">
      <alignment horizontal="left" vertical="center" wrapText="1"/>
    </xf>
    <xf numFmtId="0" fontId="52" fillId="0" borderId="35" xfId="33" applyFont="1" applyBorder="1" applyAlignment="1">
      <alignment horizontal="left" vertical="center" wrapText="1"/>
    </xf>
    <xf numFmtId="0" fontId="52" fillId="0" borderId="39" xfId="33" applyFont="1" applyBorder="1" applyAlignment="1">
      <alignment vertical="center" wrapText="1"/>
    </xf>
    <xf numFmtId="0" fontId="52" fillId="0" borderId="35" xfId="33" applyFont="1" applyBorder="1" applyAlignment="1">
      <alignment vertical="center" wrapText="1"/>
    </xf>
    <xf numFmtId="0" fontId="52" fillId="0" borderId="75" xfId="33" applyFont="1" applyBorder="1" applyAlignment="1">
      <alignment horizontal="center" vertical="center" wrapText="1"/>
    </xf>
    <xf numFmtId="0" fontId="52" fillId="0" borderId="50" xfId="33" applyFont="1" applyBorder="1" applyAlignment="1">
      <alignment horizontal="center" vertical="center" wrapText="1"/>
    </xf>
    <xf numFmtId="0" fontId="52" fillId="0" borderId="0" xfId="33" applyFont="1" applyAlignment="1">
      <alignment horizontal="center" vertical="center" wrapText="1"/>
    </xf>
    <xf numFmtId="0" fontId="52" fillId="0" borderId="34" xfId="33" applyFont="1" applyBorder="1" applyAlignment="1">
      <alignment horizontal="center" vertical="center" wrapText="1"/>
    </xf>
    <xf numFmtId="0" fontId="52" fillId="0" borderId="49" xfId="33" applyFont="1" applyBorder="1" applyAlignment="1">
      <alignment horizontal="center" vertical="center" wrapText="1"/>
    </xf>
    <xf numFmtId="0" fontId="52" fillId="0" borderId="51" xfId="33" applyFont="1" applyBorder="1" applyAlignment="1">
      <alignment horizontal="center" vertical="center" wrapText="1"/>
    </xf>
    <xf numFmtId="0" fontId="52" fillId="0" borderId="49" xfId="33" applyFont="1" applyBorder="1" applyAlignment="1">
      <alignment horizontal="left" vertical="center" wrapText="1"/>
    </xf>
    <xf numFmtId="0" fontId="52" fillId="0" borderId="51" xfId="33" applyFont="1" applyBorder="1" applyAlignment="1">
      <alignment horizontal="left" vertical="center" wrapText="1"/>
    </xf>
    <xf numFmtId="0" fontId="52" fillId="0" borderId="75" xfId="33" applyFont="1" applyBorder="1" applyAlignment="1">
      <alignment horizontal="left" vertical="center" wrapText="1"/>
    </xf>
    <xf numFmtId="0" fontId="52" fillId="0" borderId="0" xfId="33" applyFont="1" applyAlignment="1">
      <alignment horizontal="left" vertical="center" wrapText="1"/>
    </xf>
    <xf numFmtId="0" fontId="50" fillId="0" borderId="33" xfId="36" applyFont="1" applyBorder="1" applyAlignment="1">
      <alignment horizontal="center" vertical="center"/>
    </xf>
    <xf numFmtId="0" fontId="50" fillId="0" borderId="33" xfId="36" applyFont="1" applyBorder="1" applyAlignment="1">
      <alignment vertical="center"/>
    </xf>
    <xf numFmtId="0" fontId="67" fillId="0" borderId="47" xfId="33" applyFont="1" applyBorder="1" applyAlignment="1">
      <alignment horizontal="left" vertical="center" wrapText="1"/>
    </xf>
    <xf numFmtId="0" fontId="67" fillId="0" borderId="75" xfId="33" applyFont="1" applyBorder="1" applyAlignment="1">
      <alignment horizontal="left" vertical="center" wrapText="1"/>
    </xf>
    <xf numFmtId="0" fontId="67" fillId="0" borderId="50" xfId="33" applyFont="1" applyBorder="1" applyAlignment="1">
      <alignment horizontal="left" vertical="center" wrapText="1"/>
    </xf>
    <xf numFmtId="0" fontId="67" fillId="0" borderId="37" xfId="33" applyFont="1" applyBorder="1" applyAlignment="1">
      <alignment horizontal="left" vertical="center"/>
    </xf>
    <xf numFmtId="0" fontId="67" fillId="0" borderId="0" xfId="33" applyFont="1" applyAlignment="1">
      <alignment horizontal="left" vertical="center"/>
    </xf>
    <xf numFmtId="0" fontId="67" fillId="0" borderId="34" xfId="33" applyFont="1" applyBorder="1" applyAlignment="1">
      <alignment horizontal="left" vertical="center"/>
    </xf>
    <xf numFmtId="0" fontId="50" fillId="0" borderId="64" xfId="33" applyFont="1" applyBorder="1" applyAlignment="1">
      <alignment horizontal="center" vertical="center"/>
    </xf>
    <xf numFmtId="0" fontId="58" fillId="0" borderId="49" xfId="33" applyFont="1" applyBorder="1" applyAlignment="1">
      <alignment horizontal="center" vertical="center" wrapText="1"/>
    </xf>
    <xf numFmtId="0" fontId="58" fillId="0" borderId="49" xfId="33" applyFont="1" applyBorder="1" applyAlignment="1">
      <alignment horizontal="left" vertical="center" wrapText="1"/>
    </xf>
    <xf numFmtId="0" fontId="58" fillId="0" borderId="51" xfId="33" applyFont="1" applyBorder="1" applyAlignment="1">
      <alignment horizontal="left" vertical="center" wrapText="1"/>
    </xf>
    <xf numFmtId="0" fontId="50" fillId="0" borderId="38" xfId="33" applyFont="1" applyBorder="1" applyAlignment="1">
      <alignment horizontal="center" vertical="center" wrapText="1"/>
    </xf>
    <xf numFmtId="0" fontId="58" fillId="0" borderId="0" xfId="33" applyFont="1" applyAlignment="1">
      <alignment horizontal="center" vertical="center" wrapText="1"/>
    </xf>
    <xf numFmtId="0" fontId="58" fillId="0" borderId="49" xfId="33" applyFont="1" applyBorder="1" applyAlignment="1">
      <alignment horizontal="left" vertical="center"/>
    </xf>
    <xf numFmtId="0" fontId="58" fillId="0" borderId="51" xfId="33" applyFont="1" applyBorder="1" applyAlignment="1">
      <alignment horizontal="left" vertical="center"/>
    </xf>
    <xf numFmtId="0" fontId="34" fillId="0" borderId="0" xfId="30" applyFont="1" applyAlignment="1">
      <alignment horizontal="center" vertical="center"/>
    </xf>
    <xf numFmtId="0" fontId="33" fillId="0" borderId="33" xfId="30" applyFont="1" applyBorder="1" applyAlignment="1">
      <alignment horizontal="center" vertical="center"/>
    </xf>
    <xf numFmtId="0" fontId="33" fillId="14" borderId="33" xfId="30" applyFont="1" applyFill="1" applyBorder="1" applyAlignment="1">
      <alignment horizontal="center" vertical="center"/>
    </xf>
    <xf numFmtId="0" fontId="33" fillId="14" borderId="33" xfId="30" applyFont="1" applyFill="1" applyBorder="1" applyAlignment="1">
      <alignment horizontal="left" vertical="center" indent="1"/>
    </xf>
    <xf numFmtId="0" fontId="33" fillId="14" borderId="64" xfId="30" applyFont="1" applyFill="1" applyBorder="1" applyAlignment="1">
      <alignment horizontal="left" vertical="center" indent="1"/>
    </xf>
    <xf numFmtId="0" fontId="33" fillId="0" borderId="38" xfId="30" applyFont="1" applyBorder="1" applyAlignment="1">
      <alignment horizontal="center" vertical="center"/>
    </xf>
    <xf numFmtId="0" fontId="33" fillId="0" borderId="39" xfId="30" applyFont="1" applyBorder="1" applyAlignment="1">
      <alignment horizontal="center" vertical="center"/>
    </xf>
    <xf numFmtId="0" fontId="33" fillId="0" borderId="35" xfId="30" applyFont="1" applyBorder="1" applyAlignment="1">
      <alignment horizontal="center" vertical="center"/>
    </xf>
    <xf numFmtId="0" fontId="33" fillId="14" borderId="38" xfId="30" applyFont="1" applyFill="1" applyBorder="1" applyAlignment="1">
      <alignment horizontal="center" vertical="center"/>
    </xf>
    <xf numFmtId="0" fontId="33" fillId="14" borderId="39" xfId="30" applyFont="1" applyFill="1" applyBorder="1" applyAlignment="1">
      <alignment horizontal="center" vertical="center"/>
    </xf>
    <xf numFmtId="0" fontId="33" fillId="14" borderId="35" xfId="30" applyFont="1" applyFill="1" applyBorder="1" applyAlignment="1">
      <alignment horizontal="center" vertical="center"/>
    </xf>
    <xf numFmtId="0" fontId="33" fillId="13" borderId="38" xfId="30" applyFont="1" applyFill="1" applyBorder="1" applyAlignment="1">
      <alignment horizontal="center" vertical="center"/>
    </xf>
    <xf numFmtId="0" fontId="33" fillId="13" borderId="39" xfId="30" applyFont="1" applyFill="1" applyBorder="1" applyAlignment="1">
      <alignment horizontal="center" vertical="center"/>
    </xf>
    <xf numFmtId="0" fontId="33" fillId="13" borderId="35" xfId="30" applyFont="1" applyFill="1" applyBorder="1" applyAlignment="1">
      <alignment horizontal="center" vertical="center"/>
    </xf>
    <xf numFmtId="0" fontId="33" fillId="0" borderId="38" xfId="30" applyFont="1" applyBorder="1" applyAlignment="1">
      <alignment horizontal="left" vertical="center" indent="1"/>
    </xf>
    <xf numFmtId="0" fontId="33" fillId="0" borderId="39" xfId="30" applyFont="1" applyBorder="1" applyAlignment="1">
      <alignment horizontal="left" vertical="center" indent="1"/>
    </xf>
    <xf numFmtId="0" fontId="33" fillId="0" borderId="35" xfId="30" applyFont="1" applyBorder="1" applyAlignment="1">
      <alignment horizontal="left" vertical="center" indent="1"/>
    </xf>
    <xf numFmtId="38" fontId="33" fillId="14" borderId="47" xfId="8" applyFont="1" applyFill="1" applyBorder="1" applyAlignment="1">
      <alignment horizontal="center" vertical="center"/>
    </xf>
    <xf numFmtId="38" fontId="33" fillId="14" borderId="75" xfId="8" applyFont="1" applyFill="1" applyBorder="1" applyAlignment="1">
      <alignment horizontal="center" vertical="center"/>
    </xf>
    <xf numFmtId="0" fontId="33" fillId="13" borderId="33" xfId="30" applyFont="1" applyFill="1" applyBorder="1" applyAlignment="1">
      <alignment horizontal="left" vertical="center" indent="1" shrinkToFit="1"/>
    </xf>
    <xf numFmtId="38" fontId="33" fillId="14" borderId="38" xfId="8" applyFont="1" applyFill="1" applyBorder="1" applyAlignment="1">
      <alignment horizontal="center" vertical="center"/>
    </xf>
    <xf numFmtId="38" fontId="33" fillId="14" borderId="39" xfId="8" applyFont="1" applyFill="1" applyBorder="1" applyAlignment="1">
      <alignment horizontal="center" vertical="center"/>
    </xf>
    <xf numFmtId="0" fontId="33" fillId="0" borderId="48" xfId="30" applyFont="1" applyBorder="1" applyAlignment="1">
      <alignment horizontal="left" vertical="center" indent="1"/>
    </xf>
    <xf numFmtId="0" fontId="33" fillId="0" borderId="49" xfId="30" applyFont="1" applyBorder="1" applyAlignment="1">
      <alignment horizontal="left" vertical="center" indent="1"/>
    </xf>
    <xf numFmtId="0" fontId="33" fillId="15" borderId="48" xfId="30" applyFont="1" applyFill="1" applyBorder="1" applyAlignment="1">
      <alignment horizontal="center" vertical="center"/>
    </xf>
    <xf numFmtId="0" fontId="33" fillId="15" borderId="49" xfId="30" applyFont="1" applyFill="1" applyBorder="1" applyAlignment="1">
      <alignment horizontal="center" vertical="center"/>
    </xf>
    <xf numFmtId="0" fontId="33" fillId="15" borderId="51" xfId="30" applyFont="1" applyFill="1" applyBorder="1" applyAlignment="1">
      <alignment horizontal="center" vertical="center"/>
    </xf>
    <xf numFmtId="0" fontId="33" fillId="15" borderId="38" xfId="30" applyFont="1" applyFill="1" applyBorder="1" applyAlignment="1">
      <alignment horizontal="center" vertical="center"/>
    </xf>
    <xf numFmtId="0" fontId="33" fillId="15" borderId="39" xfId="30" applyFont="1" applyFill="1" applyBorder="1" applyAlignment="1">
      <alignment horizontal="center" vertical="center"/>
    </xf>
    <xf numFmtId="0" fontId="33" fillId="15" borderId="35" xfId="30" applyFont="1" applyFill="1" applyBorder="1" applyAlignment="1">
      <alignment horizontal="center" vertical="center"/>
    </xf>
    <xf numFmtId="0" fontId="15" fillId="0" borderId="38" xfId="30" applyFont="1" applyBorder="1" applyAlignment="1">
      <alignment horizontal="center" vertical="center"/>
    </xf>
    <xf numFmtId="0" fontId="15" fillId="0" borderId="39" xfId="30" applyFont="1" applyBorder="1" applyAlignment="1">
      <alignment horizontal="center" vertical="center"/>
    </xf>
    <xf numFmtId="0" fontId="15" fillId="0" borderId="35" xfId="30" applyFont="1" applyBorder="1" applyAlignment="1">
      <alignment horizontal="center" vertical="center"/>
    </xf>
    <xf numFmtId="189" fontId="33" fillId="15" borderId="33" xfId="30" applyNumberFormat="1" applyFont="1" applyFill="1" applyBorder="1" applyAlignment="1">
      <alignment horizontal="center" vertical="center"/>
    </xf>
    <xf numFmtId="0" fontId="33" fillId="15" borderId="47" xfId="30" applyFont="1" applyFill="1" applyBorder="1" applyAlignment="1">
      <alignment horizontal="center" vertical="center"/>
    </xf>
    <xf numFmtId="0" fontId="33" fillId="15" borderId="75" xfId="30" applyFont="1" applyFill="1" applyBorder="1" applyAlignment="1">
      <alignment horizontal="center" vertical="center"/>
    </xf>
    <xf numFmtId="10" fontId="33" fillId="15" borderId="47" xfId="4" applyNumberFormat="1" applyFont="1" applyFill="1" applyBorder="1" applyAlignment="1">
      <alignment horizontal="center" vertical="center"/>
    </xf>
    <xf numFmtId="10" fontId="33" fillId="15" borderId="75" xfId="4" applyNumberFormat="1" applyFont="1" applyFill="1" applyBorder="1" applyAlignment="1">
      <alignment horizontal="center" vertical="center"/>
    </xf>
    <xf numFmtId="0" fontId="33" fillId="0" borderId="37" xfId="30" applyFont="1" applyBorder="1" applyAlignment="1">
      <alignment horizontal="center" vertical="center"/>
    </xf>
    <xf numFmtId="0" fontId="33" fillId="0" borderId="34" xfId="30" applyFont="1" applyBorder="1" applyAlignment="1">
      <alignment horizontal="center" vertical="center"/>
    </xf>
    <xf numFmtId="0" fontId="33" fillId="0" borderId="79" xfId="30" applyFont="1" applyBorder="1" applyAlignment="1">
      <alignment horizontal="center" vertical="center"/>
    </xf>
    <xf numFmtId="0" fontId="33" fillId="0" borderId="81" xfId="30" applyFont="1" applyBorder="1" applyAlignment="1">
      <alignment horizontal="center" vertical="center"/>
    </xf>
    <xf numFmtId="0" fontId="33" fillId="0" borderId="82" xfId="30" applyFont="1" applyBorder="1" applyAlignment="1">
      <alignment horizontal="center" vertical="center"/>
    </xf>
    <xf numFmtId="0" fontId="33" fillId="14" borderId="47" xfId="30" applyFont="1" applyFill="1" applyBorder="1" applyAlignment="1">
      <alignment horizontal="center" vertical="center"/>
    </xf>
    <xf numFmtId="0" fontId="33" fillId="14" borderId="75" xfId="30" applyFont="1" applyFill="1" applyBorder="1" applyAlignment="1">
      <alignment horizontal="center" vertical="center"/>
    </xf>
    <xf numFmtId="0" fontId="33" fillId="15" borderId="33" xfId="30" applyFont="1" applyFill="1" applyBorder="1" applyAlignment="1">
      <alignment horizontal="center" vertical="center"/>
    </xf>
    <xf numFmtId="0" fontId="33" fillId="16" borderId="33" xfId="30" applyFont="1" applyFill="1" applyBorder="1" applyAlignment="1">
      <alignment horizontal="center" vertical="center"/>
    </xf>
    <xf numFmtId="0" fontId="33" fillId="0" borderId="80" xfId="30" applyFont="1" applyBorder="1" applyAlignment="1">
      <alignment horizontal="center" vertical="center"/>
    </xf>
    <xf numFmtId="0" fontId="11" fillId="14" borderId="47" xfId="30" applyFont="1" applyFill="1" applyBorder="1" applyAlignment="1">
      <alignment horizontal="left" vertical="top"/>
    </xf>
    <xf numFmtId="0" fontId="11" fillId="14" borderId="75" xfId="30" applyFont="1" applyFill="1" applyBorder="1" applyAlignment="1">
      <alignment horizontal="left" vertical="top"/>
    </xf>
    <xf numFmtId="0" fontId="11" fillId="14" borderId="50" xfId="30" applyFont="1" applyFill="1" applyBorder="1" applyAlignment="1">
      <alignment horizontal="left" vertical="top"/>
    </xf>
    <xf numFmtId="0" fontId="35" fillId="14" borderId="48" xfId="30" applyFont="1" applyFill="1" applyBorder="1" applyAlignment="1">
      <alignment horizontal="left" vertical="top"/>
    </xf>
    <xf numFmtId="0" fontId="35" fillId="14" borderId="49" xfId="30" applyFont="1" applyFill="1" applyBorder="1" applyAlignment="1">
      <alignment horizontal="left" vertical="top"/>
    </xf>
    <xf numFmtId="0" fontId="35" fillId="14" borderId="51" xfId="30" applyFont="1" applyFill="1" applyBorder="1" applyAlignment="1">
      <alignment horizontal="left" vertical="top"/>
    </xf>
    <xf numFmtId="0" fontId="35" fillId="0" borderId="75" xfId="30" applyFont="1" applyBorder="1" applyAlignment="1">
      <alignment horizontal="left" vertical="center" wrapText="1" indent="1"/>
    </xf>
    <xf numFmtId="0" fontId="35" fillId="0" borderId="0" xfId="30" applyFont="1" applyAlignment="1">
      <alignment horizontal="left" vertical="center" wrapText="1" indent="1"/>
    </xf>
    <xf numFmtId="0" fontId="35" fillId="0" borderId="0" xfId="30" applyFont="1" applyAlignment="1">
      <alignment horizontal="left" vertical="center" indent="1"/>
    </xf>
    <xf numFmtId="0" fontId="33" fillId="0" borderId="47" xfId="30" applyFont="1" applyBorder="1" applyAlignment="1">
      <alignment horizontal="left" vertical="center" wrapText="1"/>
    </xf>
    <xf numFmtId="0" fontId="33" fillId="0" borderId="75" xfId="30" applyFont="1" applyBorder="1" applyAlignment="1">
      <alignment horizontal="left" vertical="center"/>
    </xf>
    <xf numFmtId="0" fontId="33" fillId="0" borderId="50" xfId="30" applyFont="1" applyBorder="1" applyAlignment="1">
      <alignment horizontal="left" vertical="center"/>
    </xf>
    <xf numFmtId="0" fontId="33" fillId="0" borderId="37" xfId="30" applyFont="1" applyBorder="1" applyAlignment="1">
      <alignment horizontal="left" vertical="center" wrapText="1"/>
    </xf>
    <xf numFmtId="0" fontId="33" fillId="0" borderId="0" xfId="30" applyFont="1" applyAlignment="1">
      <alignment horizontal="left" vertical="center"/>
    </xf>
    <xf numFmtId="0" fontId="33" fillId="0" borderId="34" xfId="30" applyFont="1" applyBorder="1" applyAlignment="1">
      <alignment horizontal="left" vertical="center"/>
    </xf>
    <xf numFmtId="0" fontId="33" fillId="0" borderId="37" xfId="30" applyFont="1" applyBorder="1" applyAlignment="1">
      <alignment horizontal="left" vertical="center"/>
    </xf>
    <xf numFmtId="0" fontId="33" fillId="0" borderId="48" xfId="30" applyFont="1" applyBorder="1" applyAlignment="1">
      <alignment horizontal="left" vertical="center"/>
    </xf>
    <xf numFmtId="0" fontId="33" fillId="0" borderId="49" xfId="30" applyFont="1" applyBorder="1" applyAlignment="1">
      <alignment horizontal="left" vertical="center"/>
    </xf>
    <xf numFmtId="0" fontId="33" fillId="0" borderId="51" xfId="30" applyFont="1" applyBorder="1" applyAlignment="1">
      <alignment horizontal="left" vertical="center"/>
    </xf>
    <xf numFmtId="0" fontId="35" fillId="0" borderId="0" xfId="30" applyFont="1" applyAlignment="1">
      <alignment horizontal="left" vertical="center" wrapText="1"/>
    </xf>
    <xf numFmtId="0" fontId="36" fillId="0" borderId="33" xfId="30" applyFont="1" applyBorder="1" applyAlignment="1">
      <alignment horizontal="center" vertical="center" wrapText="1"/>
    </xf>
    <xf numFmtId="0" fontId="33" fillId="0" borderId="33" xfId="30" applyFont="1" applyBorder="1" applyAlignment="1">
      <alignment horizontal="center" vertical="center" wrapText="1"/>
    </xf>
    <xf numFmtId="0" fontId="37" fillId="0" borderId="37" xfId="30" applyFont="1" applyBorder="1" applyAlignment="1">
      <alignment horizontal="center" vertical="center" wrapText="1"/>
    </xf>
    <xf numFmtId="0" fontId="17" fillId="0" borderId="0" xfId="30" applyFont="1" applyAlignment="1">
      <alignment horizontal="left" vertical="center" wrapText="1" indent="1"/>
    </xf>
    <xf numFmtId="0" fontId="17" fillId="0" borderId="0" xfId="30" applyFont="1" applyAlignment="1">
      <alignment horizontal="left" vertical="center" indent="1"/>
    </xf>
    <xf numFmtId="0" fontId="33" fillId="0" borderId="64" xfId="30" applyFont="1" applyBorder="1" applyAlignment="1">
      <alignment horizontal="center" vertical="center"/>
    </xf>
    <xf numFmtId="0" fontId="33" fillId="0" borderId="52" xfId="30" applyFont="1" applyBorder="1" applyAlignment="1">
      <alignment horizontal="center" vertical="center"/>
    </xf>
    <xf numFmtId="0" fontId="37" fillId="0" borderId="34" xfId="30" applyFont="1" applyBorder="1" applyAlignment="1">
      <alignment horizontal="center" vertical="center" wrapText="1"/>
    </xf>
    <xf numFmtId="0" fontId="21" fillId="0" borderId="0" xfId="28" applyFont="1" applyAlignment="1">
      <alignment horizontal="center" vertical="center"/>
    </xf>
    <xf numFmtId="0" fontId="11" fillId="0" borderId="0" xfId="9" applyFont="1" applyAlignment="1">
      <alignment horizontal="left" vertical="center" wrapText="1"/>
    </xf>
    <xf numFmtId="176" fontId="25" fillId="15" borderId="38" xfId="13" applyNumberFormat="1" applyFont="1" applyFill="1" applyBorder="1" applyAlignment="1">
      <alignment horizontal="center"/>
    </xf>
    <xf numFmtId="176" fontId="25" fillId="15" borderId="39" xfId="13" applyNumberFormat="1" applyFont="1" applyFill="1" applyBorder="1" applyAlignment="1">
      <alignment horizontal="center"/>
    </xf>
    <xf numFmtId="176" fontId="25" fillId="15" borderId="35" xfId="13" applyNumberFormat="1" applyFont="1" applyFill="1" applyBorder="1" applyAlignment="1">
      <alignment horizontal="center"/>
    </xf>
    <xf numFmtId="0" fontId="24" fillId="0" borderId="83" xfId="13" applyFont="1" applyBorder="1" applyAlignment="1">
      <alignment horizontal="left" vertical="center" wrapText="1"/>
    </xf>
    <xf numFmtId="0" fontId="24" fillId="0" borderId="72" xfId="13" applyFont="1" applyBorder="1" applyAlignment="1">
      <alignment horizontal="left" vertical="center" wrapText="1"/>
    </xf>
    <xf numFmtId="0" fontId="24" fillId="0" borderId="92" xfId="13" applyFont="1" applyBorder="1" applyAlignment="1">
      <alignment horizontal="left" vertical="center" wrapText="1"/>
    </xf>
    <xf numFmtId="0" fontId="24" fillId="0" borderId="84" xfId="13" applyFont="1" applyBorder="1" applyAlignment="1">
      <alignment horizontal="left" vertical="center" wrapText="1"/>
    </xf>
    <xf numFmtId="0" fontId="24" fillId="0" borderId="77" xfId="13" applyFont="1" applyBorder="1" applyAlignment="1">
      <alignment horizontal="left" vertical="center" wrapText="1"/>
    </xf>
    <xf numFmtId="0" fontId="24" fillId="0" borderId="93" xfId="13" applyFont="1" applyBorder="1" applyAlignment="1">
      <alignment horizontal="left" vertical="center" wrapText="1"/>
    </xf>
    <xf numFmtId="0" fontId="25" fillId="2" borderId="39" xfId="13" applyFont="1" applyFill="1" applyBorder="1" applyAlignment="1">
      <alignment horizontal="center"/>
    </xf>
    <xf numFmtId="42" fontId="20" fillId="0" borderId="40" xfId="13" applyNumberFormat="1" applyFont="1" applyBorder="1" applyAlignment="1">
      <alignment horizontal="center" vertical="center" wrapText="1"/>
    </xf>
    <xf numFmtId="42" fontId="20" fillId="0" borderId="36" xfId="13" applyNumberFormat="1" applyFont="1" applyBorder="1" applyAlignment="1">
      <alignment horizontal="center" vertical="center" wrapText="1"/>
    </xf>
    <xf numFmtId="42" fontId="20" fillId="0" borderId="97" xfId="13" applyNumberFormat="1" applyFont="1" applyBorder="1" applyAlignment="1">
      <alignment horizontal="center" vertical="center" wrapText="1"/>
    </xf>
    <xf numFmtId="42" fontId="20" fillId="0" borderId="98" xfId="13" applyNumberFormat="1" applyFont="1" applyBorder="1" applyAlignment="1">
      <alignment horizontal="center" vertical="center" wrapText="1"/>
    </xf>
    <xf numFmtId="0" fontId="24" fillId="0" borderId="85" xfId="13" applyFont="1" applyBorder="1" applyAlignment="1">
      <alignment horizontal="left" vertical="center" wrapText="1"/>
    </xf>
    <xf numFmtId="0" fontId="24" fillId="0" borderId="87" xfId="13" applyFont="1" applyBorder="1" applyAlignment="1">
      <alignment horizontal="left" vertical="center" wrapText="1"/>
    </xf>
    <xf numFmtId="0" fontId="24" fillId="0" borderId="94" xfId="13" applyFont="1" applyBorder="1" applyAlignment="1">
      <alignment horizontal="left" vertical="center" wrapText="1"/>
    </xf>
    <xf numFmtId="0" fontId="25" fillId="0" borderId="88" xfId="13" applyFont="1" applyBorder="1" applyAlignment="1">
      <alignment horizontal="left" vertical="center"/>
    </xf>
    <xf numFmtId="0" fontId="25" fillId="0" borderId="92" xfId="13" applyFont="1" applyBorder="1" applyAlignment="1">
      <alignment horizontal="left" vertical="center"/>
    </xf>
    <xf numFmtId="0" fontId="24" fillId="0" borderId="89" xfId="13" applyFont="1" applyBorder="1" applyAlignment="1">
      <alignment horizontal="left" vertical="center" wrapText="1" shrinkToFit="1"/>
    </xf>
    <xf numFmtId="0" fontId="24" fillId="0" borderId="93" xfId="13" applyFont="1" applyBorder="1" applyAlignment="1">
      <alignment horizontal="left" vertical="center" wrapText="1" shrinkToFit="1"/>
    </xf>
    <xf numFmtId="0" fontId="24" fillId="0" borderId="90" xfId="13" applyFont="1" applyBorder="1" applyAlignment="1">
      <alignment horizontal="left" vertical="center" wrapText="1" shrinkToFit="1"/>
    </xf>
    <xf numFmtId="0" fontId="24" fillId="0" borderId="94" xfId="13" applyFont="1" applyBorder="1" applyAlignment="1">
      <alignment horizontal="left" vertical="center" wrapText="1" shrinkToFit="1"/>
    </xf>
    <xf numFmtId="0" fontId="24" fillId="0" borderId="91" xfId="13" applyFont="1" applyBorder="1" applyAlignment="1">
      <alignment horizontal="left" vertical="center" wrapText="1"/>
    </xf>
    <xf numFmtId="0" fontId="24" fillId="0" borderId="51" xfId="13" applyFont="1" applyBorder="1" applyAlignment="1">
      <alignment horizontal="left" vertical="center" wrapText="1"/>
    </xf>
    <xf numFmtId="0" fontId="25" fillId="0" borderId="0" xfId="13" applyFont="1" applyAlignment="1">
      <alignment horizontal="left" vertical="top" wrapText="1"/>
    </xf>
    <xf numFmtId="0" fontId="25" fillId="2" borderId="64" xfId="13" applyFont="1" applyFill="1" applyBorder="1" applyAlignment="1">
      <alignment horizontal="center" vertical="center" shrinkToFit="1"/>
    </xf>
    <xf numFmtId="0" fontId="37" fillId="2" borderId="52" xfId="23" applyFont="1" applyFill="1" applyBorder="1" applyAlignment="1">
      <alignment vertical="center" shrinkToFit="1"/>
    </xf>
    <xf numFmtId="0" fontId="25" fillId="2" borderId="64" xfId="13" applyFont="1" applyFill="1" applyBorder="1" applyAlignment="1">
      <alignment horizontal="center" vertical="center" wrapText="1"/>
    </xf>
    <xf numFmtId="0" fontId="25" fillId="2" borderId="52" xfId="13" applyFont="1" applyFill="1" applyBorder="1" applyAlignment="1">
      <alignment horizontal="center" vertical="center" wrapText="1"/>
    </xf>
    <xf numFmtId="0" fontId="25" fillId="0" borderId="64" xfId="13" applyFont="1" applyBorder="1" applyAlignment="1">
      <alignment horizontal="center" vertical="center" wrapText="1" readingOrder="1"/>
    </xf>
    <xf numFmtId="0" fontId="25" fillId="0" borderId="78" xfId="13" applyFont="1" applyBorder="1" applyAlignment="1">
      <alignment horizontal="center" vertical="center" readingOrder="1"/>
    </xf>
    <xf numFmtId="0" fontId="25" fillId="0" borderId="52" xfId="13" applyFont="1" applyBorder="1" applyAlignment="1">
      <alignment horizontal="center" vertical="center" readingOrder="1"/>
    </xf>
    <xf numFmtId="0" fontId="20" fillId="0" borderId="66" xfId="13" applyFont="1" applyBorder="1" applyAlignment="1">
      <alignment horizontal="center" vertical="center" shrinkToFit="1"/>
    </xf>
    <xf numFmtId="0" fontId="20" fillId="0" borderId="86" xfId="13" applyFont="1" applyBorder="1" applyAlignment="1">
      <alignment horizontal="center" vertical="center" shrinkToFit="1"/>
    </xf>
    <xf numFmtId="0" fontId="20" fillId="0" borderId="67" xfId="13" applyFont="1" applyBorder="1" applyAlignment="1">
      <alignment horizontal="center" vertical="center" shrinkToFit="1"/>
    </xf>
    <xf numFmtId="0" fontId="11" fillId="0" borderId="47" xfId="13" applyFont="1" applyBorder="1" applyAlignment="1">
      <alignment horizontal="left" vertical="top" wrapText="1"/>
    </xf>
    <xf numFmtId="0" fontId="11" fillId="0" borderId="75" xfId="13" applyFont="1" applyBorder="1" applyAlignment="1">
      <alignment horizontal="left" vertical="top" wrapText="1"/>
    </xf>
    <xf numFmtId="0" fontId="11" fillId="0" borderId="50" xfId="13" applyFont="1" applyBorder="1" applyAlignment="1">
      <alignment horizontal="left" vertical="top" wrapText="1"/>
    </xf>
    <xf numFmtId="0" fontId="11" fillId="0" borderId="37" xfId="13" applyFont="1" applyBorder="1" applyAlignment="1">
      <alignment horizontal="left" vertical="top" wrapText="1"/>
    </xf>
    <xf numFmtId="0" fontId="11" fillId="0" borderId="0" xfId="13" applyFont="1" applyAlignment="1">
      <alignment horizontal="left" vertical="top" wrapText="1"/>
    </xf>
    <xf numFmtId="0" fontId="11" fillId="0" borderId="34" xfId="13" applyFont="1" applyBorder="1" applyAlignment="1">
      <alignment horizontal="left" vertical="top" wrapText="1"/>
    </xf>
    <xf numFmtId="0" fontId="11" fillId="0" borderId="38" xfId="13" applyFont="1" applyBorder="1" applyAlignment="1">
      <alignment horizontal="left" vertical="top" wrapText="1"/>
    </xf>
    <xf numFmtId="0" fontId="11" fillId="0" borderId="39" xfId="13" applyFont="1" applyBorder="1" applyAlignment="1">
      <alignment horizontal="left" vertical="top" wrapText="1"/>
    </xf>
    <xf numFmtId="0" fontId="11" fillId="0" borderId="35" xfId="13" applyFont="1" applyBorder="1" applyAlignment="1">
      <alignment horizontal="left" vertical="top" wrapText="1"/>
    </xf>
    <xf numFmtId="0" fontId="39" fillId="0" borderId="51" xfId="23" applyFont="1" applyBorder="1" applyAlignment="1">
      <alignment horizontal="left" vertical="top" wrapText="1"/>
    </xf>
    <xf numFmtId="0" fontId="39" fillId="0" borderId="52" xfId="23" applyFont="1" applyBorder="1" applyAlignment="1">
      <alignment horizontal="left" vertical="top" wrapText="1"/>
    </xf>
    <xf numFmtId="0" fontId="18" fillId="0" borderId="38" xfId="13" applyFont="1" applyBorder="1" applyAlignment="1">
      <alignment horizontal="center" vertical="top" wrapText="1"/>
    </xf>
    <xf numFmtId="0" fontId="18" fillId="0" borderId="35" xfId="13" applyFont="1" applyBorder="1" applyAlignment="1">
      <alignment horizontal="center" vertical="top" wrapText="1"/>
    </xf>
    <xf numFmtId="0" fontId="18" fillId="0" borderId="38" xfId="13" applyFont="1" applyBorder="1" applyAlignment="1">
      <alignment horizontal="center" vertical="top" shrinkToFit="1"/>
    </xf>
    <xf numFmtId="0" fontId="18" fillId="0" borderId="35" xfId="13" applyFont="1" applyBorder="1" applyAlignment="1">
      <alignment horizontal="center" vertical="top" shrinkToFit="1"/>
    </xf>
    <xf numFmtId="0" fontId="25" fillId="0" borderId="31" xfId="13" applyFont="1" applyBorder="1" applyAlignment="1">
      <alignment horizontal="center" vertical="top" wrapText="1"/>
    </xf>
    <xf numFmtId="0" fontId="25" fillId="0" borderId="44" xfId="13" applyFont="1" applyBorder="1" applyAlignment="1">
      <alignment horizontal="center" vertical="top" wrapText="1"/>
    </xf>
    <xf numFmtId="38" fontId="18" fillId="14" borderId="38" xfId="8" applyFont="1" applyFill="1" applyBorder="1" applyAlignment="1" applyProtection="1">
      <alignment horizontal="center" vertical="center" wrapText="1"/>
    </xf>
    <xf numFmtId="38" fontId="18" fillId="14" borderId="35" xfId="8" applyFont="1" applyFill="1" applyBorder="1" applyAlignment="1" applyProtection="1">
      <alignment horizontal="center" vertical="center" wrapText="1"/>
    </xf>
    <xf numFmtId="38" fontId="18" fillId="15" borderId="32" xfId="8" applyFont="1" applyFill="1" applyBorder="1" applyAlignment="1" applyProtection="1">
      <alignment horizontal="center" vertical="center" wrapText="1"/>
    </xf>
    <xf numFmtId="38" fontId="18" fillId="15" borderId="45" xfId="8" applyFont="1" applyFill="1" applyBorder="1" applyAlignment="1" applyProtection="1">
      <alignment horizontal="center" vertical="center" wrapText="1"/>
    </xf>
    <xf numFmtId="0" fontId="25" fillId="2" borderId="38" xfId="13" applyFont="1" applyFill="1" applyBorder="1" applyAlignment="1">
      <alignment horizontal="center" wrapText="1"/>
    </xf>
    <xf numFmtId="0" fontId="25" fillId="2" borderId="39" xfId="13" applyFont="1" applyFill="1" applyBorder="1" applyAlignment="1">
      <alignment horizontal="center" wrapText="1"/>
    </xf>
    <xf numFmtId="0" fontId="25" fillId="2" borderId="35" xfId="13" applyFont="1" applyFill="1" applyBorder="1" applyAlignment="1">
      <alignment horizontal="center" wrapText="1"/>
    </xf>
    <xf numFmtId="0" fontId="58" fillId="0" borderId="33" xfId="33" applyFont="1" applyBorder="1" applyAlignment="1">
      <alignment horizontal="left" vertical="center" shrinkToFit="1"/>
    </xf>
    <xf numFmtId="0" fontId="52" fillId="0" borderId="33" xfId="33" applyFont="1" applyBorder="1" applyAlignment="1">
      <alignment horizontal="left" vertical="center" shrinkToFit="1"/>
    </xf>
    <xf numFmtId="0" fontId="50" fillId="0" borderId="0" xfId="33" applyFont="1" applyAlignment="1">
      <alignment horizontal="left" vertical="center" shrinkToFit="1"/>
    </xf>
    <xf numFmtId="0" fontId="50" fillId="0" borderId="35" xfId="33" applyFont="1" applyBorder="1" applyAlignment="1">
      <alignment vertical="center"/>
    </xf>
    <xf numFmtId="0" fontId="50" fillId="0" borderId="38" xfId="33" applyFont="1" applyBorder="1" applyAlignment="1">
      <alignment horizontal="right" vertical="center"/>
    </xf>
    <xf numFmtId="0" fontId="50" fillId="0" borderId="39" xfId="33" applyFont="1" applyBorder="1" applyAlignment="1">
      <alignment horizontal="right" vertical="center"/>
    </xf>
    <xf numFmtId="0" fontId="50" fillId="0" borderId="35" xfId="33" applyFont="1" applyBorder="1" applyAlignment="1">
      <alignment horizontal="right" vertical="center"/>
    </xf>
    <xf numFmtId="0" fontId="52" fillId="0" borderId="0" xfId="33" applyFont="1" applyAlignment="1">
      <alignment horizontal="left" vertical="center" shrinkToFit="1"/>
    </xf>
    <xf numFmtId="0" fontId="50" fillId="0" borderId="75" xfId="33" applyFont="1" applyBorder="1" applyAlignment="1">
      <alignment horizontal="left" vertical="top" wrapText="1"/>
    </xf>
    <xf numFmtId="0" fontId="50" fillId="0" borderId="0" xfId="33" applyFont="1" applyAlignment="1">
      <alignment horizontal="center" vertical="top" wrapText="1"/>
    </xf>
    <xf numFmtId="0" fontId="50" fillId="0" borderId="34" xfId="33" applyFont="1" applyBorder="1" applyAlignment="1">
      <alignment horizontal="center" vertical="top" wrapText="1"/>
    </xf>
    <xf numFmtId="0" fontId="58" fillId="0" borderId="0" xfId="33" applyFont="1" applyAlignment="1">
      <alignment horizontal="left" wrapText="1"/>
    </xf>
    <xf numFmtId="0" fontId="50" fillId="0" borderId="49" xfId="33" applyFont="1" applyBorder="1" applyAlignment="1">
      <alignment vertical="center" wrapText="1"/>
    </xf>
    <xf numFmtId="0" fontId="50" fillId="0" borderId="51" xfId="33" applyFont="1" applyBorder="1" applyAlignment="1">
      <alignment vertical="center" wrapText="1"/>
    </xf>
    <xf numFmtId="0" fontId="62" fillId="0" borderId="47" xfId="33" applyFont="1" applyBorder="1" applyAlignment="1">
      <alignment horizontal="left" vertical="top" wrapText="1"/>
    </xf>
    <xf numFmtId="0" fontId="62" fillId="0" borderId="75" xfId="33" applyFont="1" applyBorder="1" applyAlignment="1">
      <alignment horizontal="left" vertical="top" wrapText="1"/>
    </xf>
    <xf numFmtId="0" fontId="62" fillId="0" borderId="50" xfId="33" applyFont="1" applyBorder="1" applyAlignment="1">
      <alignment horizontal="left" vertical="top" wrapText="1"/>
    </xf>
    <xf numFmtId="0" fontId="49" fillId="0" borderId="37" xfId="33" applyBorder="1" applyAlignment="1">
      <alignment horizontal="left" vertical="top" wrapText="1"/>
    </xf>
    <xf numFmtId="0" fontId="49" fillId="0" borderId="0" xfId="33" applyAlignment="1">
      <alignment horizontal="left" vertical="top" wrapText="1"/>
    </xf>
    <xf numFmtId="0" fontId="49" fillId="0" borderId="34" xfId="33" applyBorder="1" applyAlignment="1">
      <alignment horizontal="left" vertical="top" wrapText="1"/>
    </xf>
    <xf numFmtId="0" fontId="49" fillId="0" borderId="48" xfId="33" applyBorder="1" applyAlignment="1">
      <alignment horizontal="left" vertical="top" wrapText="1"/>
    </xf>
    <xf numFmtId="0" fontId="49" fillId="0" borderId="49" xfId="33" applyBorder="1" applyAlignment="1">
      <alignment horizontal="left" vertical="top" wrapText="1"/>
    </xf>
    <xf numFmtId="0" fontId="49" fillId="0" borderId="51" xfId="33" applyBorder="1" applyAlignment="1">
      <alignment horizontal="left" vertical="top" wrapText="1"/>
    </xf>
    <xf numFmtId="0" fontId="62" fillId="0" borderId="47" xfId="33" applyFont="1" applyBorder="1" applyAlignment="1">
      <alignment horizontal="left" vertical="center"/>
    </xf>
    <xf numFmtId="0" fontId="62" fillId="0" borderId="75" xfId="33" applyFont="1" applyBorder="1" applyAlignment="1">
      <alignment horizontal="left" vertical="center"/>
    </xf>
    <xf numFmtId="0" fontId="62" fillId="0" borderId="50" xfId="33" applyFont="1" applyBorder="1" applyAlignment="1">
      <alignment horizontal="left" vertical="center"/>
    </xf>
    <xf numFmtId="0" fontId="62" fillId="0" borderId="0" xfId="33" applyFont="1" applyAlignment="1">
      <alignment horizontal="center" vertical="center"/>
    </xf>
    <xf numFmtId="0" fontId="62" fillId="0" borderId="0" xfId="33" applyFont="1" applyAlignment="1">
      <alignment horizontal="right" vertical="center"/>
    </xf>
    <xf numFmtId="0" fontId="62" fillId="0" borderId="0" xfId="33" applyFont="1" applyAlignment="1">
      <alignment horizontal="left" vertical="top" wrapText="1"/>
    </xf>
    <xf numFmtId="0" fontId="62" fillId="0" borderId="38" xfId="33" applyFont="1" applyBorder="1" applyAlignment="1">
      <alignment horizontal="center" vertical="center"/>
    </xf>
    <xf numFmtId="0" fontId="62" fillId="0" borderId="39" xfId="33" applyFont="1" applyBorder="1" applyAlignment="1">
      <alignment horizontal="center" vertical="center"/>
    </xf>
    <xf numFmtId="0" fontId="62" fillId="0" borderId="35" xfId="33" applyFont="1" applyBorder="1" applyAlignment="1">
      <alignment horizontal="center" vertical="center"/>
    </xf>
    <xf numFmtId="0" fontId="62" fillId="0" borderId="37" xfId="33" applyFont="1" applyBorder="1" applyAlignment="1">
      <alignment horizontal="left" vertical="top" wrapText="1"/>
    </xf>
    <xf numFmtId="0" fontId="62" fillId="0" borderId="34" xfId="33" applyFont="1" applyBorder="1" applyAlignment="1">
      <alignment horizontal="left" vertical="top" wrapText="1"/>
    </xf>
    <xf numFmtId="0" fontId="62" fillId="0" borderId="48" xfId="33" applyFont="1" applyBorder="1" applyAlignment="1">
      <alignment horizontal="left" vertical="top" wrapText="1"/>
    </xf>
    <xf numFmtId="0" fontId="62" fillId="0" borderId="49" xfId="33" applyFont="1" applyBorder="1" applyAlignment="1">
      <alignment horizontal="left" vertical="top" wrapText="1"/>
    </xf>
    <xf numFmtId="0" fontId="62" fillId="0" borderId="51" xfId="33" applyFont="1" applyBorder="1" applyAlignment="1">
      <alignment horizontal="left" vertical="top" wrapText="1"/>
    </xf>
    <xf numFmtId="0" fontId="62" fillId="0" borderId="38" xfId="33" applyFont="1" applyBorder="1" applyAlignment="1">
      <alignment horizontal="left" vertical="top" wrapText="1"/>
    </xf>
    <xf numFmtId="0" fontId="62" fillId="0" borderId="39" xfId="33" applyFont="1" applyBorder="1" applyAlignment="1">
      <alignment horizontal="left" vertical="top" wrapText="1"/>
    </xf>
    <xf numFmtId="0" fontId="62" fillId="0" borderId="35" xfId="33" applyFont="1" applyBorder="1" applyAlignment="1">
      <alignment horizontal="left" vertical="top" wrapText="1"/>
    </xf>
    <xf numFmtId="0" fontId="62" fillId="0" borderId="38" xfId="33" applyFont="1" applyBorder="1" applyAlignment="1">
      <alignment horizontal="left" vertical="center"/>
    </xf>
    <xf numFmtId="0" fontId="62" fillId="0" borderId="39" xfId="33" applyFont="1" applyBorder="1" applyAlignment="1">
      <alignment horizontal="left" vertical="center"/>
    </xf>
    <xf numFmtId="0" fontId="62" fillId="0" borderId="35" xfId="33" applyFont="1" applyBorder="1" applyAlignment="1">
      <alignment horizontal="left" vertical="center"/>
    </xf>
    <xf numFmtId="0" fontId="62" fillId="0" borderId="37" xfId="33" applyFont="1" applyBorder="1" applyAlignment="1">
      <alignment horizontal="left" vertical="center"/>
    </xf>
    <xf numFmtId="0" fontId="62" fillId="0" borderId="0" xfId="33" applyFont="1" applyAlignment="1">
      <alignment horizontal="left" vertical="center"/>
    </xf>
    <xf numFmtId="0" fontId="62" fillId="0" borderId="34" xfId="33" applyFont="1" applyBorder="1" applyAlignment="1">
      <alignment horizontal="left" vertical="center"/>
    </xf>
    <xf numFmtId="0" fontId="62" fillId="0" borderId="68" xfId="33" applyFont="1" applyBorder="1" applyAlignment="1">
      <alignment horizontal="left" vertical="center"/>
    </xf>
    <xf numFmtId="0" fontId="62" fillId="0" borderId="104" xfId="33" applyFont="1" applyBorder="1" applyAlignment="1">
      <alignment horizontal="left" vertical="center"/>
    </xf>
    <xf numFmtId="0" fontId="62" fillId="0" borderId="71" xfId="33" applyFont="1" applyBorder="1" applyAlignment="1">
      <alignment horizontal="left" vertical="center"/>
    </xf>
    <xf numFmtId="0" fontId="62" fillId="0" borderId="100" xfId="33" applyFont="1" applyBorder="1" applyAlignment="1">
      <alignment horizontal="left" vertical="top" wrapText="1"/>
    </xf>
    <xf numFmtId="0" fontId="62" fillId="0" borderId="101" xfId="33" applyFont="1" applyBorder="1" applyAlignment="1">
      <alignment horizontal="left" vertical="top" wrapText="1"/>
    </xf>
    <xf numFmtId="0" fontId="62" fillId="0" borderId="102" xfId="33" applyFont="1" applyBorder="1" applyAlignment="1">
      <alignment horizontal="left" vertical="top" wrapText="1"/>
    </xf>
    <xf numFmtId="0" fontId="62" fillId="0" borderId="103" xfId="33" applyFont="1" applyBorder="1" applyAlignment="1">
      <alignment horizontal="left" vertical="center"/>
    </xf>
    <xf numFmtId="0" fontId="62" fillId="0" borderId="105" xfId="33" applyFont="1" applyBorder="1" applyAlignment="1">
      <alignment horizontal="left" vertical="center"/>
    </xf>
    <xf numFmtId="0" fontId="62" fillId="0" borderId="109" xfId="33" applyFont="1" applyBorder="1" applyAlignment="1">
      <alignment horizontal="left" vertical="center"/>
    </xf>
    <xf numFmtId="0" fontId="62" fillId="0" borderId="76" xfId="33" applyFont="1" applyBorder="1" applyAlignment="1">
      <alignment horizontal="center" vertical="top"/>
    </xf>
    <xf numFmtId="0" fontId="62" fillId="0" borderId="0" xfId="33" applyFont="1" applyAlignment="1">
      <alignment horizontal="center" vertical="top"/>
    </xf>
    <xf numFmtId="0" fontId="62" fillId="0" borderId="0" xfId="33" applyFont="1" applyAlignment="1">
      <alignment horizontal="right" vertical="top"/>
    </xf>
    <xf numFmtId="0" fontId="62" fillId="0" borderId="0" xfId="33" applyFont="1" applyAlignment="1">
      <alignment horizontal="left" vertical="top"/>
    </xf>
    <xf numFmtId="0" fontId="11" fillId="0" borderId="97" xfId="9" applyFont="1" applyBorder="1" applyAlignment="1">
      <alignment horizontal="left" vertical="center" wrapText="1"/>
    </xf>
    <xf numFmtId="0" fontId="18" fillId="0" borderId="99" xfId="12" applyFont="1" applyBorder="1" applyAlignment="1">
      <alignment horizontal="center" vertical="center"/>
    </xf>
    <xf numFmtId="0" fontId="11" fillId="0" borderId="52" xfId="25" applyFont="1" applyBorder="1" applyAlignment="1">
      <alignment horizontal="left" vertical="center" wrapText="1"/>
    </xf>
    <xf numFmtId="0" fontId="11" fillId="0" borderId="33" xfId="25" applyFont="1" applyBorder="1" applyAlignment="1">
      <alignment horizontal="left" vertical="center" wrapText="1"/>
    </xf>
    <xf numFmtId="0" fontId="11" fillId="0" borderId="64" xfId="25" applyFont="1" applyBorder="1" applyAlignment="1">
      <alignment horizontal="left" vertical="center" wrapText="1"/>
    </xf>
    <xf numFmtId="0" fontId="18" fillId="0" borderId="75" xfId="15" applyFont="1" applyBorder="1" applyAlignment="1">
      <alignment horizontal="left" vertical="center"/>
    </xf>
    <xf numFmtId="0" fontId="18" fillId="0" borderId="75" xfId="27" applyFont="1" applyBorder="1" applyAlignment="1">
      <alignment horizontal="left" vertical="top" wrapText="1"/>
    </xf>
    <xf numFmtId="0" fontId="18" fillId="0" borderId="75" xfId="27" applyFont="1" applyBorder="1" applyAlignment="1">
      <alignment horizontal="left" vertical="top"/>
    </xf>
    <xf numFmtId="0" fontId="18" fillId="0" borderId="75" xfId="15" applyFont="1" applyBorder="1" applyAlignment="1">
      <alignment horizontal="right" vertical="center"/>
    </xf>
    <xf numFmtId="0" fontId="18" fillId="0" borderId="75" xfId="15" applyFont="1" applyBorder="1" applyAlignment="1">
      <alignment horizontal="center" vertical="center"/>
    </xf>
    <xf numFmtId="0" fontId="20" fillId="0" borderId="75" xfId="15" applyFont="1" applyBorder="1" applyAlignment="1">
      <alignment horizontal="left" vertical="center" wrapText="1"/>
    </xf>
  </cellXfs>
  <cellStyles count="41">
    <cellStyle name="パーセント 2 2" xfId="1" xr:uid="{00000000-0005-0000-0000-000000000000}"/>
    <cellStyle name="パーセント 2 2 2" xfId="2" xr:uid="{00000000-0005-0000-0000-000001000000}"/>
    <cellStyle name="パーセント 2 2 2 2" xfId="35" xr:uid="{738B8962-87A5-48B0-9004-EC542B58BA6E}"/>
    <cellStyle name="パーセント 2 2 3" xfId="3" xr:uid="{00000000-0005-0000-0000-000002000000}"/>
    <cellStyle name="パーセント_利用者減少" xfId="4" xr:uid="{00000000-0005-0000-0000-000003000000}"/>
    <cellStyle name="ハイパーリンク" xfId="31" builtinId="8"/>
    <cellStyle name="桁区切り 2" xfId="5" xr:uid="{00000000-0005-0000-0000-000004000000}"/>
    <cellStyle name="桁区切り 2 2" xfId="6" xr:uid="{00000000-0005-0000-0000-000005000000}"/>
    <cellStyle name="桁区切り 3" xfId="7" xr:uid="{00000000-0005-0000-0000-000006000000}"/>
    <cellStyle name="桁区切り 4" xfId="37" xr:uid="{9911C518-1654-4FFC-9701-785B3F36CCBD}"/>
    <cellStyle name="桁区切り_利用者減少" xfId="8" xr:uid="{00000000-0005-0000-0000-000007000000}"/>
    <cellStyle name="標準" xfId="0" builtinId="0"/>
    <cellStyle name="標準 2" xfId="9" xr:uid="{00000000-0005-0000-0000-000009000000}"/>
    <cellStyle name="標準 2 11" xfId="10" xr:uid="{00000000-0005-0000-0000-00000A000000}"/>
    <cellStyle name="標準 2 2" xfId="11" xr:uid="{00000000-0005-0000-0000-00000B000000}"/>
    <cellStyle name="標準 2 2_sogo_kasan-tenpu (9)" xfId="12" xr:uid="{00000000-0005-0000-0000-00000C000000}"/>
    <cellStyle name="標準 2 2_利用者減少" xfId="13" xr:uid="{00000000-0005-0000-0000-00000D000000}"/>
    <cellStyle name="標準 2 3" xfId="14" xr:uid="{00000000-0005-0000-0000-00000E000000}"/>
    <cellStyle name="標準 2 4" xfId="15" xr:uid="{00000000-0005-0000-0000-00000F000000}"/>
    <cellStyle name="標準 2 5" xfId="33" xr:uid="{037A0AA2-B3BE-43C2-B455-402B68A187DF}"/>
    <cellStyle name="標準 2_sogo_kasan-tenpu (9)" xfId="16" xr:uid="{00000000-0005-0000-0000-000010000000}"/>
    <cellStyle name="標準 2_利用者減少" xfId="17" xr:uid="{00000000-0005-0000-0000-000011000000}"/>
    <cellStyle name="標準 3" xfId="18" xr:uid="{00000000-0005-0000-0000-000012000000}"/>
    <cellStyle name="標準 3 2" xfId="19" xr:uid="{00000000-0005-0000-0000-000013000000}"/>
    <cellStyle name="標準 3 2 2" xfId="20" xr:uid="{00000000-0005-0000-0000-000014000000}"/>
    <cellStyle name="標準 3 2 2 2" xfId="34" xr:uid="{944F1BFA-D8F1-4A75-A9BF-A740CC9955F5}"/>
    <cellStyle name="標準 3 2 3" xfId="21" xr:uid="{00000000-0005-0000-0000-000015000000}"/>
    <cellStyle name="標準 3 2_別紙1_別紙(様式)8以降" xfId="22" xr:uid="{00000000-0005-0000-0000-000016000000}"/>
    <cellStyle name="標準 3_利用者減少" xfId="23" xr:uid="{00000000-0005-0000-0000-000017000000}"/>
    <cellStyle name="標準 4" xfId="24" xr:uid="{00000000-0005-0000-0000-000018000000}"/>
    <cellStyle name="標準 4_sogo_kasan-tenpu (9)" xfId="25" xr:uid="{00000000-0005-0000-0000-000019000000}"/>
    <cellStyle name="標準 5" xfId="26" xr:uid="{00000000-0005-0000-0000-00001A000000}"/>
    <cellStyle name="標準 6" xfId="27" xr:uid="{00000000-0005-0000-0000-00001B000000}"/>
    <cellStyle name="標準 7" xfId="28" xr:uid="{00000000-0005-0000-0000-00001C000000}"/>
    <cellStyle name="標準 8" xfId="32" xr:uid="{36B8B9E7-29D6-434E-93A0-EBD69E340EE2}"/>
    <cellStyle name="標準_Sheet1" xfId="29" xr:uid="{00000000-0005-0000-0000-00001E000000}"/>
    <cellStyle name="標準_資料２　介護給付費に係る体制等状況一覧" xfId="36" xr:uid="{1B977593-A0FA-4549-BEEE-A7CC385C7BDE}"/>
    <cellStyle name="標準_別紙1_別紙(様式)8以降_7" xfId="38" xr:uid="{BF2CAA76-1110-4C86-9AE8-A4511CA28F1F}"/>
    <cellStyle name="標準_別紙1_別紙(様式)8以降_8" xfId="39" xr:uid="{0F80B25D-0117-4939-B99E-3BE092BACE1F}"/>
    <cellStyle name="標準_別紙1_別紙(様式)8以降_9" xfId="40" xr:uid="{300B6155-C31E-42B7-A750-E802CA56FE20}"/>
    <cellStyle name="標準_利用者減少" xfId="30" xr:uid="{00000000-0005-0000-0000-000020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8</xdr:col>
      <xdr:colOff>349250</xdr:colOff>
      <xdr:row>27</xdr:row>
      <xdr:rowOff>133350</xdr:rowOff>
    </xdr:from>
    <xdr:to>
      <xdr:col>11</xdr:col>
      <xdr:colOff>95250</xdr:colOff>
      <xdr:row>27</xdr:row>
      <xdr:rowOff>133350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a:xfrm>
          <a:off x="4454525" y="6696075"/>
          <a:ext cx="1212850" cy="0"/>
        </a:xfrm>
        <a:prstGeom prst="line">
          <a:avLst/>
        </a:prstGeom>
        <a:noFill/>
        <a:ln w="19050">
          <a:solidFill>
            <a:srgbClr val="000000"/>
          </a:solidFill>
          <a:round/>
          <a:headEnd/>
          <a:tailEnd/>
        </a:ln>
      </xdr:spPr>
    </xdr:sp>
    <xdr:clientData/>
  </xdr:twoCellAnchor>
  <xdr:twoCellAnchor>
    <xdr:from>
      <xdr:col>11</xdr:col>
      <xdr:colOff>25400</xdr:colOff>
      <xdr:row>20</xdr:row>
      <xdr:rowOff>38100</xdr:rowOff>
    </xdr:from>
    <xdr:to>
      <xdr:col>11</xdr:col>
      <xdr:colOff>25400</xdr:colOff>
      <xdr:row>22</xdr:row>
      <xdr:rowOff>165100</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a:xfrm>
          <a:off x="5597525" y="5133975"/>
          <a:ext cx="0" cy="546100"/>
        </a:xfrm>
        <a:prstGeom prst="line">
          <a:avLst/>
        </a:prstGeom>
        <a:noFill/>
        <a:ln w="9525">
          <a:solidFill>
            <a:srgbClr val="000000"/>
          </a:solidFill>
          <a:round/>
          <a:headEnd/>
          <a:tailEnd type="triangle" w="sm" len="sm"/>
        </a:ln>
      </xdr:spPr>
    </xdr:sp>
    <xdr:clientData/>
  </xdr:twoCellAnchor>
  <xdr:twoCellAnchor>
    <xdr:from>
      <xdr:col>11</xdr:col>
      <xdr:colOff>0</xdr:colOff>
      <xdr:row>19</xdr:row>
      <xdr:rowOff>28575</xdr:rowOff>
    </xdr:from>
    <xdr:to>
      <xdr:col>11</xdr:col>
      <xdr:colOff>177800</xdr:colOff>
      <xdr:row>19</xdr:row>
      <xdr:rowOff>143510</xdr:rowOff>
    </xdr:to>
    <xdr:sp macro="" textlink="">
      <xdr:nvSpPr>
        <xdr:cNvPr id="4" name="WordArt 3">
          <a:extLst>
            <a:ext uri="{FF2B5EF4-FFF2-40B4-BE49-F238E27FC236}">
              <a16:creationId xmlns:a16="http://schemas.microsoft.com/office/drawing/2014/main" id="{00000000-0008-0000-0B00-000004000000}"/>
            </a:ext>
          </a:extLst>
        </xdr:cNvPr>
        <xdr:cNvSpPr>
          <a:spLocks noTextEdit="1"/>
        </xdr:cNvSpPr>
      </xdr:nvSpPr>
      <xdr:spPr>
        <a:xfrm>
          <a:off x="5572125" y="49149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【B】</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19050</xdr:colOff>
      <xdr:row>20</xdr:row>
      <xdr:rowOff>38100</xdr:rowOff>
    </xdr:from>
    <xdr:to>
      <xdr:col>13</xdr:col>
      <xdr:colOff>19050</xdr:colOff>
      <xdr:row>22</xdr:row>
      <xdr:rowOff>165100</xdr:rowOff>
    </xdr:to>
    <xdr:sp macro="" textlink="">
      <xdr:nvSpPr>
        <xdr:cNvPr id="5" name="Line 5">
          <a:extLst>
            <a:ext uri="{FF2B5EF4-FFF2-40B4-BE49-F238E27FC236}">
              <a16:creationId xmlns:a16="http://schemas.microsoft.com/office/drawing/2014/main" id="{00000000-0008-0000-0B00-000005000000}"/>
            </a:ext>
          </a:extLst>
        </xdr:cNvPr>
        <xdr:cNvSpPr>
          <a:spLocks noChangeShapeType="1"/>
        </xdr:cNvSpPr>
      </xdr:nvSpPr>
      <xdr:spPr>
        <a:xfrm>
          <a:off x="6457950" y="5133975"/>
          <a:ext cx="0" cy="546100"/>
        </a:xfrm>
        <a:prstGeom prst="line">
          <a:avLst/>
        </a:prstGeom>
        <a:noFill/>
        <a:ln w="9525">
          <a:solidFill>
            <a:srgbClr val="000000"/>
          </a:solidFill>
          <a:round/>
          <a:headEnd/>
          <a:tailEnd type="triangle" w="sm" len="sm"/>
        </a:ln>
      </xdr:spPr>
    </xdr:sp>
    <xdr:clientData/>
  </xdr:twoCellAnchor>
  <xdr:twoCellAnchor>
    <xdr:from>
      <xdr:col>11</xdr:col>
      <xdr:colOff>0</xdr:colOff>
      <xdr:row>23</xdr:row>
      <xdr:rowOff>28575</xdr:rowOff>
    </xdr:from>
    <xdr:to>
      <xdr:col>11</xdr:col>
      <xdr:colOff>177800</xdr:colOff>
      <xdr:row>23</xdr:row>
      <xdr:rowOff>143510</xdr:rowOff>
    </xdr:to>
    <xdr:sp macro="" textlink="">
      <xdr:nvSpPr>
        <xdr:cNvPr id="6" name="WordArt 6">
          <a:extLst>
            <a:ext uri="{FF2B5EF4-FFF2-40B4-BE49-F238E27FC236}">
              <a16:creationId xmlns:a16="http://schemas.microsoft.com/office/drawing/2014/main" id="{00000000-0008-0000-0B00-000006000000}"/>
            </a:ext>
          </a:extLst>
        </xdr:cNvPr>
        <xdr:cNvSpPr>
          <a:spLocks noTextEdit="1"/>
        </xdr:cNvSpPr>
      </xdr:nvSpPr>
      <xdr:spPr>
        <a:xfrm>
          <a:off x="5572125" y="57531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【D】</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9</xdr:col>
      <xdr:colOff>479425</xdr:colOff>
      <xdr:row>3</xdr:row>
      <xdr:rowOff>19050</xdr:rowOff>
    </xdr:from>
    <xdr:to>
      <xdr:col>14</xdr:col>
      <xdr:colOff>387350</xdr:colOff>
      <xdr:row>4</xdr:row>
      <xdr:rowOff>143510</xdr:rowOff>
    </xdr:to>
    <xdr:sp macro="" textlink="">
      <xdr:nvSpPr>
        <xdr:cNvPr id="7" name="Text Box 9">
          <a:extLst>
            <a:ext uri="{FF2B5EF4-FFF2-40B4-BE49-F238E27FC236}">
              <a16:creationId xmlns:a16="http://schemas.microsoft.com/office/drawing/2014/main" id="{00000000-0008-0000-0B00-000007000000}"/>
            </a:ext>
          </a:extLst>
        </xdr:cNvPr>
        <xdr:cNvSpPr txBox="1"/>
      </xdr:nvSpPr>
      <xdr:spPr>
        <a:xfrm>
          <a:off x="4965700" y="1171575"/>
          <a:ext cx="2536825" cy="467360"/>
        </a:xfrm>
        <a:prstGeom prst="rect">
          <a:avLst/>
        </a:prstGeom>
        <a:solidFill>
          <a:srgbClr val="333399"/>
        </a:solidFill>
        <a:ln w="9525">
          <a:solidFill>
            <a:srgbClr val="FFFFFF"/>
          </a:solidFill>
          <a:miter lim="800000"/>
        </a:ln>
      </xdr:spPr>
      <xdr:txBody>
        <a:bodyPr vertOverflow="clip" horzOverflow="overflow" wrap="square" lIns="27432" tIns="18288" rIns="0" bIns="18288" anchor="ctr" upright="1"/>
        <a:lstStyle/>
        <a:p>
          <a:pPr algn="l" rtl="0">
            <a:lnSpc>
              <a:spcPts val="1100"/>
            </a:lnSpc>
          </a:pPr>
          <a:r>
            <a:rPr lang="ja-JP" altLang="en-US" sz="1000" b="0" i="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0</xdr:colOff>
      <xdr:row>19</xdr:row>
      <xdr:rowOff>28575</xdr:rowOff>
    </xdr:from>
    <xdr:to>
      <xdr:col>13</xdr:col>
      <xdr:colOff>177800</xdr:colOff>
      <xdr:row>19</xdr:row>
      <xdr:rowOff>143510</xdr:rowOff>
    </xdr:to>
    <xdr:sp macro="" textlink="">
      <xdr:nvSpPr>
        <xdr:cNvPr id="8" name="WordArt 12">
          <a:extLst>
            <a:ext uri="{FF2B5EF4-FFF2-40B4-BE49-F238E27FC236}">
              <a16:creationId xmlns:a16="http://schemas.microsoft.com/office/drawing/2014/main" id="{00000000-0008-0000-0B00-000008000000}"/>
            </a:ext>
          </a:extLst>
        </xdr:cNvPr>
        <xdr:cNvSpPr>
          <a:spLocks noTextEdit="1"/>
        </xdr:cNvSpPr>
      </xdr:nvSpPr>
      <xdr:spPr>
        <a:xfrm>
          <a:off x="6438900" y="49149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【C】</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9525</xdr:colOff>
      <xdr:row>23</xdr:row>
      <xdr:rowOff>28575</xdr:rowOff>
    </xdr:from>
    <xdr:to>
      <xdr:col>13</xdr:col>
      <xdr:colOff>181610</xdr:colOff>
      <xdr:row>23</xdr:row>
      <xdr:rowOff>143510</xdr:rowOff>
    </xdr:to>
    <xdr:sp macro="" textlink="">
      <xdr:nvSpPr>
        <xdr:cNvPr id="9" name="WordArt 15">
          <a:extLst>
            <a:ext uri="{FF2B5EF4-FFF2-40B4-BE49-F238E27FC236}">
              <a16:creationId xmlns:a16="http://schemas.microsoft.com/office/drawing/2014/main" id="{00000000-0008-0000-0B00-000009000000}"/>
            </a:ext>
          </a:extLst>
        </xdr:cNvPr>
        <xdr:cNvSpPr>
          <a:spLocks noTextEdit="1"/>
        </xdr:cNvSpPr>
      </xdr:nvSpPr>
      <xdr:spPr>
        <a:xfrm>
          <a:off x="6448425" y="5753100"/>
          <a:ext cx="172085"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【E】</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oneCellAnchor>
    <xdr:from>
      <xdr:col>9</xdr:col>
      <xdr:colOff>549910</xdr:colOff>
      <xdr:row>20</xdr:row>
      <xdr:rowOff>142875</xdr:rowOff>
    </xdr:from>
    <xdr:ext cx="1167130" cy="267335"/>
    <xdr:sp macro="" textlink="">
      <xdr:nvSpPr>
        <xdr:cNvPr id="10" name="テキスト ボックス 10">
          <a:extLst>
            <a:ext uri="{FF2B5EF4-FFF2-40B4-BE49-F238E27FC236}">
              <a16:creationId xmlns:a16="http://schemas.microsoft.com/office/drawing/2014/main" id="{00000000-0008-0000-0B00-00000A000000}"/>
            </a:ext>
          </a:extLst>
        </xdr:cNvPr>
        <xdr:cNvSpPr txBox="1"/>
      </xdr:nvSpPr>
      <xdr:spPr>
        <a:xfrm>
          <a:off x="5036185" y="5238750"/>
          <a:ext cx="1167130" cy="267335"/>
        </a:xfrm>
        <a:prstGeom prst="rect">
          <a:avLst/>
        </a:prstGeom>
        <a:solidFill>
          <a:srgbClr val="FFFFFF"/>
        </a:solidFill>
        <a:ln w="12700">
          <a:solidFill>
            <a:srgbClr val="000000"/>
          </a:solidFill>
        </a:ln>
        <a:effectLst/>
      </xdr:spPr>
      <xdr:txBody>
        <a:bodyPr vertOverflow="clip" horzOverflow="clip" wrap="squar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【B】÷</a:t>
          </a:r>
          <a:r>
            <a:rPr lang="ja-JP" altLang="en-US" sz="1050" b="1" i="0" u="none" kern="0" spc="0" baseline="0">
              <a:ln>
                <a:noFill/>
              </a:ln>
              <a:solidFill>
                <a:srgbClr val="000000"/>
              </a:solidFill>
              <a:latin typeface="Calibri"/>
              <a:ea typeface="ＭＳ Ｐゴシック"/>
            </a:rPr>
            <a:t>実績月数</a:t>
          </a:r>
        </a:p>
      </xdr:txBody>
    </xdr:sp>
    <xdr:clientData/>
  </xdr:oneCellAnchor>
  <xdr:oneCellAnchor>
    <xdr:from>
      <xdr:col>12</xdr:col>
      <xdr:colOff>9525</xdr:colOff>
      <xdr:row>20</xdr:row>
      <xdr:rowOff>142875</xdr:rowOff>
    </xdr:from>
    <xdr:ext cx="1032510" cy="267335"/>
    <xdr:sp macro="" textlink="">
      <xdr:nvSpPr>
        <xdr:cNvPr id="11" name="テキスト ボックス 11">
          <a:extLst>
            <a:ext uri="{FF2B5EF4-FFF2-40B4-BE49-F238E27FC236}">
              <a16:creationId xmlns:a16="http://schemas.microsoft.com/office/drawing/2014/main" id="{00000000-0008-0000-0B00-00000B000000}"/>
            </a:ext>
          </a:extLst>
        </xdr:cNvPr>
        <xdr:cNvSpPr txBox="1"/>
      </xdr:nvSpPr>
      <xdr:spPr>
        <a:xfrm>
          <a:off x="6257925" y="5238750"/>
          <a:ext cx="1032510" cy="267335"/>
        </a:xfrm>
        <a:prstGeom prst="rect">
          <a:avLst/>
        </a:prstGeom>
        <a:solidFill>
          <a:srgbClr val="FFFFFF"/>
        </a:solidFill>
        <a:ln>
          <a:solidFill>
            <a:srgbClr val="000000"/>
          </a:solid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【C】÷</a:t>
          </a:r>
          <a:r>
            <a:rPr lang="ja-JP" altLang="en-US" sz="1050" b="1" i="0" u="none" kern="0" spc="0" baseline="0">
              <a:ln>
                <a:noFill/>
              </a:ln>
              <a:solidFill>
                <a:srgbClr val="000000"/>
              </a:solidFill>
              <a:latin typeface="Calibri"/>
              <a:ea typeface="ＭＳ Ｐゴシック"/>
            </a:rPr>
            <a:t>実績月数</a:t>
          </a:r>
        </a:p>
      </xdr:txBody>
    </xdr:sp>
    <xdr:clientData/>
  </xdr:oneCellAnchor>
  <xdr:twoCellAnchor editAs="oneCell">
    <xdr:from>
      <xdr:col>7</xdr:col>
      <xdr:colOff>104775</xdr:colOff>
      <xdr:row>32</xdr:row>
      <xdr:rowOff>76200</xdr:rowOff>
    </xdr:from>
    <xdr:to>
      <xdr:col>15</xdr:col>
      <xdr:colOff>13275</xdr:colOff>
      <xdr:row>49</xdr:row>
      <xdr:rowOff>41850</xdr:rowOff>
    </xdr:to>
    <xdr:pic>
      <xdr:nvPicPr>
        <xdr:cNvPr id="13" name="図 12">
          <a:extLst>
            <a:ext uri="{FF2B5EF4-FFF2-40B4-BE49-F238E27FC236}">
              <a16:creationId xmlns:a16="http://schemas.microsoft.com/office/drawing/2014/main" id="{BF875881-8979-4901-9703-3CB8D65005D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7686675"/>
          <a:ext cx="3528000" cy="35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349250</xdr:colOff>
      <xdr:row>27</xdr:row>
      <xdr:rowOff>133350</xdr:rowOff>
    </xdr:from>
    <xdr:to>
      <xdr:col>11</xdr:col>
      <xdr:colOff>95250</xdr:colOff>
      <xdr:row>27</xdr:row>
      <xdr:rowOff>133350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a:xfrm>
          <a:off x="4911725" y="6657975"/>
          <a:ext cx="1212850" cy="0"/>
        </a:xfrm>
        <a:prstGeom prst="line">
          <a:avLst/>
        </a:prstGeom>
        <a:noFill/>
        <a:ln w="19050">
          <a:solidFill>
            <a:srgbClr val="000000"/>
          </a:solidFill>
          <a:round/>
          <a:headEnd/>
          <a:tailEnd/>
        </a:ln>
      </xdr:spPr>
    </xdr:sp>
    <xdr:clientData/>
  </xdr:twoCellAnchor>
  <xdr:twoCellAnchor>
    <xdr:from>
      <xdr:col>11</xdr:col>
      <xdr:colOff>25400</xdr:colOff>
      <xdr:row>20</xdr:row>
      <xdr:rowOff>38100</xdr:rowOff>
    </xdr:from>
    <xdr:to>
      <xdr:col>11</xdr:col>
      <xdr:colOff>25400</xdr:colOff>
      <xdr:row>22</xdr:row>
      <xdr:rowOff>165100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a:xfrm>
          <a:off x="6054725" y="5095875"/>
          <a:ext cx="0" cy="546100"/>
        </a:xfrm>
        <a:prstGeom prst="line">
          <a:avLst/>
        </a:prstGeom>
        <a:noFill/>
        <a:ln w="9525">
          <a:solidFill>
            <a:srgbClr val="000000"/>
          </a:solidFill>
          <a:round/>
          <a:headEnd/>
          <a:tailEnd type="triangle" w="sm" len="sm"/>
        </a:ln>
      </xdr:spPr>
    </xdr:sp>
    <xdr:clientData/>
  </xdr:twoCellAnchor>
  <xdr:twoCellAnchor>
    <xdr:from>
      <xdr:col>13</xdr:col>
      <xdr:colOff>0</xdr:colOff>
      <xdr:row>19</xdr:row>
      <xdr:rowOff>28575</xdr:rowOff>
    </xdr:from>
    <xdr:to>
      <xdr:col>13</xdr:col>
      <xdr:colOff>177800</xdr:colOff>
      <xdr:row>19</xdr:row>
      <xdr:rowOff>143510</xdr:rowOff>
    </xdr:to>
    <xdr:sp macro="" textlink="">
      <xdr:nvSpPr>
        <xdr:cNvPr id="4" name="WordArt 4">
          <a:extLst>
            <a:ext uri="{FF2B5EF4-FFF2-40B4-BE49-F238E27FC236}">
              <a16:creationId xmlns:a16="http://schemas.microsoft.com/office/drawing/2014/main" id="{00000000-0008-0000-0C00-000004000000}"/>
            </a:ext>
          </a:extLst>
        </xdr:cNvPr>
        <xdr:cNvSpPr>
          <a:spLocks noTextEdit="1"/>
        </xdr:cNvSpPr>
      </xdr:nvSpPr>
      <xdr:spPr>
        <a:xfrm>
          <a:off x="6896100" y="48768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【C】</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19050</xdr:colOff>
      <xdr:row>20</xdr:row>
      <xdr:rowOff>38100</xdr:rowOff>
    </xdr:from>
    <xdr:to>
      <xdr:col>13</xdr:col>
      <xdr:colOff>19050</xdr:colOff>
      <xdr:row>22</xdr:row>
      <xdr:rowOff>165100</xdr:rowOff>
    </xdr:to>
    <xdr:sp macro="" textlink="">
      <xdr:nvSpPr>
        <xdr:cNvPr id="5" name="Line 5">
          <a:extLst>
            <a:ext uri="{FF2B5EF4-FFF2-40B4-BE49-F238E27FC236}">
              <a16:creationId xmlns:a16="http://schemas.microsoft.com/office/drawing/2014/main" id="{00000000-0008-0000-0C00-000005000000}"/>
            </a:ext>
          </a:extLst>
        </xdr:cNvPr>
        <xdr:cNvSpPr>
          <a:spLocks noChangeShapeType="1"/>
        </xdr:cNvSpPr>
      </xdr:nvSpPr>
      <xdr:spPr>
        <a:xfrm>
          <a:off x="6915150" y="5095875"/>
          <a:ext cx="0" cy="546100"/>
        </a:xfrm>
        <a:prstGeom prst="line">
          <a:avLst/>
        </a:prstGeom>
        <a:noFill/>
        <a:ln w="9525">
          <a:solidFill>
            <a:srgbClr val="000000"/>
          </a:solidFill>
          <a:round/>
          <a:headEnd/>
          <a:tailEnd type="triangle" w="sm" len="sm"/>
        </a:ln>
      </xdr:spPr>
    </xdr:sp>
    <xdr:clientData/>
  </xdr:twoCellAnchor>
  <xdr:twoCellAnchor>
    <xdr:from>
      <xdr:col>11</xdr:col>
      <xdr:colOff>0</xdr:colOff>
      <xdr:row>23</xdr:row>
      <xdr:rowOff>28575</xdr:rowOff>
    </xdr:from>
    <xdr:to>
      <xdr:col>11</xdr:col>
      <xdr:colOff>177800</xdr:colOff>
      <xdr:row>23</xdr:row>
      <xdr:rowOff>143510</xdr:rowOff>
    </xdr:to>
    <xdr:sp macro="" textlink="">
      <xdr:nvSpPr>
        <xdr:cNvPr id="6" name="WordArt 6">
          <a:extLst>
            <a:ext uri="{FF2B5EF4-FFF2-40B4-BE49-F238E27FC236}">
              <a16:creationId xmlns:a16="http://schemas.microsoft.com/office/drawing/2014/main" id="{00000000-0008-0000-0C00-000006000000}"/>
            </a:ext>
          </a:extLst>
        </xdr:cNvPr>
        <xdr:cNvSpPr>
          <a:spLocks noTextEdit="1"/>
        </xdr:cNvSpPr>
      </xdr:nvSpPr>
      <xdr:spPr>
        <a:xfrm>
          <a:off x="6029325" y="57150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【D】</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11</xdr:col>
      <xdr:colOff>0</xdr:colOff>
      <xdr:row>19</xdr:row>
      <xdr:rowOff>28575</xdr:rowOff>
    </xdr:from>
    <xdr:to>
      <xdr:col>11</xdr:col>
      <xdr:colOff>177800</xdr:colOff>
      <xdr:row>19</xdr:row>
      <xdr:rowOff>143510</xdr:rowOff>
    </xdr:to>
    <xdr:sp macro="" textlink="">
      <xdr:nvSpPr>
        <xdr:cNvPr id="7" name="WordArt 11">
          <a:extLst>
            <a:ext uri="{FF2B5EF4-FFF2-40B4-BE49-F238E27FC236}">
              <a16:creationId xmlns:a16="http://schemas.microsoft.com/office/drawing/2014/main" id="{00000000-0008-0000-0C00-000007000000}"/>
            </a:ext>
          </a:extLst>
        </xdr:cNvPr>
        <xdr:cNvSpPr>
          <a:spLocks noTextEdit="1"/>
        </xdr:cNvSpPr>
      </xdr:nvSpPr>
      <xdr:spPr>
        <a:xfrm>
          <a:off x="6029325" y="48768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【B】</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0</xdr:colOff>
      <xdr:row>23</xdr:row>
      <xdr:rowOff>28575</xdr:rowOff>
    </xdr:from>
    <xdr:to>
      <xdr:col>13</xdr:col>
      <xdr:colOff>177800</xdr:colOff>
      <xdr:row>23</xdr:row>
      <xdr:rowOff>143510</xdr:rowOff>
    </xdr:to>
    <xdr:sp macro="" textlink="">
      <xdr:nvSpPr>
        <xdr:cNvPr id="8" name="WordArt 15">
          <a:extLst>
            <a:ext uri="{FF2B5EF4-FFF2-40B4-BE49-F238E27FC236}">
              <a16:creationId xmlns:a16="http://schemas.microsoft.com/office/drawing/2014/main" id="{00000000-0008-0000-0C00-000008000000}"/>
            </a:ext>
          </a:extLst>
        </xdr:cNvPr>
        <xdr:cNvSpPr>
          <a:spLocks noTextEdit="1"/>
        </xdr:cNvSpPr>
      </xdr:nvSpPr>
      <xdr:spPr>
        <a:xfrm>
          <a:off x="6896100" y="57150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【E】</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9</xdr:col>
      <xdr:colOff>479425</xdr:colOff>
      <xdr:row>3</xdr:row>
      <xdr:rowOff>19050</xdr:rowOff>
    </xdr:from>
    <xdr:to>
      <xdr:col>14</xdr:col>
      <xdr:colOff>387350</xdr:colOff>
      <xdr:row>4</xdr:row>
      <xdr:rowOff>143510</xdr:rowOff>
    </xdr:to>
    <xdr:sp macro="" textlink="">
      <xdr:nvSpPr>
        <xdr:cNvPr id="9" name="Text Box 9">
          <a:extLst>
            <a:ext uri="{FF2B5EF4-FFF2-40B4-BE49-F238E27FC236}">
              <a16:creationId xmlns:a16="http://schemas.microsoft.com/office/drawing/2014/main" id="{00000000-0008-0000-0C00-000009000000}"/>
            </a:ext>
          </a:extLst>
        </xdr:cNvPr>
        <xdr:cNvSpPr txBox="1"/>
      </xdr:nvSpPr>
      <xdr:spPr>
        <a:xfrm>
          <a:off x="5422900" y="1152525"/>
          <a:ext cx="2536825" cy="467360"/>
        </a:xfrm>
        <a:prstGeom prst="rect">
          <a:avLst/>
        </a:prstGeom>
        <a:solidFill>
          <a:srgbClr val="333399"/>
        </a:solidFill>
        <a:ln w="9525">
          <a:solidFill>
            <a:srgbClr val="FFFFFF"/>
          </a:solidFill>
          <a:miter lim="800000"/>
        </a:ln>
      </xdr:spPr>
      <xdr:txBody>
        <a:bodyPr vertOverflow="clip" horzOverflow="overflow" wrap="square" lIns="27432" tIns="18288" rIns="0" bIns="18288" anchor="ctr" upright="1"/>
        <a:lstStyle/>
        <a:p>
          <a:pPr algn="l" rtl="0">
            <a:lnSpc>
              <a:spcPts val="1100"/>
            </a:lnSpc>
          </a:pPr>
          <a:r>
            <a:rPr lang="ja-JP" altLang="en-US" sz="1000" b="0" i="0">
              <a:solidFill>
                <a:srgbClr val="FFFFFF"/>
              </a:solidFill>
              <a:latin typeface="ＭＳ Ｐゴシック"/>
              <a:ea typeface="ＭＳ Ｐゴシック"/>
            </a:rPr>
            <a:t>（注）新規事業所等は、下表のうち３月分の欄を使用して計算してください。</a:t>
          </a:r>
        </a:p>
      </xdr:txBody>
    </xdr:sp>
    <xdr:clientData/>
  </xdr:twoCellAnchor>
  <xdr:oneCellAnchor>
    <xdr:from>
      <xdr:col>12</xdr:col>
      <xdr:colOff>0</xdr:colOff>
      <xdr:row>20</xdr:row>
      <xdr:rowOff>151765</xdr:rowOff>
    </xdr:from>
    <xdr:ext cx="1067435" cy="267335"/>
    <xdr:sp macro="" textlink="">
      <xdr:nvSpPr>
        <xdr:cNvPr id="10" name="テキスト ボックス 10">
          <a:extLst>
            <a:ext uri="{FF2B5EF4-FFF2-40B4-BE49-F238E27FC236}">
              <a16:creationId xmlns:a16="http://schemas.microsoft.com/office/drawing/2014/main" id="{00000000-0008-0000-0C00-00000A000000}"/>
            </a:ext>
          </a:extLst>
        </xdr:cNvPr>
        <xdr:cNvSpPr txBox="1"/>
      </xdr:nvSpPr>
      <xdr:spPr>
        <a:xfrm>
          <a:off x="6705600" y="5209540"/>
          <a:ext cx="1067435" cy="267335"/>
        </a:xfrm>
        <a:prstGeom prst="rect">
          <a:avLst/>
        </a:prstGeom>
        <a:solidFill>
          <a:srgbClr val="FFFFFF"/>
        </a:solidFill>
        <a:ln>
          <a:solidFill>
            <a:srgbClr val="000000"/>
          </a:solid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【C】÷</a:t>
          </a:r>
          <a:r>
            <a:rPr lang="ja-JP" altLang="en-US" sz="1050" b="1" i="0" u="none" kern="0" spc="0" baseline="0">
              <a:ln>
                <a:noFill/>
              </a:ln>
              <a:solidFill>
                <a:srgbClr val="000000"/>
              </a:solidFill>
              <a:latin typeface="Calibri"/>
              <a:ea typeface="ＭＳ Ｐゴシック"/>
            </a:rPr>
            <a:t>実績月数</a:t>
          </a:r>
        </a:p>
      </xdr:txBody>
    </xdr:sp>
    <xdr:clientData/>
  </xdr:oneCellAnchor>
  <xdr:oneCellAnchor>
    <xdr:from>
      <xdr:col>9</xdr:col>
      <xdr:colOff>520700</xdr:colOff>
      <xdr:row>20</xdr:row>
      <xdr:rowOff>151765</xdr:rowOff>
    </xdr:from>
    <xdr:ext cx="1177290" cy="267335"/>
    <xdr:sp macro="" textlink="">
      <xdr:nvSpPr>
        <xdr:cNvPr id="11" name="テキスト ボックス 11">
          <a:extLst>
            <a:ext uri="{FF2B5EF4-FFF2-40B4-BE49-F238E27FC236}">
              <a16:creationId xmlns:a16="http://schemas.microsoft.com/office/drawing/2014/main" id="{00000000-0008-0000-0C00-00000B000000}"/>
            </a:ext>
          </a:extLst>
        </xdr:cNvPr>
        <xdr:cNvSpPr txBox="1"/>
      </xdr:nvSpPr>
      <xdr:spPr>
        <a:xfrm>
          <a:off x="5464175" y="5209540"/>
          <a:ext cx="1177290" cy="267335"/>
        </a:xfrm>
        <a:prstGeom prst="rect">
          <a:avLst/>
        </a:prstGeom>
        <a:solidFill>
          <a:srgbClr val="FFFFFF"/>
        </a:solidFill>
        <a:ln w="12700">
          <a:solidFill>
            <a:srgbClr val="000000"/>
          </a:solidFill>
        </a:ln>
        <a:effectLst/>
      </xdr:spPr>
      <xdr:txBody>
        <a:bodyPr vertOverflow="clip" horzOverflow="clip" wrap="squar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【B】÷</a:t>
          </a:r>
          <a:r>
            <a:rPr lang="ja-JP" altLang="en-US" sz="1050" b="1" i="0" u="none" kern="0" spc="0" baseline="0">
              <a:ln>
                <a:noFill/>
              </a:ln>
              <a:solidFill>
                <a:srgbClr val="000000"/>
              </a:solidFill>
              <a:latin typeface="Calibri"/>
              <a:ea typeface="ＭＳ Ｐゴシック"/>
            </a:rPr>
            <a:t>実績月数</a:t>
          </a:r>
        </a:p>
      </xdr:txBody>
    </xdr:sp>
    <xdr:clientData/>
  </xdr:oneCellAnchor>
  <xdr:twoCellAnchor editAs="oneCell">
    <xdr:from>
      <xdr:col>8</xdr:col>
      <xdr:colOff>133350</xdr:colOff>
      <xdr:row>32</xdr:row>
      <xdr:rowOff>76199</xdr:rowOff>
    </xdr:from>
    <xdr:to>
      <xdr:col>15</xdr:col>
      <xdr:colOff>9526</xdr:colOff>
      <xdr:row>46</xdr:row>
      <xdr:rowOff>38100</xdr:rowOff>
    </xdr:to>
    <xdr:pic>
      <xdr:nvPicPr>
        <xdr:cNvPr id="15" name="図 14">
          <a:extLst>
            <a:ext uri="{FF2B5EF4-FFF2-40B4-BE49-F238E27FC236}">
              <a16:creationId xmlns:a16="http://schemas.microsoft.com/office/drawing/2014/main" id="{1F3FE50C-23BA-452B-9B7D-C4ECB2617AF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7648574"/>
          <a:ext cx="3343276" cy="2895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25400</xdr:colOff>
      <xdr:row>20</xdr:row>
      <xdr:rowOff>38100</xdr:rowOff>
    </xdr:from>
    <xdr:to>
      <xdr:col>11</xdr:col>
      <xdr:colOff>25400</xdr:colOff>
      <xdr:row>22</xdr:row>
      <xdr:rowOff>165100</xdr:rowOff>
    </xdr:to>
    <xdr:sp macro="" textlink="">
      <xdr:nvSpPr>
        <xdr:cNvPr id="2" name="Line 2">
          <a:extLst>
            <a:ext uri="{FF2B5EF4-FFF2-40B4-BE49-F238E27FC236}">
              <a16:creationId xmlns:a16="http://schemas.microsoft.com/office/drawing/2014/main" id="{00000000-0008-0000-0D00-000002000000}"/>
            </a:ext>
          </a:extLst>
        </xdr:cNvPr>
        <xdr:cNvSpPr>
          <a:spLocks noChangeShapeType="1"/>
        </xdr:cNvSpPr>
      </xdr:nvSpPr>
      <xdr:spPr>
        <a:xfrm>
          <a:off x="5597525" y="5114925"/>
          <a:ext cx="0" cy="546100"/>
        </a:xfrm>
        <a:prstGeom prst="line">
          <a:avLst/>
        </a:prstGeom>
        <a:noFill/>
        <a:ln w="9525">
          <a:solidFill>
            <a:srgbClr val="000000"/>
          </a:solidFill>
          <a:round/>
          <a:headEnd/>
          <a:tailEnd type="triangle" w="sm" len="sm"/>
        </a:ln>
      </xdr:spPr>
    </xdr:sp>
    <xdr:clientData/>
  </xdr:twoCellAnchor>
  <xdr:twoCellAnchor>
    <xdr:from>
      <xdr:col>13</xdr:col>
      <xdr:colOff>19050</xdr:colOff>
      <xdr:row>20</xdr:row>
      <xdr:rowOff>38100</xdr:rowOff>
    </xdr:from>
    <xdr:to>
      <xdr:col>13</xdr:col>
      <xdr:colOff>19050</xdr:colOff>
      <xdr:row>22</xdr:row>
      <xdr:rowOff>165100</xdr:rowOff>
    </xdr:to>
    <xdr:sp macro="" textlink="">
      <xdr:nvSpPr>
        <xdr:cNvPr id="3" name="Line 5">
          <a:extLst>
            <a:ext uri="{FF2B5EF4-FFF2-40B4-BE49-F238E27FC236}">
              <a16:creationId xmlns:a16="http://schemas.microsoft.com/office/drawing/2014/main" id="{00000000-0008-0000-0D00-000003000000}"/>
            </a:ext>
          </a:extLst>
        </xdr:cNvPr>
        <xdr:cNvSpPr>
          <a:spLocks noChangeShapeType="1"/>
        </xdr:cNvSpPr>
      </xdr:nvSpPr>
      <xdr:spPr>
        <a:xfrm>
          <a:off x="6457950" y="5114925"/>
          <a:ext cx="0" cy="546100"/>
        </a:xfrm>
        <a:prstGeom prst="line">
          <a:avLst/>
        </a:prstGeom>
        <a:noFill/>
        <a:ln w="9525">
          <a:solidFill>
            <a:srgbClr val="000000"/>
          </a:solidFill>
          <a:round/>
          <a:headEnd/>
          <a:tailEnd type="triangle" w="sm" len="sm"/>
        </a:ln>
      </xdr:spPr>
    </xdr:sp>
    <xdr:clientData/>
  </xdr:twoCellAnchor>
  <xdr:twoCellAnchor>
    <xdr:from>
      <xdr:col>11</xdr:col>
      <xdr:colOff>0</xdr:colOff>
      <xdr:row>23</xdr:row>
      <xdr:rowOff>28575</xdr:rowOff>
    </xdr:from>
    <xdr:to>
      <xdr:col>11</xdr:col>
      <xdr:colOff>177800</xdr:colOff>
      <xdr:row>23</xdr:row>
      <xdr:rowOff>143510</xdr:rowOff>
    </xdr:to>
    <xdr:sp macro="" textlink="">
      <xdr:nvSpPr>
        <xdr:cNvPr id="4" name="WordArt 6">
          <a:extLst>
            <a:ext uri="{FF2B5EF4-FFF2-40B4-BE49-F238E27FC236}">
              <a16:creationId xmlns:a16="http://schemas.microsoft.com/office/drawing/2014/main" id="{00000000-0008-0000-0D00-000004000000}"/>
            </a:ext>
          </a:extLst>
        </xdr:cNvPr>
        <xdr:cNvSpPr>
          <a:spLocks noTextEdit="1"/>
        </xdr:cNvSpPr>
      </xdr:nvSpPr>
      <xdr:spPr>
        <a:xfrm>
          <a:off x="5572125" y="573405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【D】</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9</xdr:col>
      <xdr:colOff>441960</xdr:colOff>
      <xdr:row>3</xdr:row>
      <xdr:rowOff>19050</xdr:rowOff>
    </xdr:from>
    <xdr:to>
      <xdr:col>14</xdr:col>
      <xdr:colOff>349250</xdr:colOff>
      <xdr:row>4</xdr:row>
      <xdr:rowOff>143510</xdr:rowOff>
    </xdr:to>
    <xdr:sp macro="" textlink="">
      <xdr:nvSpPr>
        <xdr:cNvPr id="5" name="Text Box 9">
          <a:extLst>
            <a:ext uri="{FF2B5EF4-FFF2-40B4-BE49-F238E27FC236}">
              <a16:creationId xmlns:a16="http://schemas.microsoft.com/office/drawing/2014/main" id="{00000000-0008-0000-0D00-000005000000}"/>
            </a:ext>
          </a:extLst>
        </xdr:cNvPr>
        <xdr:cNvSpPr txBox="1"/>
      </xdr:nvSpPr>
      <xdr:spPr>
        <a:xfrm>
          <a:off x="4928235" y="1171575"/>
          <a:ext cx="2536190" cy="467360"/>
        </a:xfrm>
        <a:prstGeom prst="rect">
          <a:avLst/>
        </a:prstGeom>
        <a:solidFill>
          <a:srgbClr val="333399"/>
        </a:solidFill>
        <a:ln w="9525">
          <a:solidFill>
            <a:srgbClr val="FFFFFF"/>
          </a:solidFill>
          <a:miter lim="800000"/>
        </a:ln>
      </xdr:spPr>
      <xdr:txBody>
        <a:bodyPr vertOverflow="clip" horzOverflow="overflow" wrap="square" lIns="27432" tIns="18288" rIns="0" bIns="18288" anchor="ctr" upright="1"/>
        <a:lstStyle/>
        <a:p>
          <a:pPr algn="l" rtl="0">
            <a:lnSpc>
              <a:spcPts val="1100"/>
            </a:lnSpc>
          </a:pPr>
          <a:r>
            <a:rPr lang="ja-JP" altLang="en-US" sz="1000" b="0" i="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25400</xdr:colOff>
      <xdr:row>20</xdr:row>
      <xdr:rowOff>38100</xdr:rowOff>
    </xdr:from>
    <xdr:to>
      <xdr:col>11</xdr:col>
      <xdr:colOff>25400</xdr:colOff>
      <xdr:row>22</xdr:row>
      <xdr:rowOff>165100</xdr:rowOff>
    </xdr:to>
    <xdr:sp macro="" textlink="">
      <xdr:nvSpPr>
        <xdr:cNvPr id="6" name="Line 10">
          <a:extLst>
            <a:ext uri="{FF2B5EF4-FFF2-40B4-BE49-F238E27FC236}">
              <a16:creationId xmlns:a16="http://schemas.microsoft.com/office/drawing/2014/main" id="{00000000-0008-0000-0D00-000006000000}"/>
            </a:ext>
          </a:extLst>
        </xdr:cNvPr>
        <xdr:cNvSpPr>
          <a:spLocks noChangeShapeType="1"/>
        </xdr:cNvSpPr>
      </xdr:nvSpPr>
      <xdr:spPr>
        <a:xfrm>
          <a:off x="5597525" y="5114925"/>
          <a:ext cx="0" cy="546100"/>
        </a:xfrm>
        <a:prstGeom prst="line">
          <a:avLst/>
        </a:prstGeom>
        <a:noFill/>
        <a:ln w="9525">
          <a:solidFill>
            <a:srgbClr val="000000"/>
          </a:solidFill>
          <a:round/>
          <a:headEnd/>
          <a:tailEnd type="triangle" w="sm" len="sm"/>
        </a:ln>
      </xdr:spPr>
    </xdr:sp>
    <xdr:clientData/>
  </xdr:twoCellAnchor>
  <xdr:twoCellAnchor>
    <xdr:from>
      <xdr:col>11</xdr:col>
      <xdr:colOff>0</xdr:colOff>
      <xdr:row>19</xdr:row>
      <xdr:rowOff>28575</xdr:rowOff>
    </xdr:from>
    <xdr:to>
      <xdr:col>11</xdr:col>
      <xdr:colOff>177800</xdr:colOff>
      <xdr:row>19</xdr:row>
      <xdr:rowOff>143510</xdr:rowOff>
    </xdr:to>
    <xdr:sp macro="" textlink="">
      <xdr:nvSpPr>
        <xdr:cNvPr id="7" name="WordArt 11">
          <a:extLst>
            <a:ext uri="{FF2B5EF4-FFF2-40B4-BE49-F238E27FC236}">
              <a16:creationId xmlns:a16="http://schemas.microsoft.com/office/drawing/2014/main" id="{00000000-0008-0000-0D00-000007000000}"/>
            </a:ext>
          </a:extLst>
        </xdr:cNvPr>
        <xdr:cNvSpPr>
          <a:spLocks noTextEdit="1"/>
        </xdr:cNvSpPr>
      </xdr:nvSpPr>
      <xdr:spPr>
        <a:xfrm>
          <a:off x="5572125" y="489585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【B】</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0</xdr:colOff>
      <xdr:row>19</xdr:row>
      <xdr:rowOff>28575</xdr:rowOff>
    </xdr:from>
    <xdr:to>
      <xdr:col>13</xdr:col>
      <xdr:colOff>177800</xdr:colOff>
      <xdr:row>19</xdr:row>
      <xdr:rowOff>143510</xdr:rowOff>
    </xdr:to>
    <xdr:sp macro="" textlink="">
      <xdr:nvSpPr>
        <xdr:cNvPr id="8" name="WordArt 12">
          <a:extLst>
            <a:ext uri="{FF2B5EF4-FFF2-40B4-BE49-F238E27FC236}">
              <a16:creationId xmlns:a16="http://schemas.microsoft.com/office/drawing/2014/main" id="{00000000-0008-0000-0D00-000008000000}"/>
            </a:ext>
          </a:extLst>
        </xdr:cNvPr>
        <xdr:cNvSpPr>
          <a:spLocks noTextEdit="1"/>
        </xdr:cNvSpPr>
      </xdr:nvSpPr>
      <xdr:spPr>
        <a:xfrm>
          <a:off x="6438900" y="489585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【C】</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19050</xdr:colOff>
      <xdr:row>20</xdr:row>
      <xdr:rowOff>38100</xdr:rowOff>
    </xdr:from>
    <xdr:to>
      <xdr:col>13</xdr:col>
      <xdr:colOff>19050</xdr:colOff>
      <xdr:row>22</xdr:row>
      <xdr:rowOff>165100</xdr:rowOff>
    </xdr:to>
    <xdr:sp macro="" textlink="">
      <xdr:nvSpPr>
        <xdr:cNvPr id="9" name="Line 13">
          <a:extLst>
            <a:ext uri="{FF2B5EF4-FFF2-40B4-BE49-F238E27FC236}">
              <a16:creationId xmlns:a16="http://schemas.microsoft.com/office/drawing/2014/main" id="{00000000-0008-0000-0D00-000009000000}"/>
            </a:ext>
          </a:extLst>
        </xdr:cNvPr>
        <xdr:cNvSpPr>
          <a:spLocks noChangeShapeType="1"/>
        </xdr:cNvSpPr>
      </xdr:nvSpPr>
      <xdr:spPr>
        <a:xfrm>
          <a:off x="6457950" y="5114925"/>
          <a:ext cx="0" cy="546100"/>
        </a:xfrm>
        <a:prstGeom prst="line">
          <a:avLst/>
        </a:prstGeom>
        <a:noFill/>
        <a:ln w="9525">
          <a:solidFill>
            <a:srgbClr val="000000"/>
          </a:solidFill>
          <a:round/>
          <a:headEnd/>
          <a:tailEnd type="triangle" w="sm" len="sm"/>
        </a:ln>
      </xdr:spPr>
    </xdr:sp>
    <xdr:clientData/>
  </xdr:twoCellAnchor>
  <xdr:twoCellAnchor>
    <xdr:from>
      <xdr:col>13</xdr:col>
      <xdr:colOff>9525</xdr:colOff>
      <xdr:row>23</xdr:row>
      <xdr:rowOff>19050</xdr:rowOff>
    </xdr:from>
    <xdr:to>
      <xdr:col>13</xdr:col>
      <xdr:colOff>181610</xdr:colOff>
      <xdr:row>23</xdr:row>
      <xdr:rowOff>133350</xdr:rowOff>
    </xdr:to>
    <xdr:sp macro="" textlink="">
      <xdr:nvSpPr>
        <xdr:cNvPr id="10" name="WordArt 15">
          <a:extLst>
            <a:ext uri="{FF2B5EF4-FFF2-40B4-BE49-F238E27FC236}">
              <a16:creationId xmlns:a16="http://schemas.microsoft.com/office/drawing/2014/main" id="{00000000-0008-0000-0D00-00000A000000}"/>
            </a:ext>
          </a:extLst>
        </xdr:cNvPr>
        <xdr:cNvSpPr>
          <a:spLocks noTextEdit="1"/>
        </xdr:cNvSpPr>
      </xdr:nvSpPr>
      <xdr:spPr>
        <a:xfrm>
          <a:off x="6448425" y="5724525"/>
          <a:ext cx="172085" cy="114300"/>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【E】</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8</xdr:col>
      <xdr:colOff>190500</xdr:colOff>
      <xdr:row>27</xdr:row>
      <xdr:rowOff>120650</xdr:rowOff>
    </xdr:from>
    <xdr:to>
      <xdr:col>10</xdr:col>
      <xdr:colOff>114300</xdr:colOff>
      <xdr:row>27</xdr:row>
      <xdr:rowOff>120650</xdr:rowOff>
    </xdr:to>
    <xdr:sp macro="" textlink="">
      <xdr:nvSpPr>
        <xdr:cNvPr id="11" name="Line 1">
          <a:extLst>
            <a:ext uri="{FF2B5EF4-FFF2-40B4-BE49-F238E27FC236}">
              <a16:creationId xmlns:a16="http://schemas.microsoft.com/office/drawing/2014/main" id="{00000000-0008-0000-0D00-00000B000000}"/>
            </a:ext>
          </a:extLst>
        </xdr:cNvPr>
        <xdr:cNvSpPr>
          <a:spLocks noChangeShapeType="1"/>
        </xdr:cNvSpPr>
      </xdr:nvSpPr>
      <xdr:spPr>
        <a:xfrm>
          <a:off x="4295775" y="6664325"/>
          <a:ext cx="1200150" cy="0"/>
        </a:xfrm>
        <a:prstGeom prst="line">
          <a:avLst/>
        </a:prstGeom>
        <a:noFill/>
        <a:ln w="19050">
          <a:solidFill>
            <a:srgbClr val="000000"/>
          </a:solidFill>
          <a:round/>
          <a:headEnd/>
          <a:tailEnd/>
        </a:ln>
      </xdr:spPr>
    </xdr:sp>
    <xdr:clientData/>
  </xdr:twoCellAnchor>
  <xdr:oneCellAnchor>
    <xdr:from>
      <xdr:col>12</xdr:col>
      <xdr:colOff>0</xdr:colOff>
      <xdr:row>20</xdr:row>
      <xdr:rowOff>142875</xdr:rowOff>
    </xdr:from>
    <xdr:ext cx="1067435" cy="267335"/>
    <xdr:sp macro="" textlink="">
      <xdr:nvSpPr>
        <xdr:cNvPr id="12" name="テキスト ボックス 12">
          <a:extLst>
            <a:ext uri="{FF2B5EF4-FFF2-40B4-BE49-F238E27FC236}">
              <a16:creationId xmlns:a16="http://schemas.microsoft.com/office/drawing/2014/main" id="{00000000-0008-0000-0D00-00000C000000}"/>
            </a:ext>
          </a:extLst>
        </xdr:cNvPr>
        <xdr:cNvSpPr txBox="1"/>
      </xdr:nvSpPr>
      <xdr:spPr>
        <a:xfrm>
          <a:off x="6248400" y="5219700"/>
          <a:ext cx="1067435" cy="267335"/>
        </a:xfrm>
        <a:prstGeom prst="rect">
          <a:avLst/>
        </a:prstGeom>
        <a:solidFill>
          <a:srgbClr val="FFFFFF"/>
        </a:solidFill>
        <a:ln>
          <a:solidFill>
            <a:srgbClr val="000000"/>
          </a:solid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【C】÷</a:t>
          </a:r>
          <a:r>
            <a:rPr lang="ja-JP" altLang="en-US" sz="1050" b="1" i="0" u="none" kern="0" spc="0" baseline="0">
              <a:ln>
                <a:noFill/>
              </a:ln>
              <a:solidFill>
                <a:srgbClr val="000000"/>
              </a:solidFill>
              <a:latin typeface="Calibri"/>
              <a:ea typeface="ＭＳ Ｐゴシック"/>
            </a:rPr>
            <a:t>実績月数</a:t>
          </a:r>
        </a:p>
      </xdr:txBody>
    </xdr:sp>
    <xdr:clientData/>
  </xdr:oneCellAnchor>
  <xdr:oneCellAnchor>
    <xdr:from>
      <xdr:col>9</xdr:col>
      <xdr:colOff>530225</xdr:colOff>
      <xdr:row>20</xdr:row>
      <xdr:rowOff>142875</xdr:rowOff>
    </xdr:from>
    <xdr:ext cx="1167765" cy="267335"/>
    <xdr:sp macro="" textlink="">
      <xdr:nvSpPr>
        <xdr:cNvPr id="13" name="テキスト ボックス 13">
          <a:extLst>
            <a:ext uri="{FF2B5EF4-FFF2-40B4-BE49-F238E27FC236}">
              <a16:creationId xmlns:a16="http://schemas.microsoft.com/office/drawing/2014/main" id="{00000000-0008-0000-0D00-00000D000000}"/>
            </a:ext>
          </a:extLst>
        </xdr:cNvPr>
        <xdr:cNvSpPr txBox="1"/>
      </xdr:nvSpPr>
      <xdr:spPr>
        <a:xfrm>
          <a:off x="5016500" y="5219700"/>
          <a:ext cx="1167765" cy="267335"/>
        </a:xfrm>
        <a:prstGeom prst="rect">
          <a:avLst/>
        </a:prstGeom>
        <a:solidFill>
          <a:srgbClr val="FFFFFF"/>
        </a:solidFill>
        <a:ln w="12700">
          <a:solidFill>
            <a:srgbClr val="000000"/>
          </a:solidFill>
        </a:ln>
        <a:effectLst/>
      </xdr:spPr>
      <xdr:txBody>
        <a:bodyPr vertOverflow="clip" horzOverflow="clip" wrap="squar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【B】÷</a:t>
          </a:r>
          <a:r>
            <a:rPr lang="ja-JP" altLang="en-US" sz="1050" b="1" i="0" u="none" kern="0" spc="0" baseline="0">
              <a:ln>
                <a:noFill/>
              </a:ln>
              <a:solidFill>
                <a:srgbClr val="000000"/>
              </a:solidFill>
              <a:latin typeface="Calibri"/>
              <a:ea typeface="ＭＳ Ｐゴシック"/>
            </a:rPr>
            <a:t>実績月数</a:t>
          </a:r>
        </a:p>
      </xdr:txBody>
    </xdr:sp>
    <xdr:clientData/>
  </xdr:oneCellAnchor>
  <xdr:twoCellAnchor editAs="oneCell">
    <xdr:from>
      <xdr:col>8</xdr:col>
      <xdr:colOff>85725</xdr:colOff>
      <xdr:row>32</xdr:row>
      <xdr:rowOff>38101</xdr:rowOff>
    </xdr:from>
    <xdr:to>
      <xdr:col>15</xdr:col>
      <xdr:colOff>19050</xdr:colOff>
      <xdr:row>39</xdr:row>
      <xdr:rowOff>123825</xdr:rowOff>
    </xdr:to>
    <xdr:pic>
      <xdr:nvPicPr>
        <xdr:cNvPr id="15" name="図 14">
          <a:extLst>
            <a:ext uri="{FF2B5EF4-FFF2-40B4-BE49-F238E27FC236}">
              <a16:creationId xmlns:a16="http://schemas.microsoft.com/office/drawing/2014/main" id="{7A666A27-9798-4D2F-A909-880F4E50260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7629526"/>
          <a:ext cx="3400425" cy="1552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106045</xdr:colOff>
      <xdr:row>34</xdr:row>
      <xdr:rowOff>179070</xdr:rowOff>
    </xdr:from>
    <xdr:to>
      <xdr:col>25</xdr:col>
      <xdr:colOff>201295</xdr:colOff>
      <xdr:row>38</xdr:row>
      <xdr:rowOff>10795</xdr:rowOff>
    </xdr:to>
    <xdr:sp macro="" textlink="">
      <xdr:nvSpPr>
        <xdr:cNvPr id="2" name="右矢印 1">
          <a:extLst>
            <a:ext uri="{FF2B5EF4-FFF2-40B4-BE49-F238E27FC236}">
              <a16:creationId xmlns:a16="http://schemas.microsoft.com/office/drawing/2014/main" id="{00000000-0008-0000-2200-000002000000}"/>
            </a:ext>
          </a:extLst>
        </xdr:cNvPr>
        <xdr:cNvSpPr/>
      </xdr:nvSpPr>
      <xdr:spPr>
        <a:xfrm>
          <a:off x="6964045" y="10059035"/>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131445</xdr:colOff>
      <xdr:row>59</xdr:row>
      <xdr:rowOff>88265</xdr:rowOff>
    </xdr:from>
    <xdr:to>
      <xdr:col>21</xdr:col>
      <xdr:colOff>226695</xdr:colOff>
      <xdr:row>62</xdr:row>
      <xdr:rowOff>194310</xdr:rowOff>
    </xdr:to>
    <xdr:sp macro="" textlink="">
      <xdr:nvSpPr>
        <xdr:cNvPr id="3" name="右矢印 20">
          <a:extLst>
            <a:ext uri="{FF2B5EF4-FFF2-40B4-BE49-F238E27FC236}">
              <a16:creationId xmlns:a16="http://schemas.microsoft.com/office/drawing/2014/main" id="{00000000-0008-0000-2200-000003000000}"/>
            </a:ext>
          </a:extLst>
        </xdr:cNvPr>
        <xdr:cNvSpPr/>
      </xdr:nvSpPr>
      <xdr:spPr>
        <a:xfrm>
          <a:off x="5846445" y="17000855"/>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2"/>
  <sheetViews>
    <sheetView tabSelected="1" workbookViewId="0">
      <pane xSplit="3" ySplit="2" topLeftCell="D3" activePane="bottomRight" state="frozen"/>
      <selection pane="bottomRight"/>
      <selection pane="bottomLeft"/>
      <selection pane="topRight"/>
    </sheetView>
  </sheetViews>
  <sheetFormatPr defaultRowHeight="61.5" customHeight="1"/>
  <cols>
    <col min="1" max="1" width="11" style="1" bestFit="1" customWidth="1"/>
    <col min="2" max="2" width="52.375" style="2" customWidth="1"/>
    <col min="3" max="3" width="73.375" style="2" bestFit="1" customWidth="1"/>
    <col min="4" max="4" width="9" style="3" customWidth="1"/>
    <col min="5" max="16384" width="9" style="3"/>
  </cols>
  <sheetData>
    <row r="1" spans="1:3" ht="13.5">
      <c r="A1" s="3" t="s">
        <v>0</v>
      </c>
    </row>
    <row r="2" spans="1:3" s="1" customFormat="1" ht="13.5">
      <c r="A2" s="1" t="s">
        <v>1</v>
      </c>
      <c r="B2" s="4" t="s">
        <v>2</v>
      </c>
      <c r="C2" s="4" t="s">
        <v>3</v>
      </c>
    </row>
    <row r="3" spans="1:3" ht="61.5" customHeight="1">
      <c r="A3" s="1" t="s">
        <v>4</v>
      </c>
      <c r="B3" s="567" t="s">
        <v>5</v>
      </c>
      <c r="C3" s="2" t="s">
        <v>6</v>
      </c>
    </row>
    <row r="4" spans="1:3" ht="61.5" customHeight="1">
      <c r="A4" s="1" t="s">
        <v>7</v>
      </c>
      <c r="B4" s="567" t="s">
        <v>8</v>
      </c>
      <c r="C4" s="2" t="s">
        <v>9</v>
      </c>
    </row>
    <row r="5" spans="1:3" ht="61.5" customHeight="1">
      <c r="A5" s="1" t="s">
        <v>10</v>
      </c>
      <c r="B5" s="567" t="s">
        <v>8</v>
      </c>
      <c r="C5" s="2" t="s">
        <v>11</v>
      </c>
    </row>
    <row r="6" spans="1:3" ht="61.5" customHeight="1">
      <c r="A6" s="1" t="s">
        <v>12</v>
      </c>
      <c r="B6" s="567" t="s">
        <v>8</v>
      </c>
      <c r="C6" s="2" t="s">
        <v>13</v>
      </c>
    </row>
    <row r="7" spans="1:3" ht="61.5" customHeight="1">
      <c r="A7" s="1" t="s">
        <v>14</v>
      </c>
      <c r="B7" s="567" t="s">
        <v>8</v>
      </c>
      <c r="C7" s="2" t="s">
        <v>15</v>
      </c>
    </row>
    <row r="8" spans="1:3" ht="61.5" customHeight="1">
      <c r="A8" s="4" t="s">
        <v>16</v>
      </c>
      <c r="B8" s="567" t="s">
        <v>17</v>
      </c>
      <c r="C8" s="2" t="s">
        <v>18</v>
      </c>
    </row>
    <row r="9" spans="1:3" ht="61.5" customHeight="1">
      <c r="A9" s="4" t="s">
        <v>19</v>
      </c>
      <c r="B9" s="567" t="s">
        <v>20</v>
      </c>
      <c r="C9" s="2" t="s">
        <v>18</v>
      </c>
    </row>
    <row r="10" spans="1:3" ht="61.5" customHeight="1">
      <c r="A10" s="4" t="s">
        <v>21</v>
      </c>
      <c r="B10" s="567" t="s">
        <v>22</v>
      </c>
      <c r="C10" s="2" t="s">
        <v>23</v>
      </c>
    </row>
    <row r="11" spans="1:3" ht="61.5" customHeight="1">
      <c r="A11" s="1" t="s">
        <v>24</v>
      </c>
      <c r="B11" s="567" t="s">
        <v>25</v>
      </c>
      <c r="C11" s="2" t="s">
        <v>26</v>
      </c>
    </row>
    <row r="12" spans="1:3" ht="61.5" customHeight="1">
      <c r="A12" s="1" t="s">
        <v>27</v>
      </c>
      <c r="B12" s="567" t="s">
        <v>28</v>
      </c>
      <c r="C12" s="2" t="s">
        <v>29</v>
      </c>
    </row>
    <row r="13" spans="1:3" ht="61.5" customHeight="1">
      <c r="A13" s="1" t="s">
        <v>30</v>
      </c>
      <c r="B13" s="567" t="s">
        <v>31</v>
      </c>
      <c r="C13" s="2" t="s">
        <v>29</v>
      </c>
    </row>
    <row r="14" spans="1:3" ht="61.5" customHeight="1">
      <c r="A14" s="1" t="s">
        <v>32</v>
      </c>
      <c r="B14" s="567" t="s">
        <v>33</v>
      </c>
      <c r="C14" s="2" t="s">
        <v>34</v>
      </c>
    </row>
    <row r="15" spans="1:3" ht="61.5" customHeight="1">
      <c r="A15" s="1" t="s">
        <v>35</v>
      </c>
      <c r="B15" s="567" t="s">
        <v>36</v>
      </c>
      <c r="C15" s="2" t="s">
        <v>34</v>
      </c>
    </row>
    <row r="16" spans="1:3" ht="61.5" customHeight="1">
      <c r="A16" s="1" t="s">
        <v>37</v>
      </c>
      <c r="B16" s="567" t="s">
        <v>38</v>
      </c>
      <c r="C16" s="2" t="s">
        <v>39</v>
      </c>
    </row>
    <row r="17" spans="1:3" ht="61.5" customHeight="1">
      <c r="A17" s="1" t="s">
        <v>40</v>
      </c>
      <c r="B17" s="567" t="s">
        <v>41</v>
      </c>
      <c r="C17" s="2" t="s">
        <v>42</v>
      </c>
    </row>
    <row r="18" spans="1:3" ht="61.5" customHeight="1">
      <c r="A18" s="1" t="s">
        <v>43</v>
      </c>
      <c r="B18" s="567" t="s">
        <v>44</v>
      </c>
      <c r="C18" s="2" t="s">
        <v>13</v>
      </c>
    </row>
    <row r="19" spans="1:3" ht="61.5" customHeight="1">
      <c r="A19" s="1" t="s">
        <v>45</v>
      </c>
      <c r="B19" s="567" t="s">
        <v>46</v>
      </c>
      <c r="C19" s="2" t="s">
        <v>42</v>
      </c>
    </row>
    <row r="20" spans="1:3" ht="61.5" customHeight="1">
      <c r="A20" s="1" t="s">
        <v>47</v>
      </c>
      <c r="B20" s="567" t="s">
        <v>48</v>
      </c>
      <c r="C20" s="2" t="s">
        <v>42</v>
      </c>
    </row>
    <row r="21" spans="1:3" ht="61.5" customHeight="1">
      <c r="A21" s="1" t="s">
        <v>49</v>
      </c>
      <c r="B21" s="567" t="s">
        <v>50</v>
      </c>
      <c r="C21" s="2" t="s">
        <v>34</v>
      </c>
    </row>
    <row r="22" spans="1:3" ht="61.5" customHeight="1">
      <c r="A22" s="1" t="s">
        <v>51</v>
      </c>
      <c r="B22" s="567" t="s">
        <v>52</v>
      </c>
      <c r="C22" s="2" t="s">
        <v>39</v>
      </c>
    </row>
    <row r="23" spans="1:3" ht="61.5" customHeight="1">
      <c r="A23" s="1" t="s">
        <v>53</v>
      </c>
      <c r="B23" s="567" t="s">
        <v>54</v>
      </c>
      <c r="C23" s="2" t="s">
        <v>55</v>
      </c>
    </row>
    <row r="24" spans="1:3" ht="61.5" customHeight="1">
      <c r="A24" s="1" t="s">
        <v>56</v>
      </c>
      <c r="B24" s="567" t="s">
        <v>57</v>
      </c>
      <c r="C24" s="2" t="s">
        <v>58</v>
      </c>
    </row>
    <row r="25" spans="1:3" ht="61.5" customHeight="1">
      <c r="A25" s="1" t="s">
        <v>59</v>
      </c>
      <c r="B25" s="567" t="s">
        <v>60</v>
      </c>
      <c r="C25" s="2" t="s">
        <v>61</v>
      </c>
    </row>
    <row r="26" spans="1:3" ht="61.5" customHeight="1">
      <c r="A26" s="1" t="s">
        <v>62</v>
      </c>
      <c r="B26" s="567" t="s">
        <v>63</v>
      </c>
      <c r="C26" s="2" t="s">
        <v>64</v>
      </c>
    </row>
    <row r="27" spans="1:3" ht="61.5" customHeight="1">
      <c r="A27" s="1" t="s">
        <v>65</v>
      </c>
      <c r="B27" s="567" t="s">
        <v>66</v>
      </c>
      <c r="C27" s="2" t="s">
        <v>34</v>
      </c>
    </row>
    <row r="28" spans="1:3" ht="61.5" customHeight="1">
      <c r="A28" s="1" t="s">
        <v>67</v>
      </c>
      <c r="B28" s="567" t="s">
        <v>68</v>
      </c>
      <c r="C28" s="2" t="s">
        <v>69</v>
      </c>
    </row>
    <row r="29" spans="1:3" ht="61.5" customHeight="1">
      <c r="A29" s="1" t="s">
        <v>70</v>
      </c>
      <c r="B29" s="567" t="s">
        <v>71</v>
      </c>
      <c r="C29" s="2" t="s">
        <v>72</v>
      </c>
    </row>
    <row r="30" spans="1:3" ht="61.5" customHeight="1">
      <c r="A30" s="1" t="s">
        <v>73</v>
      </c>
      <c r="B30" s="567" t="s">
        <v>74</v>
      </c>
      <c r="C30" s="2" t="s">
        <v>75</v>
      </c>
    </row>
    <row r="31" spans="1:3" ht="61.5" customHeight="1">
      <c r="A31" s="1" t="s">
        <v>76</v>
      </c>
      <c r="B31" s="567" t="s">
        <v>77</v>
      </c>
      <c r="C31" s="2" t="s">
        <v>78</v>
      </c>
    </row>
    <row r="32" spans="1:3" ht="61.5" customHeight="1">
      <c r="A32" s="1" t="s">
        <v>79</v>
      </c>
      <c r="B32" s="567" t="s">
        <v>80</v>
      </c>
      <c r="C32" s="2" t="s">
        <v>58</v>
      </c>
    </row>
    <row r="33" spans="1:3" ht="61.5" customHeight="1">
      <c r="A33" s="1" t="s">
        <v>81</v>
      </c>
      <c r="B33" s="567" t="s">
        <v>82</v>
      </c>
      <c r="C33" s="2" t="s">
        <v>83</v>
      </c>
    </row>
    <row r="34" spans="1:3" ht="61.5" customHeight="1">
      <c r="A34" s="1" t="s">
        <v>84</v>
      </c>
      <c r="B34" s="567" t="s">
        <v>85</v>
      </c>
      <c r="C34" s="2" t="s">
        <v>83</v>
      </c>
    </row>
    <row r="35" spans="1:3" ht="61.5" customHeight="1">
      <c r="A35" s="1" t="s">
        <v>86</v>
      </c>
      <c r="B35" s="567" t="s">
        <v>87</v>
      </c>
      <c r="C35" s="2" t="s">
        <v>78</v>
      </c>
    </row>
    <row r="36" spans="1:3" ht="111" customHeight="1">
      <c r="A36" s="1" t="s">
        <v>88</v>
      </c>
      <c r="B36" s="567" t="s">
        <v>89</v>
      </c>
      <c r="C36" s="2" t="s">
        <v>90</v>
      </c>
    </row>
    <row r="37" spans="1:3" ht="61.5" customHeight="1">
      <c r="A37" s="1" t="s">
        <v>91</v>
      </c>
      <c r="B37" s="567" t="s">
        <v>92</v>
      </c>
      <c r="C37" s="2" t="s">
        <v>93</v>
      </c>
    </row>
    <row r="38" spans="1:3" ht="61.5" customHeight="1">
      <c r="A38" s="1" t="s">
        <v>94</v>
      </c>
      <c r="B38" s="567" t="s">
        <v>95</v>
      </c>
      <c r="C38" s="2" t="s">
        <v>96</v>
      </c>
    </row>
    <row r="39" spans="1:3" ht="61.5" customHeight="1">
      <c r="A39" s="1" t="s">
        <v>97</v>
      </c>
      <c r="B39" s="567" t="s">
        <v>98</v>
      </c>
      <c r="C39" s="2" t="s">
        <v>96</v>
      </c>
    </row>
    <row r="40" spans="1:3" ht="61.5" customHeight="1">
      <c r="A40" s="1" t="s">
        <v>99</v>
      </c>
      <c r="B40" s="567" t="s">
        <v>100</v>
      </c>
      <c r="C40" s="2" t="s">
        <v>101</v>
      </c>
    </row>
    <row r="41" spans="1:3" ht="61.5" customHeight="1">
      <c r="A41" s="1" t="s">
        <v>102</v>
      </c>
      <c r="B41" s="567" t="s">
        <v>103</v>
      </c>
      <c r="C41" s="2" t="s">
        <v>104</v>
      </c>
    </row>
    <row r="42" spans="1:3" ht="61.5" customHeight="1">
      <c r="A42" s="1" t="s">
        <v>105</v>
      </c>
      <c r="B42" s="567" t="s">
        <v>106</v>
      </c>
      <c r="C42" s="2" t="s">
        <v>107</v>
      </c>
    </row>
  </sheetData>
  <phoneticPr fontId="10"/>
  <hyperlinks>
    <hyperlink ref="B20" location="'様式9　特定事業所加算Ａに係る届出書（居宅介護支援事業所'!A1" display="特定事業所加算(A)に係る届出書" xr:uid="{00000000-0004-0000-0100-000002000000}"/>
    <hyperlink ref="B33" location="'様式22-1感感染症又は災害の発生を理由とする'!A1" display="感染症又は災害の発生を理由とする通所介護等の介護報酬による評価　届出様式" xr:uid="{00000000-0004-0000-0100-000003000000}"/>
    <hyperlink ref="B34" location="'様式22-2　利用延人員数計算シート'!A1" display="利用延人員数計算シート（通所介護・地域密着型通所介護・(介護予防)認知症対応型通所介護）" xr:uid="{00000000-0004-0000-0100-000004000000}"/>
    <hyperlink ref="B27" location="'様式16　生活相談員配置等加算に係る届出書'!A1" display="生活相談員配置等加算に係る届出書" xr:uid="{00000000-0004-0000-0100-000005000000}"/>
    <hyperlink ref="B21" location="'様式10　ADL維持等加算に係る届出書'!A1" display="ADL維持等加算に係る届出書" xr:uid="{00000000-0004-0000-0100-000007000000}"/>
    <hyperlink ref="B14" location="'様式4-1　認知症加算に係る届出書'!A1" display="認知症加算に係る届出書" xr:uid="{00000000-0004-0000-0100-000008000000}"/>
    <hyperlink ref="B15" location="'様式4-2　利用者の割合に関する計算書'!A1" display="利用者の割合に関する計算書（認知症加算）" xr:uid="{00000000-0004-0000-0100-000009000000}"/>
    <hyperlink ref="B3" location="'様式1-1　サービス提供体制強化加算届出書（定期巡回・夜間対応'!A1" display="サービス提供体制強化加算に関する届出書" xr:uid="{00000000-0004-0000-0100-00000A000000}"/>
    <hyperlink ref="B5" location="'様式１－３　サービス提供体制強化加算届出書（小多機等）'!A1" display="サービス提供体制強化加算に関する届出書" xr:uid="{00000000-0004-0000-0100-00000C000000}"/>
    <hyperlink ref="B31" location="'様式20　夜間支援体制加算に係る届出書（ＧＨ）'!A1" display="夜間支援体制加算に係る届出書" xr:uid="{00000000-0004-0000-0100-00000D000000}"/>
    <hyperlink ref="B24" location="'様式13　看取り看護加算に係る届出書（ＧＨ）'!A1" display="看取り介護加算に係る届出書" xr:uid="{00000000-0004-0000-0100-00000E000000}"/>
    <hyperlink ref="B32" location="'様式21‐1　医療連携体制加算（Ⅰ）に係る届出書（ＧＨ）'!A1" display="医療連携体制加算に係る届出書" xr:uid="{00000000-0004-0000-0100-00000F000000}"/>
    <hyperlink ref="B25" location="'様式14　認知症専門ケア加算に係る届出書（定期巡回・夜間'!A1" display="認知症専門ケア加算に係る届出書" xr:uid="{00000000-0004-0000-0100-000010000000}"/>
    <hyperlink ref="B6" location="'様式１－４　サービス提供体制強化加算届出書（ＧＨ等）'!A1" display="サービス提供体制強化加算に関する届出書" xr:uid="{00000000-0004-0000-0100-000012000000}"/>
    <hyperlink ref="B23" location="'様式12　看取り連絡体制加算に係る届出書（小多機）'!A1" display="看取り連携体制加算に係る届出書（小規模多機能型居宅介護事業所）" xr:uid="{00000000-0004-0000-0100-000013000000}"/>
    <hyperlink ref="B30" location="'様式19　訪問体制強化加算に係る届出書'!A1" display="訪問体制強化加算に係る届出書" xr:uid="{00000000-0004-0000-0100-000014000000}"/>
    <hyperlink ref="B28" location="'様式17　総合マネジメント体制強化加算に係る届出書'!A1" display="総合マネジメント体制強化加算に係る届出書" xr:uid="{00000000-0004-0000-0100-000015000000}"/>
    <hyperlink ref="B22" location="'様式11　看護制及びサテライト体制に係る届出書（看護小規模多'!A1" display="看護体制及びサテライト体制に係る届出書（看護小規模多機能型居宅介護事業所）" xr:uid="{00000000-0004-0000-0100-000016000000}"/>
    <hyperlink ref="B11" location="'様式２　緊急時訪問看護加算・特別管理体制・ターミナルケア届出書'!A1" display="緊急時（介護予防）訪問看護加算・特別管理体制・ターミナルケア体制に係る届出書" xr:uid="{00000000-0004-0000-0100-000017000000}"/>
    <hyperlink ref="B16" location="'様式5　褥瘡マネジメント加算に関する届出書'!A1" display="褥瘡マネジメントに関する届出書" xr:uid="{00000000-0004-0000-0100-000018000000}"/>
    <hyperlink ref="B29" location="'様式18　24時間通報対応加算に係る届出書（夜間）'!A1" display="24時間通報対応加算に係る届出書（夜間対応型訪問介護事業所）" xr:uid="{00000000-0004-0000-0100-000019000000}"/>
    <hyperlink ref="B12" location="'様式3-1　中重度者ケア体制加算に係る届出書'!A1" display="中重度者ケア体制加算に係る届出書" xr:uid="{00000000-0004-0000-0100-00001A000000}"/>
    <hyperlink ref="B13" location="'様式3-2　利用者の割合に関する計算書（中重度者ケア体制加算'!A1" display="利用者の割合に関する計算書（中重度者ケア体制加算）" xr:uid="{00000000-0004-0000-0100-00001B000000}"/>
    <hyperlink ref="B41" location="'様式29‐1　介護給付費の割引（地域密着）'!Print_Area" display="地域密着型サービス事業者又は地域密着型介護予防サービス事業者による介護給付費の割引に係る割引率の設定について" xr:uid="{00000000-0004-0000-0100-00001C000000}"/>
    <hyperlink ref="B42" location="'様式30　介護給付費の割引（総合事業）'!A1" display="介護予防・日常生活支援総合事業者による事業費の割引に係る割引率の設定について" xr:uid="{00000000-0004-0000-0100-00001D000000}"/>
    <hyperlink ref="B10" location="'参考計算書（Ｃ）常勤職員の割合の計算用'!A1" display="参考計算書（Ｃ）常勤職員の割合の計算用" xr:uid="{052BA748-E151-41A4-9B9F-2D312D11388B}"/>
    <hyperlink ref="B9" location="'参考計算書（Ｂ）勤続７年以上職員の割合の計算用'!A1" display="参考計算書（Ｂ）勤続７年以上職員の割合の計算用" xr:uid="{66EE3545-FA88-420A-88C9-086813A625EF}"/>
    <hyperlink ref="B8" location="'参考計算書（Ａ）有資格者の割合の計算用'!A1" display="参考計算書（Ａ）有資格者の割合の計算用" xr:uid="{CB9BFC4C-F684-499A-B425-48FA654AF253}"/>
    <hyperlink ref="B7" location="'様式１－５　サービス提供体制強化加算（総合通所）'!A1" display="サービス提供体制強化加算に関する届出書" xr:uid="{00000000-0004-0000-0100-000011000000}"/>
    <hyperlink ref="B4" location="'様式１－２　サービス提供体制強化加算届出書（地域密着・認知デイ'!A1" display="サービス提供体制強化加算に関する届出書" xr:uid="{00000000-0004-0000-0100-00000B000000}"/>
    <hyperlink ref="B17" location="'様式6　情報通信機器等の活用等の体制に係る届出書'!A1" display="情報通信機器等の活用等の体制に係る届出書" xr:uid="{00000000-0004-0000-0100-000001000000}"/>
    <hyperlink ref="B19" location="'様式8　特定事業所加算(Ⅰ)～(Ⅲ)・特定事業所医療介護連'!A1" display="特定事業所加算(Ⅰ)～(Ⅲ)・特定事業所医療介護連携加算・ターミナルケアマネジメント加算に係る届出書" xr:uid="{00000000-0004-0000-0100-000000000000}"/>
    <hyperlink ref="B26" location="'様式15　認知症専門ケア加算に係る届出書（ＧＨ）'!A1" display="認知症専門ケア加算に係る届出書" xr:uid="{214C222D-6E81-42F7-B149-886A549807CE}"/>
    <hyperlink ref="B35" location="'様式23　認知症チームケア推進加算に係る届出書'!A1" display="認知症チームケア推進加算に係る届出書" xr:uid="{2A1FECB9-8FE1-4C84-ACB5-641913868344}"/>
    <hyperlink ref="B36" location="'様式24　生産性向上推進体制加算に係る届出書'!A1" display="生産性向上推進体制加算に係る届出書" xr:uid="{27142129-6F7E-40F9-B5B4-1A16A3F8D12F}"/>
    <hyperlink ref="B37" location="'様式25　認知症加算（Ⅰ）・（Ⅱ）に係る届出書'!A1" display="認知症加算（Ⅰ）・（Ⅱ）に係る届出書" xr:uid="{00107825-7C40-4AC1-AAAA-9D79ABEBB015}"/>
    <hyperlink ref="B38" location="'様式26　専門管理加算に係る届出書'!A1" display="専門管理加算に係る届出書" xr:uid="{35F86A3A-E463-4959-801B-F8BF1C645204}"/>
    <hyperlink ref="B39" location="'様式27　遠隔死亡診断補助加算に係る届出書'!A1" display="遠隔死亡診断補助加算に係る届出書" xr:uid="{E294BC3C-7EAC-4163-83BA-4A01FFF3B570}"/>
    <hyperlink ref="B40" location="'様式28　口腔連携強化加算に関する届出書'!A1" display="口腔連携強化加算に関する届出書" xr:uid="{373E6A6B-406D-4032-95EB-3F49C60533AA}"/>
  </hyperlinks>
  <pageMargins left="0.23622047244094488" right="0.23622047244094488" top="0.74803149606299213" bottom="0.74803149606299213" header="0.31496062992125984" footer="0.31496062992125984"/>
  <pageSetup paperSize="9" scale="9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A6A6"/>
    <pageSetUpPr fitToPage="1"/>
  </sheetPr>
  <dimension ref="A1:R51"/>
  <sheetViews>
    <sheetView showGridLines="0" view="pageBreakPreview" zoomScaleSheetLayoutView="100" workbookViewId="0">
      <selection activeCell="P16" sqref="P16"/>
    </sheetView>
  </sheetViews>
  <sheetFormatPr defaultColWidth="9" defaultRowHeight="12"/>
  <cols>
    <col min="1" max="1" width="5.875" style="69" customWidth="1"/>
    <col min="2" max="2" width="19.5" style="70" customWidth="1"/>
    <col min="3" max="3" width="2.75" style="71" customWidth="1"/>
    <col min="4" max="4" width="9.125" style="72" customWidth="1"/>
    <col min="5" max="5" width="2.375" style="72" customWidth="1"/>
    <col min="6" max="6" width="8" style="73" customWidth="1"/>
    <col min="7" max="7" width="4.25" style="74" customWidth="1"/>
    <col min="8" max="8" width="2" style="70" customWidth="1"/>
    <col min="9" max="9" width="5" style="70" customWidth="1"/>
    <col min="10" max="10" width="11.75" style="75" customWidth="1"/>
    <col min="11" max="11" width="2.5" style="75" customWidth="1"/>
    <col min="12" max="12" width="8.875" style="73" customWidth="1"/>
    <col min="13" max="13" width="2.5" style="75" customWidth="1"/>
    <col min="14" max="14" width="8.875" style="73" customWidth="1"/>
    <col min="15" max="15" width="6" style="76" customWidth="1"/>
    <col min="16" max="17" width="9.375" style="77" customWidth="1"/>
    <col min="18" max="21" width="9.375" style="70" customWidth="1"/>
    <col min="22" max="256" width="9" style="70"/>
    <col min="257" max="257" width="5.875" style="70" customWidth="1"/>
    <col min="258" max="258" width="19.5" style="70" customWidth="1"/>
    <col min="259" max="259" width="2.75" style="70" customWidth="1"/>
    <col min="260" max="260" width="9.125" style="70" customWidth="1"/>
    <col min="261" max="261" width="2.375" style="70" customWidth="1"/>
    <col min="262" max="262" width="8" style="70" customWidth="1"/>
    <col min="263" max="263" width="4.25" style="70" customWidth="1"/>
    <col min="264" max="264" width="2" style="70" customWidth="1"/>
    <col min="265" max="265" width="5" style="70" customWidth="1"/>
    <col min="266" max="266" width="11.75" style="70" customWidth="1"/>
    <col min="267" max="267" width="2.5" style="70" customWidth="1"/>
    <col min="268" max="268" width="8.875" style="70" customWidth="1"/>
    <col min="269" max="269" width="2.5" style="70" customWidth="1"/>
    <col min="270" max="270" width="8.875" style="70" customWidth="1"/>
    <col min="271" max="271" width="6" style="70" customWidth="1"/>
    <col min="272" max="277" width="9.375" style="70" customWidth="1"/>
    <col min="278" max="512" width="9" style="70"/>
    <col min="513" max="513" width="5.875" style="70" customWidth="1"/>
    <col min="514" max="514" width="19.5" style="70" customWidth="1"/>
    <col min="515" max="515" width="2.75" style="70" customWidth="1"/>
    <col min="516" max="516" width="9.125" style="70" customWidth="1"/>
    <col min="517" max="517" width="2.375" style="70" customWidth="1"/>
    <col min="518" max="518" width="8" style="70" customWidth="1"/>
    <col min="519" max="519" width="4.25" style="70" customWidth="1"/>
    <col min="520" max="520" width="2" style="70" customWidth="1"/>
    <col min="521" max="521" width="5" style="70" customWidth="1"/>
    <col min="522" max="522" width="11.75" style="70" customWidth="1"/>
    <col min="523" max="523" width="2.5" style="70" customWidth="1"/>
    <col min="524" max="524" width="8.875" style="70" customWidth="1"/>
    <col min="525" max="525" width="2.5" style="70" customWidth="1"/>
    <col min="526" max="526" width="8.875" style="70" customWidth="1"/>
    <col min="527" max="527" width="6" style="70" customWidth="1"/>
    <col min="528" max="533" width="9.375" style="70" customWidth="1"/>
    <col min="534" max="768" width="9" style="70"/>
    <col min="769" max="769" width="5.875" style="70" customWidth="1"/>
    <col min="770" max="770" width="19.5" style="70" customWidth="1"/>
    <col min="771" max="771" width="2.75" style="70" customWidth="1"/>
    <col min="772" max="772" width="9.125" style="70" customWidth="1"/>
    <col min="773" max="773" width="2.375" style="70" customWidth="1"/>
    <col min="774" max="774" width="8" style="70" customWidth="1"/>
    <col min="775" max="775" width="4.25" style="70" customWidth="1"/>
    <col min="776" max="776" width="2" style="70" customWidth="1"/>
    <col min="777" max="777" width="5" style="70" customWidth="1"/>
    <col min="778" max="778" width="11.75" style="70" customWidth="1"/>
    <col min="779" max="779" width="2.5" style="70" customWidth="1"/>
    <col min="780" max="780" width="8.875" style="70" customWidth="1"/>
    <col min="781" max="781" width="2.5" style="70" customWidth="1"/>
    <col min="782" max="782" width="8.875" style="70" customWidth="1"/>
    <col min="783" max="783" width="6" style="70" customWidth="1"/>
    <col min="784" max="789" width="9.375" style="70" customWidth="1"/>
    <col min="790" max="1024" width="9" style="70"/>
    <col min="1025" max="1025" width="5.875" style="70" customWidth="1"/>
    <col min="1026" max="1026" width="19.5" style="70" customWidth="1"/>
    <col min="1027" max="1027" width="2.75" style="70" customWidth="1"/>
    <col min="1028" max="1028" width="9.125" style="70" customWidth="1"/>
    <col min="1029" max="1029" width="2.375" style="70" customWidth="1"/>
    <col min="1030" max="1030" width="8" style="70" customWidth="1"/>
    <col min="1031" max="1031" width="4.25" style="70" customWidth="1"/>
    <col min="1032" max="1032" width="2" style="70" customWidth="1"/>
    <col min="1033" max="1033" width="5" style="70" customWidth="1"/>
    <col min="1034" max="1034" width="11.75" style="70" customWidth="1"/>
    <col min="1035" max="1035" width="2.5" style="70" customWidth="1"/>
    <col min="1036" max="1036" width="8.875" style="70" customWidth="1"/>
    <col min="1037" max="1037" width="2.5" style="70" customWidth="1"/>
    <col min="1038" max="1038" width="8.875" style="70" customWidth="1"/>
    <col min="1039" max="1039" width="6" style="70" customWidth="1"/>
    <col min="1040" max="1045" width="9.375" style="70" customWidth="1"/>
    <col min="1046" max="1280" width="9" style="70"/>
    <col min="1281" max="1281" width="5.875" style="70" customWidth="1"/>
    <col min="1282" max="1282" width="19.5" style="70" customWidth="1"/>
    <col min="1283" max="1283" width="2.75" style="70" customWidth="1"/>
    <col min="1284" max="1284" width="9.125" style="70" customWidth="1"/>
    <col min="1285" max="1285" width="2.375" style="70" customWidth="1"/>
    <col min="1286" max="1286" width="8" style="70" customWidth="1"/>
    <col min="1287" max="1287" width="4.25" style="70" customWidth="1"/>
    <col min="1288" max="1288" width="2" style="70" customWidth="1"/>
    <col min="1289" max="1289" width="5" style="70" customWidth="1"/>
    <col min="1290" max="1290" width="11.75" style="70" customWidth="1"/>
    <col min="1291" max="1291" width="2.5" style="70" customWidth="1"/>
    <col min="1292" max="1292" width="8.875" style="70" customWidth="1"/>
    <col min="1293" max="1293" width="2.5" style="70" customWidth="1"/>
    <col min="1294" max="1294" width="8.875" style="70" customWidth="1"/>
    <col min="1295" max="1295" width="6" style="70" customWidth="1"/>
    <col min="1296" max="1301" width="9.375" style="70" customWidth="1"/>
    <col min="1302" max="1536" width="9" style="70"/>
    <col min="1537" max="1537" width="5.875" style="70" customWidth="1"/>
    <col min="1538" max="1538" width="19.5" style="70" customWidth="1"/>
    <col min="1539" max="1539" width="2.75" style="70" customWidth="1"/>
    <col min="1540" max="1540" width="9.125" style="70" customWidth="1"/>
    <col min="1541" max="1541" width="2.375" style="70" customWidth="1"/>
    <col min="1542" max="1542" width="8" style="70" customWidth="1"/>
    <col min="1543" max="1543" width="4.25" style="70" customWidth="1"/>
    <col min="1544" max="1544" width="2" style="70" customWidth="1"/>
    <col min="1545" max="1545" width="5" style="70" customWidth="1"/>
    <col min="1546" max="1546" width="11.75" style="70" customWidth="1"/>
    <col min="1547" max="1547" width="2.5" style="70" customWidth="1"/>
    <col min="1548" max="1548" width="8.875" style="70" customWidth="1"/>
    <col min="1549" max="1549" width="2.5" style="70" customWidth="1"/>
    <col min="1550" max="1550" width="8.875" style="70" customWidth="1"/>
    <col min="1551" max="1551" width="6" style="70" customWidth="1"/>
    <col min="1552" max="1557" width="9.375" style="70" customWidth="1"/>
    <col min="1558" max="1792" width="9" style="70"/>
    <col min="1793" max="1793" width="5.875" style="70" customWidth="1"/>
    <col min="1794" max="1794" width="19.5" style="70" customWidth="1"/>
    <col min="1795" max="1795" width="2.75" style="70" customWidth="1"/>
    <col min="1796" max="1796" width="9.125" style="70" customWidth="1"/>
    <col min="1797" max="1797" width="2.375" style="70" customWidth="1"/>
    <col min="1798" max="1798" width="8" style="70" customWidth="1"/>
    <col min="1799" max="1799" width="4.25" style="70" customWidth="1"/>
    <col min="1800" max="1800" width="2" style="70" customWidth="1"/>
    <col min="1801" max="1801" width="5" style="70" customWidth="1"/>
    <col min="1802" max="1802" width="11.75" style="70" customWidth="1"/>
    <col min="1803" max="1803" width="2.5" style="70" customWidth="1"/>
    <col min="1804" max="1804" width="8.875" style="70" customWidth="1"/>
    <col min="1805" max="1805" width="2.5" style="70" customWidth="1"/>
    <col min="1806" max="1806" width="8.875" style="70" customWidth="1"/>
    <col min="1807" max="1807" width="6" style="70" customWidth="1"/>
    <col min="1808" max="1813" width="9.375" style="70" customWidth="1"/>
    <col min="1814" max="2048" width="9" style="70"/>
    <col min="2049" max="2049" width="5.875" style="70" customWidth="1"/>
    <col min="2050" max="2050" width="19.5" style="70" customWidth="1"/>
    <col min="2051" max="2051" width="2.75" style="70" customWidth="1"/>
    <col min="2052" max="2052" width="9.125" style="70" customWidth="1"/>
    <col min="2053" max="2053" width="2.375" style="70" customWidth="1"/>
    <col min="2054" max="2054" width="8" style="70" customWidth="1"/>
    <col min="2055" max="2055" width="4.25" style="70" customWidth="1"/>
    <col min="2056" max="2056" width="2" style="70" customWidth="1"/>
    <col min="2057" max="2057" width="5" style="70" customWidth="1"/>
    <col min="2058" max="2058" width="11.75" style="70" customWidth="1"/>
    <col min="2059" max="2059" width="2.5" style="70" customWidth="1"/>
    <col min="2060" max="2060" width="8.875" style="70" customWidth="1"/>
    <col min="2061" max="2061" width="2.5" style="70" customWidth="1"/>
    <col min="2062" max="2062" width="8.875" style="70" customWidth="1"/>
    <col min="2063" max="2063" width="6" style="70" customWidth="1"/>
    <col min="2064" max="2069" width="9.375" style="70" customWidth="1"/>
    <col min="2070" max="2304" width="9" style="70"/>
    <col min="2305" max="2305" width="5.875" style="70" customWidth="1"/>
    <col min="2306" max="2306" width="19.5" style="70" customWidth="1"/>
    <col min="2307" max="2307" width="2.75" style="70" customWidth="1"/>
    <col min="2308" max="2308" width="9.125" style="70" customWidth="1"/>
    <col min="2309" max="2309" width="2.375" style="70" customWidth="1"/>
    <col min="2310" max="2310" width="8" style="70" customWidth="1"/>
    <col min="2311" max="2311" width="4.25" style="70" customWidth="1"/>
    <col min="2312" max="2312" width="2" style="70" customWidth="1"/>
    <col min="2313" max="2313" width="5" style="70" customWidth="1"/>
    <col min="2314" max="2314" width="11.75" style="70" customWidth="1"/>
    <col min="2315" max="2315" width="2.5" style="70" customWidth="1"/>
    <col min="2316" max="2316" width="8.875" style="70" customWidth="1"/>
    <col min="2317" max="2317" width="2.5" style="70" customWidth="1"/>
    <col min="2318" max="2318" width="8.875" style="70" customWidth="1"/>
    <col min="2319" max="2319" width="6" style="70" customWidth="1"/>
    <col min="2320" max="2325" width="9.375" style="70" customWidth="1"/>
    <col min="2326" max="2560" width="9" style="70"/>
    <col min="2561" max="2561" width="5.875" style="70" customWidth="1"/>
    <col min="2562" max="2562" width="19.5" style="70" customWidth="1"/>
    <col min="2563" max="2563" width="2.75" style="70" customWidth="1"/>
    <col min="2564" max="2564" width="9.125" style="70" customWidth="1"/>
    <col min="2565" max="2565" width="2.375" style="70" customWidth="1"/>
    <col min="2566" max="2566" width="8" style="70" customWidth="1"/>
    <col min="2567" max="2567" width="4.25" style="70" customWidth="1"/>
    <col min="2568" max="2568" width="2" style="70" customWidth="1"/>
    <col min="2569" max="2569" width="5" style="70" customWidth="1"/>
    <col min="2570" max="2570" width="11.75" style="70" customWidth="1"/>
    <col min="2571" max="2571" width="2.5" style="70" customWidth="1"/>
    <col min="2572" max="2572" width="8.875" style="70" customWidth="1"/>
    <col min="2573" max="2573" width="2.5" style="70" customWidth="1"/>
    <col min="2574" max="2574" width="8.875" style="70" customWidth="1"/>
    <col min="2575" max="2575" width="6" style="70" customWidth="1"/>
    <col min="2576" max="2581" width="9.375" style="70" customWidth="1"/>
    <col min="2582" max="2816" width="9" style="70"/>
    <col min="2817" max="2817" width="5.875" style="70" customWidth="1"/>
    <col min="2818" max="2818" width="19.5" style="70" customWidth="1"/>
    <col min="2819" max="2819" width="2.75" style="70" customWidth="1"/>
    <col min="2820" max="2820" width="9.125" style="70" customWidth="1"/>
    <col min="2821" max="2821" width="2.375" style="70" customWidth="1"/>
    <col min="2822" max="2822" width="8" style="70" customWidth="1"/>
    <col min="2823" max="2823" width="4.25" style="70" customWidth="1"/>
    <col min="2824" max="2824" width="2" style="70" customWidth="1"/>
    <col min="2825" max="2825" width="5" style="70" customWidth="1"/>
    <col min="2826" max="2826" width="11.75" style="70" customWidth="1"/>
    <col min="2827" max="2827" width="2.5" style="70" customWidth="1"/>
    <col min="2828" max="2828" width="8.875" style="70" customWidth="1"/>
    <col min="2829" max="2829" width="2.5" style="70" customWidth="1"/>
    <col min="2830" max="2830" width="8.875" style="70" customWidth="1"/>
    <col min="2831" max="2831" width="6" style="70" customWidth="1"/>
    <col min="2832" max="2837" width="9.375" style="70" customWidth="1"/>
    <col min="2838" max="3072" width="9" style="70"/>
    <col min="3073" max="3073" width="5.875" style="70" customWidth="1"/>
    <col min="3074" max="3074" width="19.5" style="70" customWidth="1"/>
    <col min="3075" max="3075" width="2.75" style="70" customWidth="1"/>
    <col min="3076" max="3076" width="9.125" style="70" customWidth="1"/>
    <col min="3077" max="3077" width="2.375" style="70" customWidth="1"/>
    <col min="3078" max="3078" width="8" style="70" customWidth="1"/>
    <col min="3079" max="3079" width="4.25" style="70" customWidth="1"/>
    <col min="3080" max="3080" width="2" style="70" customWidth="1"/>
    <col min="3081" max="3081" width="5" style="70" customWidth="1"/>
    <col min="3082" max="3082" width="11.75" style="70" customWidth="1"/>
    <col min="3083" max="3083" width="2.5" style="70" customWidth="1"/>
    <col min="3084" max="3084" width="8.875" style="70" customWidth="1"/>
    <col min="3085" max="3085" width="2.5" style="70" customWidth="1"/>
    <col min="3086" max="3086" width="8.875" style="70" customWidth="1"/>
    <col min="3087" max="3087" width="6" style="70" customWidth="1"/>
    <col min="3088" max="3093" width="9.375" style="70" customWidth="1"/>
    <col min="3094" max="3328" width="9" style="70"/>
    <col min="3329" max="3329" width="5.875" style="70" customWidth="1"/>
    <col min="3330" max="3330" width="19.5" style="70" customWidth="1"/>
    <col min="3331" max="3331" width="2.75" style="70" customWidth="1"/>
    <col min="3332" max="3332" width="9.125" style="70" customWidth="1"/>
    <col min="3333" max="3333" width="2.375" style="70" customWidth="1"/>
    <col min="3334" max="3334" width="8" style="70" customWidth="1"/>
    <col min="3335" max="3335" width="4.25" style="70" customWidth="1"/>
    <col min="3336" max="3336" width="2" style="70" customWidth="1"/>
    <col min="3337" max="3337" width="5" style="70" customWidth="1"/>
    <col min="3338" max="3338" width="11.75" style="70" customWidth="1"/>
    <col min="3339" max="3339" width="2.5" style="70" customWidth="1"/>
    <col min="3340" max="3340" width="8.875" style="70" customWidth="1"/>
    <col min="3341" max="3341" width="2.5" style="70" customWidth="1"/>
    <col min="3342" max="3342" width="8.875" style="70" customWidth="1"/>
    <col min="3343" max="3343" width="6" style="70" customWidth="1"/>
    <col min="3344" max="3349" width="9.375" style="70" customWidth="1"/>
    <col min="3350" max="3584" width="9" style="70"/>
    <col min="3585" max="3585" width="5.875" style="70" customWidth="1"/>
    <col min="3586" max="3586" width="19.5" style="70" customWidth="1"/>
    <col min="3587" max="3587" width="2.75" style="70" customWidth="1"/>
    <col min="3588" max="3588" width="9.125" style="70" customWidth="1"/>
    <col min="3589" max="3589" width="2.375" style="70" customWidth="1"/>
    <col min="3590" max="3590" width="8" style="70" customWidth="1"/>
    <col min="3591" max="3591" width="4.25" style="70" customWidth="1"/>
    <col min="3592" max="3592" width="2" style="70" customWidth="1"/>
    <col min="3593" max="3593" width="5" style="70" customWidth="1"/>
    <col min="3594" max="3594" width="11.75" style="70" customWidth="1"/>
    <col min="3595" max="3595" width="2.5" style="70" customWidth="1"/>
    <col min="3596" max="3596" width="8.875" style="70" customWidth="1"/>
    <col min="3597" max="3597" width="2.5" style="70" customWidth="1"/>
    <col min="3598" max="3598" width="8.875" style="70" customWidth="1"/>
    <col min="3599" max="3599" width="6" style="70" customWidth="1"/>
    <col min="3600" max="3605" width="9.375" style="70" customWidth="1"/>
    <col min="3606" max="3840" width="9" style="70"/>
    <col min="3841" max="3841" width="5.875" style="70" customWidth="1"/>
    <col min="3842" max="3842" width="19.5" style="70" customWidth="1"/>
    <col min="3843" max="3843" width="2.75" style="70" customWidth="1"/>
    <col min="3844" max="3844" width="9.125" style="70" customWidth="1"/>
    <col min="3845" max="3845" width="2.375" style="70" customWidth="1"/>
    <col min="3846" max="3846" width="8" style="70" customWidth="1"/>
    <col min="3847" max="3847" width="4.25" style="70" customWidth="1"/>
    <col min="3848" max="3848" width="2" style="70" customWidth="1"/>
    <col min="3849" max="3849" width="5" style="70" customWidth="1"/>
    <col min="3850" max="3850" width="11.75" style="70" customWidth="1"/>
    <col min="3851" max="3851" width="2.5" style="70" customWidth="1"/>
    <col min="3852" max="3852" width="8.875" style="70" customWidth="1"/>
    <col min="3853" max="3853" width="2.5" style="70" customWidth="1"/>
    <col min="3854" max="3854" width="8.875" style="70" customWidth="1"/>
    <col min="3855" max="3855" width="6" style="70" customWidth="1"/>
    <col min="3856" max="3861" width="9.375" style="70" customWidth="1"/>
    <col min="3862" max="4096" width="9" style="70"/>
    <col min="4097" max="4097" width="5.875" style="70" customWidth="1"/>
    <col min="4098" max="4098" width="19.5" style="70" customWidth="1"/>
    <col min="4099" max="4099" width="2.75" style="70" customWidth="1"/>
    <col min="4100" max="4100" width="9.125" style="70" customWidth="1"/>
    <col min="4101" max="4101" width="2.375" style="70" customWidth="1"/>
    <col min="4102" max="4102" width="8" style="70" customWidth="1"/>
    <col min="4103" max="4103" width="4.25" style="70" customWidth="1"/>
    <col min="4104" max="4104" width="2" style="70" customWidth="1"/>
    <col min="4105" max="4105" width="5" style="70" customWidth="1"/>
    <col min="4106" max="4106" width="11.75" style="70" customWidth="1"/>
    <col min="4107" max="4107" width="2.5" style="70" customWidth="1"/>
    <col min="4108" max="4108" width="8.875" style="70" customWidth="1"/>
    <col min="4109" max="4109" width="2.5" style="70" customWidth="1"/>
    <col min="4110" max="4110" width="8.875" style="70" customWidth="1"/>
    <col min="4111" max="4111" width="6" style="70" customWidth="1"/>
    <col min="4112" max="4117" width="9.375" style="70" customWidth="1"/>
    <col min="4118" max="4352" width="9" style="70"/>
    <col min="4353" max="4353" width="5.875" style="70" customWidth="1"/>
    <col min="4354" max="4354" width="19.5" style="70" customWidth="1"/>
    <col min="4355" max="4355" width="2.75" style="70" customWidth="1"/>
    <col min="4356" max="4356" width="9.125" style="70" customWidth="1"/>
    <col min="4357" max="4357" width="2.375" style="70" customWidth="1"/>
    <col min="4358" max="4358" width="8" style="70" customWidth="1"/>
    <col min="4359" max="4359" width="4.25" style="70" customWidth="1"/>
    <col min="4360" max="4360" width="2" style="70" customWidth="1"/>
    <col min="4361" max="4361" width="5" style="70" customWidth="1"/>
    <col min="4362" max="4362" width="11.75" style="70" customWidth="1"/>
    <col min="4363" max="4363" width="2.5" style="70" customWidth="1"/>
    <col min="4364" max="4364" width="8.875" style="70" customWidth="1"/>
    <col min="4365" max="4365" width="2.5" style="70" customWidth="1"/>
    <col min="4366" max="4366" width="8.875" style="70" customWidth="1"/>
    <col min="4367" max="4367" width="6" style="70" customWidth="1"/>
    <col min="4368" max="4373" width="9.375" style="70" customWidth="1"/>
    <col min="4374" max="4608" width="9" style="70"/>
    <col min="4609" max="4609" width="5.875" style="70" customWidth="1"/>
    <col min="4610" max="4610" width="19.5" style="70" customWidth="1"/>
    <col min="4611" max="4611" width="2.75" style="70" customWidth="1"/>
    <col min="4612" max="4612" width="9.125" style="70" customWidth="1"/>
    <col min="4613" max="4613" width="2.375" style="70" customWidth="1"/>
    <col min="4614" max="4614" width="8" style="70" customWidth="1"/>
    <col min="4615" max="4615" width="4.25" style="70" customWidth="1"/>
    <col min="4616" max="4616" width="2" style="70" customWidth="1"/>
    <col min="4617" max="4617" width="5" style="70" customWidth="1"/>
    <col min="4618" max="4618" width="11.75" style="70" customWidth="1"/>
    <col min="4619" max="4619" width="2.5" style="70" customWidth="1"/>
    <col min="4620" max="4620" width="8.875" style="70" customWidth="1"/>
    <col min="4621" max="4621" width="2.5" style="70" customWidth="1"/>
    <col min="4622" max="4622" width="8.875" style="70" customWidth="1"/>
    <col min="4623" max="4623" width="6" style="70" customWidth="1"/>
    <col min="4624" max="4629" width="9.375" style="70" customWidth="1"/>
    <col min="4630" max="4864" width="9" style="70"/>
    <col min="4865" max="4865" width="5.875" style="70" customWidth="1"/>
    <col min="4866" max="4866" width="19.5" style="70" customWidth="1"/>
    <col min="4867" max="4867" width="2.75" style="70" customWidth="1"/>
    <col min="4868" max="4868" width="9.125" style="70" customWidth="1"/>
    <col min="4869" max="4869" width="2.375" style="70" customWidth="1"/>
    <col min="4870" max="4870" width="8" style="70" customWidth="1"/>
    <col min="4871" max="4871" width="4.25" style="70" customWidth="1"/>
    <col min="4872" max="4872" width="2" style="70" customWidth="1"/>
    <col min="4873" max="4873" width="5" style="70" customWidth="1"/>
    <col min="4874" max="4874" width="11.75" style="70" customWidth="1"/>
    <col min="4875" max="4875" width="2.5" style="70" customWidth="1"/>
    <col min="4876" max="4876" width="8.875" style="70" customWidth="1"/>
    <col min="4877" max="4877" width="2.5" style="70" customWidth="1"/>
    <col min="4878" max="4878" width="8.875" style="70" customWidth="1"/>
    <col min="4879" max="4879" width="6" style="70" customWidth="1"/>
    <col min="4880" max="4885" width="9.375" style="70" customWidth="1"/>
    <col min="4886" max="5120" width="9" style="70"/>
    <col min="5121" max="5121" width="5.875" style="70" customWidth="1"/>
    <col min="5122" max="5122" width="19.5" style="70" customWidth="1"/>
    <col min="5123" max="5123" width="2.75" style="70" customWidth="1"/>
    <col min="5124" max="5124" width="9.125" style="70" customWidth="1"/>
    <col min="5125" max="5125" width="2.375" style="70" customWidth="1"/>
    <col min="5126" max="5126" width="8" style="70" customWidth="1"/>
    <col min="5127" max="5127" width="4.25" style="70" customWidth="1"/>
    <col min="5128" max="5128" width="2" style="70" customWidth="1"/>
    <col min="5129" max="5129" width="5" style="70" customWidth="1"/>
    <col min="5130" max="5130" width="11.75" style="70" customWidth="1"/>
    <col min="5131" max="5131" width="2.5" style="70" customWidth="1"/>
    <col min="5132" max="5132" width="8.875" style="70" customWidth="1"/>
    <col min="5133" max="5133" width="2.5" style="70" customWidth="1"/>
    <col min="5134" max="5134" width="8.875" style="70" customWidth="1"/>
    <col min="5135" max="5135" width="6" style="70" customWidth="1"/>
    <col min="5136" max="5141" width="9.375" style="70" customWidth="1"/>
    <col min="5142" max="5376" width="9" style="70"/>
    <col min="5377" max="5377" width="5.875" style="70" customWidth="1"/>
    <col min="5378" max="5378" width="19.5" style="70" customWidth="1"/>
    <col min="5379" max="5379" width="2.75" style="70" customWidth="1"/>
    <col min="5380" max="5380" width="9.125" style="70" customWidth="1"/>
    <col min="5381" max="5381" width="2.375" style="70" customWidth="1"/>
    <col min="5382" max="5382" width="8" style="70" customWidth="1"/>
    <col min="5383" max="5383" width="4.25" style="70" customWidth="1"/>
    <col min="5384" max="5384" width="2" style="70" customWidth="1"/>
    <col min="5385" max="5385" width="5" style="70" customWidth="1"/>
    <col min="5386" max="5386" width="11.75" style="70" customWidth="1"/>
    <col min="5387" max="5387" width="2.5" style="70" customWidth="1"/>
    <col min="5388" max="5388" width="8.875" style="70" customWidth="1"/>
    <col min="5389" max="5389" width="2.5" style="70" customWidth="1"/>
    <col min="5390" max="5390" width="8.875" style="70" customWidth="1"/>
    <col min="5391" max="5391" width="6" style="70" customWidth="1"/>
    <col min="5392" max="5397" width="9.375" style="70" customWidth="1"/>
    <col min="5398" max="5632" width="9" style="70"/>
    <col min="5633" max="5633" width="5.875" style="70" customWidth="1"/>
    <col min="5634" max="5634" width="19.5" style="70" customWidth="1"/>
    <col min="5635" max="5635" width="2.75" style="70" customWidth="1"/>
    <col min="5636" max="5636" width="9.125" style="70" customWidth="1"/>
    <col min="5637" max="5637" width="2.375" style="70" customWidth="1"/>
    <col min="5638" max="5638" width="8" style="70" customWidth="1"/>
    <col min="5639" max="5639" width="4.25" style="70" customWidth="1"/>
    <col min="5640" max="5640" width="2" style="70" customWidth="1"/>
    <col min="5641" max="5641" width="5" style="70" customWidth="1"/>
    <col min="5642" max="5642" width="11.75" style="70" customWidth="1"/>
    <col min="5643" max="5643" width="2.5" style="70" customWidth="1"/>
    <col min="5644" max="5644" width="8.875" style="70" customWidth="1"/>
    <col min="5645" max="5645" width="2.5" style="70" customWidth="1"/>
    <col min="5646" max="5646" width="8.875" style="70" customWidth="1"/>
    <col min="5647" max="5647" width="6" style="70" customWidth="1"/>
    <col min="5648" max="5653" width="9.375" style="70" customWidth="1"/>
    <col min="5654" max="5888" width="9" style="70"/>
    <col min="5889" max="5889" width="5.875" style="70" customWidth="1"/>
    <col min="5890" max="5890" width="19.5" style="70" customWidth="1"/>
    <col min="5891" max="5891" width="2.75" style="70" customWidth="1"/>
    <col min="5892" max="5892" width="9.125" style="70" customWidth="1"/>
    <col min="5893" max="5893" width="2.375" style="70" customWidth="1"/>
    <col min="5894" max="5894" width="8" style="70" customWidth="1"/>
    <col min="5895" max="5895" width="4.25" style="70" customWidth="1"/>
    <col min="5896" max="5896" width="2" style="70" customWidth="1"/>
    <col min="5897" max="5897" width="5" style="70" customWidth="1"/>
    <col min="5898" max="5898" width="11.75" style="70" customWidth="1"/>
    <col min="5899" max="5899" width="2.5" style="70" customWidth="1"/>
    <col min="5900" max="5900" width="8.875" style="70" customWidth="1"/>
    <col min="5901" max="5901" width="2.5" style="70" customWidth="1"/>
    <col min="5902" max="5902" width="8.875" style="70" customWidth="1"/>
    <col min="5903" max="5903" width="6" style="70" customWidth="1"/>
    <col min="5904" max="5909" width="9.375" style="70" customWidth="1"/>
    <col min="5910" max="6144" width="9" style="70"/>
    <col min="6145" max="6145" width="5.875" style="70" customWidth="1"/>
    <col min="6146" max="6146" width="19.5" style="70" customWidth="1"/>
    <col min="6147" max="6147" width="2.75" style="70" customWidth="1"/>
    <col min="6148" max="6148" width="9.125" style="70" customWidth="1"/>
    <col min="6149" max="6149" width="2.375" style="70" customWidth="1"/>
    <col min="6150" max="6150" width="8" style="70" customWidth="1"/>
    <col min="6151" max="6151" width="4.25" style="70" customWidth="1"/>
    <col min="6152" max="6152" width="2" style="70" customWidth="1"/>
    <col min="6153" max="6153" width="5" style="70" customWidth="1"/>
    <col min="6154" max="6154" width="11.75" style="70" customWidth="1"/>
    <col min="6155" max="6155" width="2.5" style="70" customWidth="1"/>
    <col min="6156" max="6156" width="8.875" style="70" customWidth="1"/>
    <col min="6157" max="6157" width="2.5" style="70" customWidth="1"/>
    <col min="6158" max="6158" width="8.875" style="70" customWidth="1"/>
    <col min="6159" max="6159" width="6" style="70" customWidth="1"/>
    <col min="6160" max="6165" width="9.375" style="70" customWidth="1"/>
    <col min="6166" max="6400" width="9" style="70"/>
    <col min="6401" max="6401" width="5.875" style="70" customWidth="1"/>
    <col min="6402" max="6402" width="19.5" style="70" customWidth="1"/>
    <col min="6403" max="6403" width="2.75" style="70" customWidth="1"/>
    <col min="6404" max="6404" width="9.125" style="70" customWidth="1"/>
    <col min="6405" max="6405" width="2.375" style="70" customWidth="1"/>
    <col min="6406" max="6406" width="8" style="70" customWidth="1"/>
    <col min="6407" max="6407" width="4.25" style="70" customWidth="1"/>
    <col min="6408" max="6408" width="2" style="70" customWidth="1"/>
    <col min="6409" max="6409" width="5" style="70" customWidth="1"/>
    <col min="6410" max="6410" width="11.75" style="70" customWidth="1"/>
    <col min="6411" max="6411" width="2.5" style="70" customWidth="1"/>
    <col min="6412" max="6412" width="8.875" style="70" customWidth="1"/>
    <col min="6413" max="6413" width="2.5" style="70" customWidth="1"/>
    <col min="6414" max="6414" width="8.875" style="70" customWidth="1"/>
    <col min="6415" max="6415" width="6" style="70" customWidth="1"/>
    <col min="6416" max="6421" width="9.375" style="70" customWidth="1"/>
    <col min="6422" max="6656" width="9" style="70"/>
    <col min="6657" max="6657" width="5.875" style="70" customWidth="1"/>
    <col min="6658" max="6658" width="19.5" style="70" customWidth="1"/>
    <col min="6659" max="6659" width="2.75" style="70" customWidth="1"/>
    <col min="6660" max="6660" width="9.125" style="70" customWidth="1"/>
    <col min="6661" max="6661" width="2.375" style="70" customWidth="1"/>
    <col min="6662" max="6662" width="8" style="70" customWidth="1"/>
    <col min="6663" max="6663" width="4.25" style="70" customWidth="1"/>
    <col min="6664" max="6664" width="2" style="70" customWidth="1"/>
    <col min="6665" max="6665" width="5" style="70" customWidth="1"/>
    <col min="6666" max="6666" width="11.75" style="70" customWidth="1"/>
    <col min="6667" max="6667" width="2.5" style="70" customWidth="1"/>
    <col min="6668" max="6668" width="8.875" style="70" customWidth="1"/>
    <col min="6669" max="6669" width="2.5" style="70" customWidth="1"/>
    <col min="6670" max="6670" width="8.875" style="70" customWidth="1"/>
    <col min="6671" max="6671" width="6" style="70" customWidth="1"/>
    <col min="6672" max="6677" width="9.375" style="70" customWidth="1"/>
    <col min="6678" max="6912" width="9" style="70"/>
    <col min="6913" max="6913" width="5.875" style="70" customWidth="1"/>
    <col min="6914" max="6914" width="19.5" style="70" customWidth="1"/>
    <col min="6915" max="6915" width="2.75" style="70" customWidth="1"/>
    <col min="6916" max="6916" width="9.125" style="70" customWidth="1"/>
    <col min="6917" max="6917" width="2.375" style="70" customWidth="1"/>
    <col min="6918" max="6918" width="8" style="70" customWidth="1"/>
    <col min="6919" max="6919" width="4.25" style="70" customWidth="1"/>
    <col min="6920" max="6920" width="2" style="70" customWidth="1"/>
    <col min="6921" max="6921" width="5" style="70" customWidth="1"/>
    <col min="6922" max="6922" width="11.75" style="70" customWidth="1"/>
    <col min="6923" max="6923" width="2.5" style="70" customWidth="1"/>
    <col min="6924" max="6924" width="8.875" style="70" customWidth="1"/>
    <col min="6925" max="6925" width="2.5" style="70" customWidth="1"/>
    <col min="6926" max="6926" width="8.875" style="70" customWidth="1"/>
    <col min="6927" max="6927" width="6" style="70" customWidth="1"/>
    <col min="6928" max="6933" width="9.375" style="70" customWidth="1"/>
    <col min="6934" max="7168" width="9" style="70"/>
    <col min="7169" max="7169" width="5.875" style="70" customWidth="1"/>
    <col min="7170" max="7170" width="19.5" style="70" customWidth="1"/>
    <col min="7171" max="7171" width="2.75" style="70" customWidth="1"/>
    <col min="7172" max="7172" width="9.125" style="70" customWidth="1"/>
    <col min="7173" max="7173" width="2.375" style="70" customWidth="1"/>
    <col min="7174" max="7174" width="8" style="70" customWidth="1"/>
    <col min="7175" max="7175" width="4.25" style="70" customWidth="1"/>
    <col min="7176" max="7176" width="2" style="70" customWidth="1"/>
    <col min="7177" max="7177" width="5" style="70" customWidth="1"/>
    <col min="7178" max="7178" width="11.75" style="70" customWidth="1"/>
    <col min="7179" max="7179" width="2.5" style="70" customWidth="1"/>
    <col min="7180" max="7180" width="8.875" style="70" customWidth="1"/>
    <col min="7181" max="7181" width="2.5" style="70" customWidth="1"/>
    <col min="7182" max="7182" width="8.875" style="70" customWidth="1"/>
    <col min="7183" max="7183" width="6" style="70" customWidth="1"/>
    <col min="7184" max="7189" width="9.375" style="70" customWidth="1"/>
    <col min="7190" max="7424" width="9" style="70"/>
    <col min="7425" max="7425" width="5.875" style="70" customWidth="1"/>
    <col min="7426" max="7426" width="19.5" style="70" customWidth="1"/>
    <col min="7427" max="7427" width="2.75" style="70" customWidth="1"/>
    <col min="7428" max="7428" width="9.125" style="70" customWidth="1"/>
    <col min="7429" max="7429" width="2.375" style="70" customWidth="1"/>
    <col min="7430" max="7430" width="8" style="70" customWidth="1"/>
    <col min="7431" max="7431" width="4.25" style="70" customWidth="1"/>
    <col min="7432" max="7432" width="2" style="70" customWidth="1"/>
    <col min="7433" max="7433" width="5" style="70" customWidth="1"/>
    <col min="7434" max="7434" width="11.75" style="70" customWidth="1"/>
    <col min="7435" max="7435" width="2.5" style="70" customWidth="1"/>
    <col min="7436" max="7436" width="8.875" style="70" customWidth="1"/>
    <col min="7437" max="7437" width="2.5" style="70" customWidth="1"/>
    <col min="7438" max="7438" width="8.875" style="70" customWidth="1"/>
    <col min="7439" max="7439" width="6" style="70" customWidth="1"/>
    <col min="7440" max="7445" width="9.375" style="70" customWidth="1"/>
    <col min="7446" max="7680" width="9" style="70"/>
    <col min="7681" max="7681" width="5.875" style="70" customWidth="1"/>
    <col min="7682" max="7682" width="19.5" style="70" customWidth="1"/>
    <col min="7683" max="7683" width="2.75" style="70" customWidth="1"/>
    <col min="7684" max="7684" width="9.125" style="70" customWidth="1"/>
    <col min="7685" max="7685" width="2.375" style="70" customWidth="1"/>
    <col min="7686" max="7686" width="8" style="70" customWidth="1"/>
    <col min="7687" max="7687" width="4.25" style="70" customWidth="1"/>
    <col min="7688" max="7688" width="2" style="70" customWidth="1"/>
    <col min="7689" max="7689" width="5" style="70" customWidth="1"/>
    <col min="7690" max="7690" width="11.75" style="70" customWidth="1"/>
    <col min="7691" max="7691" width="2.5" style="70" customWidth="1"/>
    <col min="7692" max="7692" width="8.875" style="70" customWidth="1"/>
    <col min="7693" max="7693" width="2.5" style="70" customWidth="1"/>
    <col min="7694" max="7694" width="8.875" style="70" customWidth="1"/>
    <col min="7695" max="7695" width="6" style="70" customWidth="1"/>
    <col min="7696" max="7701" width="9.375" style="70" customWidth="1"/>
    <col min="7702" max="7936" width="9" style="70"/>
    <col min="7937" max="7937" width="5.875" style="70" customWidth="1"/>
    <col min="7938" max="7938" width="19.5" style="70" customWidth="1"/>
    <col min="7939" max="7939" width="2.75" style="70" customWidth="1"/>
    <col min="7940" max="7940" width="9.125" style="70" customWidth="1"/>
    <col min="7941" max="7941" width="2.375" style="70" customWidth="1"/>
    <col min="7942" max="7942" width="8" style="70" customWidth="1"/>
    <col min="7943" max="7943" width="4.25" style="70" customWidth="1"/>
    <col min="7944" max="7944" width="2" style="70" customWidth="1"/>
    <col min="7945" max="7945" width="5" style="70" customWidth="1"/>
    <col min="7946" max="7946" width="11.75" style="70" customWidth="1"/>
    <col min="7947" max="7947" width="2.5" style="70" customWidth="1"/>
    <col min="7948" max="7948" width="8.875" style="70" customWidth="1"/>
    <col min="7949" max="7949" width="2.5" style="70" customWidth="1"/>
    <col min="7950" max="7950" width="8.875" style="70" customWidth="1"/>
    <col min="7951" max="7951" width="6" style="70" customWidth="1"/>
    <col min="7952" max="7957" width="9.375" style="70" customWidth="1"/>
    <col min="7958" max="8192" width="9" style="70"/>
    <col min="8193" max="8193" width="5.875" style="70" customWidth="1"/>
    <col min="8194" max="8194" width="19.5" style="70" customWidth="1"/>
    <col min="8195" max="8195" width="2.75" style="70" customWidth="1"/>
    <col min="8196" max="8196" width="9.125" style="70" customWidth="1"/>
    <col min="8197" max="8197" width="2.375" style="70" customWidth="1"/>
    <col min="8198" max="8198" width="8" style="70" customWidth="1"/>
    <col min="8199" max="8199" width="4.25" style="70" customWidth="1"/>
    <col min="8200" max="8200" width="2" style="70" customWidth="1"/>
    <col min="8201" max="8201" width="5" style="70" customWidth="1"/>
    <col min="8202" max="8202" width="11.75" style="70" customWidth="1"/>
    <col min="8203" max="8203" width="2.5" style="70" customWidth="1"/>
    <col min="8204" max="8204" width="8.875" style="70" customWidth="1"/>
    <col min="8205" max="8205" width="2.5" style="70" customWidth="1"/>
    <col min="8206" max="8206" width="8.875" style="70" customWidth="1"/>
    <col min="8207" max="8207" width="6" style="70" customWidth="1"/>
    <col min="8208" max="8213" width="9.375" style="70" customWidth="1"/>
    <col min="8214" max="8448" width="9" style="70"/>
    <col min="8449" max="8449" width="5.875" style="70" customWidth="1"/>
    <col min="8450" max="8450" width="19.5" style="70" customWidth="1"/>
    <col min="8451" max="8451" width="2.75" style="70" customWidth="1"/>
    <col min="8452" max="8452" width="9.125" style="70" customWidth="1"/>
    <col min="8453" max="8453" width="2.375" style="70" customWidth="1"/>
    <col min="8454" max="8454" width="8" style="70" customWidth="1"/>
    <col min="8455" max="8455" width="4.25" style="70" customWidth="1"/>
    <col min="8456" max="8456" width="2" style="70" customWidth="1"/>
    <col min="8457" max="8457" width="5" style="70" customWidth="1"/>
    <col min="8458" max="8458" width="11.75" style="70" customWidth="1"/>
    <col min="8459" max="8459" width="2.5" style="70" customWidth="1"/>
    <col min="8460" max="8460" width="8.875" style="70" customWidth="1"/>
    <col min="8461" max="8461" width="2.5" style="70" customWidth="1"/>
    <col min="8462" max="8462" width="8.875" style="70" customWidth="1"/>
    <col min="8463" max="8463" width="6" style="70" customWidth="1"/>
    <col min="8464" max="8469" width="9.375" style="70" customWidth="1"/>
    <col min="8470" max="8704" width="9" style="70"/>
    <col min="8705" max="8705" width="5.875" style="70" customWidth="1"/>
    <col min="8706" max="8706" width="19.5" style="70" customWidth="1"/>
    <col min="8707" max="8707" width="2.75" style="70" customWidth="1"/>
    <col min="8708" max="8708" width="9.125" style="70" customWidth="1"/>
    <col min="8709" max="8709" width="2.375" style="70" customWidth="1"/>
    <col min="8710" max="8710" width="8" style="70" customWidth="1"/>
    <col min="8711" max="8711" width="4.25" style="70" customWidth="1"/>
    <col min="8712" max="8712" width="2" style="70" customWidth="1"/>
    <col min="8713" max="8713" width="5" style="70" customWidth="1"/>
    <col min="8714" max="8714" width="11.75" style="70" customWidth="1"/>
    <col min="8715" max="8715" width="2.5" style="70" customWidth="1"/>
    <col min="8716" max="8716" width="8.875" style="70" customWidth="1"/>
    <col min="8717" max="8717" width="2.5" style="70" customWidth="1"/>
    <col min="8718" max="8718" width="8.875" style="70" customWidth="1"/>
    <col min="8719" max="8719" width="6" style="70" customWidth="1"/>
    <col min="8720" max="8725" width="9.375" style="70" customWidth="1"/>
    <col min="8726" max="8960" width="9" style="70"/>
    <col min="8961" max="8961" width="5.875" style="70" customWidth="1"/>
    <col min="8962" max="8962" width="19.5" style="70" customWidth="1"/>
    <col min="8963" max="8963" width="2.75" style="70" customWidth="1"/>
    <col min="8964" max="8964" width="9.125" style="70" customWidth="1"/>
    <col min="8965" max="8965" width="2.375" style="70" customWidth="1"/>
    <col min="8966" max="8966" width="8" style="70" customWidth="1"/>
    <col min="8967" max="8967" width="4.25" style="70" customWidth="1"/>
    <col min="8968" max="8968" width="2" style="70" customWidth="1"/>
    <col min="8969" max="8969" width="5" style="70" customWidth="1"/>
    <col min="8970" max="8970" width="11.75" style="70" customWidth="1"/>
    <col min="8971" max="8971" width="2.5" style="70" customWidth="1"/>
    <col min="8972" max="8972" width="8.875" style="70" customWidth="1"/>
    <col min="8973" max="8973" width="2.5" style="70" customWidth="1"/>
    <col min="8974" max="8974" width="8.875" style="70" customWidth="1"/>
    <col min="8975" max="8975" width="6" style="70" customWidth="1"/>
    <col min="8976" max="8981" width="9.375" style="70" customWidth="1"/>
    <col min="8982" max="9216" width="9" style="70"/>
    <col min="9217" max="9217" width="5.875" style="70" customWidth="1"/>
    <col min="9218" max="9218" width="19.5" style="70" customWidth="1"/>
    <col min="9219" max="9219" width="2.75" style="70" customWidth="1"/>
    <col min="9220" max="9220" width="9.125" style="70" customWidth="1"/>
    <col min="9221" max="9221" width="2.375" style="70" customWidth="1"/>
    <col min="9222" max="9222" width="8" style="70" customWidth="1"/>
    <col min="9223" max="9223" width="4.25" style="70" customWidth="1"/>
    <col min="9224" max="9224" width="2" style="70" customWidth="1"/>
    <col min="9225" max="9225" width="5" style="70" customWidth="1"/>
    <col min="9226" max="9226" width="11.75" style="70" customWidth="1"/>
    <col min="9227" max="9227" width="2.5" style="70" customWidth="1"/>
    <col min="9228" max="9228" width="8.875" style="70" customWidth="1"/>
    <col min="9229" max="9229" width="2.5" style="70" customWidth="1"/>
    <col min="9230" max="9230" width="8.875" style="70" customWidth="1"/>
    <col min="9231" max="9231" width="6" style="70" customWidth="1"/>
    <col min="9232" max="9237" width="9.375" style="70" customWidth="1"/>
    <col min="9238" max="9472" width="9" style="70"/>
    <col min="9473" max="9473" width="5.875" style="70" customWidth="1"/>
    <col min="9474" max="9474" width="19.5" style="70" customWidth="1"/>
    <col min="9475" max="9475" width="2.75" style="70" customWidth="1"/>
    <col min="9476" max="9476" width="9.125" style="70" customWidth="1"/>
    <col min="9477" max="9477" width="2.375" style="70" customWidth="1"/>
    <col min="9478" max="9478" width="8" style="70" customWidth="1"/>
    <col min="9479" max="9479" width="4.25" style="70" customWidth="1"/>
    <col min="9480" max="9480" width="2" style="70" customWidth="1"/>
    <col min="9481" max="9481" width="5" style="70" customWidth="1"/>
    <col min="9482" max="9482" width="11.75" style="70" customWidth="1"/>
    <col min="9483" max="9483" width="2.5" style="70" customWidth="1"/>
    <col min="9484" max="9484" width="8.875" style="70" customWidth="1"/>
    <col min="9485" max="9485" width="2.5" style="70" customWidth="1"/>
    <col min="9486" max="9486" width="8.875" style="70" customWidth="1"/>
    <col min="9487" max="9487" width="6" style="70" customWidth="1"/>
    <col min="9488" max="9493" width="9.375" style="70" customWidth="1"/>
    <col min="9494" max="9728" width="9" style="70"/>
    <col min="9729" max="9729" width="5.875" style="70" customWidth="1"/>
    <col min="9730" max="9730" width="19.5" style="70" customWidth="1"/>
    <col min="9731" max="9731" width="2.75" style="70" customWidth="1"/>
    <col min="9732" max="9732" width="9.125" style="70" customWidth="1"/>
    <col min="9733" max="9733" width="2.375" style="70" customWidth="1"/>
    <col min="9734" max="9734" width="8" style="70" customWidth="1"/>
    <col min="9735" max="9735" width="4.25" style="70" customWidth="1"/>
    <col min="9736" max="9736" width="2" style="70" customWidth="1"/>
    <col min="9737" max="9737" width="5" style="70" customWidth="1"/>
    <col min="9738" max="9738" width="11.75" style="70" customWidth="1"/>
    <col min="9739" max="9739" width="2.5" style="70" customWidth="1"/>
    <col min="9740" max="9740" width="8.875" style="70" customWidth="1"/>
    <col min="9741" max="9741" width="2.5" style="70" customWidth="1"/>
    <col min="9742" max="9742" width="8.875" style="70" customWidth="1"/>
    <col min="9743" max="9743" width="6" style="70" customWidth="1"/>
    <col min="9744" max="9749" width="9.375" style="70" customWidth="1"/>
    <col min="9750" max="9984" width="9" style="70"/>
    <col min="9985" max="9985" width="5.875" style="70" customWidth="1"/>
    <col min="9986" max="9986" width="19.5" style="70" customWidth="1"/>
    <col min="9987" max="9987" width="2.75" style="70" customWidth="1"/>
    <col min="9988" max="9988" width="9.125" style="70" customWidth="1"/>
    <col min="9989" max="9989" width="2.375" style="70" customWidth="1"/>
    <col min="9990" max="9990" width="8" style="70" customWidth="1"/>
    <col min="9991" max="9991" width="4.25" style="70" customWidth="1"/>
    <col min="9992" max="9992" width="2" style="70" customWidth="1"/>
    <col min="9993" max="9993" width="5" style="70" customWidth="1"/>
    <col min="9994" max="9994" width="11.75" style="70" customWidth="1"/>
    <col min="9995" max="9995" width="2.5" style="70" customWidth="1"/>
    <col min="9996" max="9996" width="8.875" style="70" customWidth="1"/>
    <col min="9997" max="9997" width="2.5" style="70" customWidth="1"/>
    <col min="9998" max="9998" width="8.875" style="70" customWidth="1"/>
    <col min="9999" max="9999" width="6" style="70" customWidth="1"/>
    <col min="10000" max="10005" width="9.375" style="70" customWidth="1"/>
    <col min="10006" max="10240" width="9" style="70"/>
    <col min="10241" max="10241" width="5.875" style="70" customWidth="1"/>
    <col min="10242" max="10242" width="19.5" style="70" customWidth="1"/>
    <col min="10243" max="10243" width="2.75" style="70" customWidth="1"/>
    <col min="10244" max="10244" width="9.125" style="70" customWidth="1"/>
    <col min="10245" max="10245" width="2.375" style="70" customWidth="1"/>
    <col min="10246" max="10246" width="8" style="70" customWidth="1"/>
    <col min="10247" max="10247" width="4.25" style="70" customWidth="1"/>
    <col min="10248" max="10248" width="2" style="70" customWidth="1"/>
    <col min="10249" max="10249" width="5" style="70" customWidth="1"/>
    <col min="10250" max="10250" width="11.75" style="70" customWidth="1"/>
    <col min="10251" max="10251" width="2.5" style="70" customWidth="1"/>
    <col min="10252" max="10252" width="8.875" style="70" customWidth="1"/>
    <col min="10253" max="10253" width="2.5" style="70" customWidth="1"/>
    <col min="10254" max="10254" width="8.875" style="70" customWidth="1"/>
    <col min="10255" max="10255" width="6" style="70" customWidth="1"/>
    <col min="10256" max="10261" width="9.375" style="70" customWidth="1"/>
    <col min="10262" max="10496" width="9" style="70"/>
    <col min="10497" max="10497" width="5.875" style="70" customWidth="1"/>
    <col min="10498" max="10498" width="19.5" style="70" customWidth="1"/>
    <col min="10499" max="10499" width="2.75" style="70" customWidth="1"/>
    <col min="10500" max="10500" width="9.125" style="70" customWidth="1"/>
    <col min="10501" max="10501" width="2.375" style="70" customWidth="1"/>
    <col min="10502" max="10502" width="8" style="70" customWidth="1"/>
    <col min="10503" max="10503" width="4.25" style="70" customWidth="1"/>
    <col min="10504" max="10504" width="2" style="70" customWidth="1"/>
    <col min="10505" max="10505" width="5" style="70" customWidth="1"/>
    <col min="10506" max="10506" width="11.75" style="70" customWidth="1"/>
    <col min="10507" max="10507" width="2.5" style="70" customWidth="1"/>
    <col min="10508" max="10508" width="8.875" style="70" customWidth="1"/>
    <col min="10509" max="10509" width="2.5" style="70" customWidth="1"/>
    <col min="10510" max="10510" width="8.875" style="70" customWidth="1"/>
    <col min="10511" max="10511" width="6" style="70" customWidth="1"/>
    <col min="10512" max="10517" width="9.375" style="70" customWidth="1"/>
    <col min="10518" max="10752" width="9" style="70"/>
    <col min="10753" max="10753" width="5.875" style="70" customWidth="1"/>
    <col min="10754" max="10754" width="19.5" style="70" customWidth="1"/>
    <col min="10755" max="10755" width="2.75" style="70" customWidth="1"/>
    <col min="10756" max="10756" width="9.125" style="70" customWidth="1"/>
    <col min="10757" max="10757" width="2.375" style="70" customWidth="1"/>
    <col min="10758" max="10758" width="8" style="70" customWidth="1"/>
    <col min="10759" max="10759" width="4.25" style="70" customWidth="1"/>
    <col min="10760" max="10760" width="2" style="70" customWidth="1"/>
    <col min="10761" max="10761" width="5" style="70" customWidth="1"/>
    <col min="10762" max="10762" width="11.75" style="70" customWidth="1"/>
    <col min="10763" max="10763" width="2.5" style="70" customWidth="1"/>
    <col min="10764" max="10764" width="8.875" style="70" customWidth="1"/>
    <col min="10765" max="10765" width="2.5" style="70" customWidth="1"/>
    <col min="10766" max="10766" width="8.875" style="70" customWidth="1"/>
    <col min="10767" max="10767" width="6" style="70" customWidth="1"/>
    <col min="10768" max="10773" width="9.375" style="70" customWidth="1"/>
    <col min="10774" max="11008" width="9" style="70"/>
    <col min="11009" max="11009" width="5.875" style="70" customWidth="1"/>
    <col min="11010" max="11010" width="19.5" style="70" customWidth="1"/>
    <col min="11011" max="11011" width="2.75" style="70" customWidth="1"/>
    <col min="11012" max="11012" width="9.125" style="70" customWidth="1"/>
    <col min="11013" max="11013" width="2.375" style="70" customWidth="1"/>
    <col min="11014" max="11014" width="8" style="70" customWidth="1"/>
    <col min="11015" max="11015" width="4.25" style="70" customWidth="1"/>
    <col min="11016" max="11016" width="2" style="70" customWidth="1"/>
    <col min="11017" max="11017" width="5" style="70" customWidth="1"/>
    <col min="11018" max="11018" width="11.75" style="70" customWidth="1"/>
    <col min="11019" max="11019" width="2.5" style="70" customWidth="1"/>
    <col min="11020" max="11020" width="8.875" style="70" customWidth="1"/>
    <col min="11021" max="11021" width="2.5" style="70" customWidth="1"/>
    <col min="11022" max="11022" width="8.875" style="70" customWidth="1"/>
    <col min="11023" max="11023" width="6" style="70" customWidth="1"/>
    <col min="11024" max="11029" width="9.375" style="70" customWidth="1"/>
    <col min="11030" max="11264" width="9" style="70"/>
    <col min="11265" max="11265" width="5.875" style="70" customWidth="1"/>
    <col min="11266" max="11266" width="19.5" style="70" customWidth="1"/>
    <col min="11267" max="11267" width="2.75" style="70" customWidth="1"/>
    <col min="11268" max="11268" width="9.125" style="70" customWidth="1"/>
    <col min="11269" max="11269" width="2.375" style="70" customWidth="1"/>
    <col min="11270" max="11270" width="8" style="70" customWidth="1"/>
    <col min="11271" max="11271" width="4.25" style="70" customWidth="1"/>
    <col min="11272" max="11272" width="2" style="70" customWidth="1"/>
    <col min="11273" max="11273" width="5" style="70" customWidth="1"/>
    <col min="11274" max="11274" width="11.75" style="70" customWidth="1"/>
    <col min="11275" max="11275" width="2.5" style="70" customWidth="1"/>
    <col min="11276" max="11276" width="8.875" style="70" customWidth="1"/>
    <col min="11277" max="11277" width="2.5" style="70" customWidth="1"/>
    <col min="11278" max="11278" width="8.875" style="70" customWidth="1"/>
    <col min="11279" max="11279" width="6" style="70" customWidth="1"/>
    <col min="11280" max="11285" width="9.375" style="70" customWidth="1"/>
    <col min="11286" max="11520" width="9" style="70"/>
    <col min="11521" max="11521" width="5.875" style="70" customWidth="1"/>
    <col min="11522" max="11522" width="19.5" style="70" customWidth="1"/>
    <col min="11523" max="11523" width="2.75" style="70" customWidth="1"/>
    <col min="11524" max="11524" width="9.125" style="70" customWidth="1"/>
    <col min="11525" max="11525" width="2.375" style="70" customWidth="1"/>
    <col min="11526" max="11526" width="8" style="70" customWidth="1"/>
    <col min="11527" max="11527" width="4.25" style="70" customWidth="1"/>
    <col min="11528" max="11528" width="2" style="70" customWidth="1"/>
    <col min="11529" max="11529" width="5" style="70" customWidth="1"/>
    <col min="11530" max="11530" width="11.75" style="70" customWidth="1"/>
    <col min="11531" max="11531" width="2.5" style="70" customWidth="1"/>
    <col min="11532" max="11532" width="8.875" style="70" customWidth="1"/>
    <col min="11533" max="11533" width="2.5" style="70" customWidth="1"/>
    <col min="11534" max="11534" width="8.875" style="70" customWidth="1"/>
    <col min="11535" max="11535" width="6" style="70" customWidth="1"/>
    <col min="11536" max="11541" width="9.375" style="70" customWidth="1"/>
    <col min="11542" max="11776" width="9" style="70"/>
    <col min="11777" max="11777" width="5.875" style="70" customWidth="1"/>
    <col min="11778" max="11778" width="19.5" style="70" customWidth="1"/>
    <col min="11779" max="11779" width="2.75" style="70" customWidth="1"/>
    <col min="11780" max="11780" width="9.125" style="70" customWidth="1"/>
    <col min="11781" max="11781" width="2.375" style="70" customWidth="1"/>
    <col min="11782" max="11782" width="8" style="70" customWidth="1"/>
    <col min="11783" max="11783" width="4.25" style="70" customWidth="1"/>
    <col min="11784" max="11784" width="2" style="70" customWidth="1"/>
    <col min="11785" max="11785" width="5" style="70" customWidth="1"/>
    <col min="11786" max="11786" width="11.75" style="70" customWidth="1"/>
    <col min="11787" max="11787" width="2.5" style="70" customWidth="1"/>
    <col min="11788" max="11788" width="8.875" style="70" customWidth="1"/>
    <col min="11789" max="11789" width="2.5" style="70" customWidth="1"/>
    <col min="11790" max="11790" width="8.875" style="70" customWidth="1"/>
    <col min="11791" max="11791" width="6" style="70" customWidth="1"/>
    <col min="11792" max="11797" width="9.375" style="70" customWidth="1"/>
    <col min="11798" max="12032" width="9" style="70"/>
    <col min="12033" max="12033" width="5.875" style="70" customWidth="1"/>
    <col min="12034" max="12034" width="19.5" style="70" customWidth="1"/>
    <col min="12035" max="12035" width="2.75" style="70" customWidth="1"/>
    <col min="12036" max="12036" width="9.125" style="70" customWidth="1"/>
    <col min="12037" max="12037" width="2.375" style="70" customWidth="1"/>
    <col min="12038" max="12038" width="8" style="70" customWidth="1"/>
    <col min="12039" max="12039" width="4.25" style="70" customWidth="1"/>
    <col min="12040" max="12040" width="2" style="70" customWidth="1"/>
    <col min="12041" max="12041" width="5" style="70" customWidth="1"/>
    <col min="12042" max="12042" width="11.75" style="70" customWidth="1"/>
    <col min="12043" max="12043" width="2.5" style="70" customWidth="1"/>
    <col min="12044" max="12044" width="8.875" style="70" customWidth="1"/>
    <col min="12045" max="12045" width="2.5" style="70" customWidth="1"/>
    <col min="12046" max="12046" width="8.875" style="70" customWidth="1"/>
    <col min="12047" max="12047" width="6" style="70" customWidth="1"/>
    <col min="12048" max="12053" width="9.375" style="70" customWidth="1"/>
    <col min="12054" max="12288" width="9" style="70"/>
    <col min="12289" max="12289" width="5.875" style="70" customWidth="1"/>
    <col min="12290" max="12290" width="19.5" style="70" customWidth="1"/>
    <col min="12291" max="12291" width="2.75" style="70" customWidth="1"/>
    <col min="12292" max="12292" width="9.125" style="70" customWidth="1"/>
    <col min="12293" max="12293" width="2.375" style="70" customWidth="1"/>
    <col min="12294" max="12294" width="8" style="70" customWidth="1"/>
    <col min="12295" max="12295" width="4.25" style="70" customWidth="1"/>
    <col min="12296" max="12296" width="2" style="70" customWidth="1"/>
    <col min="12297" max="12297" width="5" style="70" customWidth="1"/>
    <col min="12298" max="12298" width="11.75" style="70" customWidth="1"/>
    <col min="12299" max="12299" width="2.5" style="70" customWidth="1"/>
    <col min="12300" max="12300" width="8.875" style="70" customWidth="1"/>
    <col min="12301" max="12301" width="2.5" style="70" customWidth="1"/>
    <col min="12302" max="12302" width="8.875" style="70" customWidth="1"/>
    <col min="12303" max="12303" width="6" style="70" customWidth="1"/>
    <col min="12304" max="12309" width="9.375" style="70" customWidth="1"/>
    <col min="12310" max="12544" width="9" style="70"/>
    <col min="12545" max="12545" width="5.875" style="70" customWidth="1"/>
    <col min="12546" max="12546" width="19.5" style="70" customWidth="1"/>
    <col min="12547" max="12547" width="2.75" style="70" customWidth="1"/>
    <col min="12548" max="12548" width="9.125" style="70" customWidth="1"/>
    <col min="12549" max="12549" width="2.375" style="70" customWidth="1"/>
    <col min="12550" max="12550" width="8" style="70" customWidth="1"/>
    <col min="12551" max="12551" width="4.25" style="70" customWidth="1"/>
    <col min="12552" max="12552" width="2" style="70" customWidth="1"/>
    <col min="12553" max="12553" width="5" style="70" customWidth="1"/>
    <col min="12554" max="12554" width="11.75" style="70" customWidth="1"/>
    <col min="12555" max="12555" width="2.5" style="70" customWidth="1"/>
    <col min="12556" max="12556" width="8.875" style="70" customWidth="1"/>
    <col min="12557" max="12557" width="2.5" style="70" customWidth="1"/>
    <col min="12558" max="12558" width="8.875" style="70" customWidth="1"/>
    <col min="12559" max="12559" width="6" style="70" customWidth="1"/>
    <col min="12560" max="12565" width="9.375" style="70" customWidth="1"/>
    <col min="12566" max="12800" width="9" style="70"/>
    <col min="12801" max="12801" width="5.875" style="70" customWidth="1"/>
    <col min="12802" max="12802" width="19.5" style="70" customWidth="1"/>
    <col min="12803" max="12803" width="2.75" style="70" customWidth="1"/>
    <col min="12804" max="12804" width="9.125" style="70" customWidth="1"/>
    <col min="12805" max="12805" width="2.375" style="70" customWidth="1"/>
    <col min="12806" max="12806" width="8" style="70" customWidth="1"/>
    <col min="12807" max="12807" width="4.25" style="70" customWidth="1"/>
    <col min="12808" max="12808" width="2" style="70" customWidth="1"/>
    <col min="12809" max="12809" width="5" style="70" customWidth="1"/>
    <col min="12810" max="12810" width="11.75" style="70" customWidth="1"/>
    <col min="12811" max="12811" width="2.5" style="70" customWidth="1"/>
    <col min="12812" max="12812" width="8.875" style="70" customWidth="1"/>
    <col min="12813" max="12813" width="2.5" style="70" customWidth="1"/>
    <col min="12814" max="12814" width="8.875" style="70" customWidth="1"/>
    <col min="12815" max="12815" width="6" style="70" customWidth="1"/>
    <col min="12816" max="12821" width="9.375" style="70" customWidth="1"/>
    <col min="12822" max="13056" width="9" style="70"/>
    <col min="13057" max="13057" width="5.875" style="70" customWidth="1"/>
    <col min="13058" max="13058" width="19.5" style="70" customWidth="1"/>
    <col min="13059" max="13059" width="2.75" style="70" customWidth="1"/>
    <col min="13060" max="13060" width="9.125" style="70" customWidth="1"/>
    <col min="13061" max="13061" width="2.375" style="70" customWidth="1"/>
    <col min="13062" max="13062" width="8" style="70" customWidth="1"/>
    <col min="13063" max="13063" width="4.25" style="70" customWidth="1"/>
    <col min="13064" max="13064" width="2" style="70" customWidth="1"/>
    <col min="13065" max="13065" width="5" style="70" customWidth="1"/>
    <col min="13066" max="13066" width="11.75" style="70" customWidth="1"/>
    <col min="13067" max="13067" width="2.5" style="70" customWidth="1"/>
    <col min="13068" max="13068" width="8.875" style="70" customWidth="1"/>
    <col min="13069" max="13069" width="2.5" style="70" customWidth="1"/>
    <col min="13070" max="13070" width="8.875" style="70" customWidth="1"/>
    <col min="13071" max="13071" width="6" style="70" customWidth="1"/>
    <col min="13072" max="13077" width="9.375" style="70" customWidth="1"/>
    <col min="13078" max="13312" width="9" style="70"/>
    <col min="13313" max="13313" width="5.875" style="70" customWidth="1"/>
    <col min="13314" max="13314" width="19.5" style="70" customWidth="1"/>
    <col min="13315" max="13315" width="2.75" style="70" customWidth="1"/>
    <col min="13316" max="13316" width="9.125" style="70" customWidth="1"/>
    <col min="13317" max="13317" width="2.375" style="70" customWidth="1"/>
    <col min="13318" max="13318" width="8" style="70" customWidth="1"/>
    <col min="13319" max="13319" width="4.25" style="70" customWidth="1"/>
    <col min="13320" max="13320" width="2" style="70" customWidth="1"/>
    <col min="13321" max="13321" width="5" style="70" customWidth="1"/>
    <col min="13322" max="13322" width="11.75" style="70" customWidth="1"/>
    <col min="13323" max="13323" width="2.5" style="70" customWidth="1"/>
    <col min="13324" max="13324" width="8.875" style="70" customWidth="1"/>
    <col min="13325" max="13325" width="2.5" style="70" customWidth="1"/>
    <col min="13326" max="13326" width="8.875" style="70" customWidth="1"/>
    <col min="13327" max="13327" width="6" style="70" customWidth="1"/>
    <col min="13328" max="13333" width="9.375" style="70" customWidth="1"/>
    <col min="13334" max="13568" width="9" style="70"/>
    <col min="13569" max="13569" width="5.875" style="70" customWidth="1"/>
    <col min="13570" max="13570" width="19.5" style="70" customWidth="1"/>
    <col min="13571" max="13571" width="2.75" style="70" customWidth="1"/>
    <col min="13572" max="13572" width="9.125" style="70" customWidth="1"/>
    <col min="13573" max="13573" width="2.375" style="70" customWidth="1"/>
    <col min="13574" max="13574" width="8" style="70" customWidth="1"/>
    <col min="13575" max="13575" width="4.25" style="70" customWidth="1"/>
    <col min="13576" max="13576" width="2" style="70" customWidth="1"/>
    <col min="13577" max="13577" width="5" style="70" customWidth="1"/>
    <col min="13578" max="13578" width="11.75" style="70" customWidth="1"/>
    <col min="13579" max="13579" width="2.5" style="70" customWidth="1"/>
    <col min="13580" max="13580" width="8.875" style="70" customWidth="1"/>
    <col min="13581" max="13581" width="2.5" style="70" customWidth="1"/>
    <col min="13582" max="13582" width="8.875" style="70" customWidth="1"/>
    <col min="13583" max="13583" width="6" style="70" customWidth="1"/>
    <col min="13584" max="13589" width="9.375" style="70" customWidth="1"/>
    <col min="13590" max="13824" width="9" style="70"/>
    <col min="13825" max="13825" width="5.875" style="70" customWidth="1"/>
    <col min="13826" max="13826" width="19.5" style="70" customWidth="1"/>
    <col min="13827" max="13827" width="2.75" style="70" customWidth="1"/>
    <col min="13828" max="13828" width="9.125" style="70" customWidth="1"/>
    <col min="13829" max="13829" width="2.375" style="70" customWidth="1"/>
    <col min="13830" max="13830" width="8" style="70" customWidth="1"/>
    <col min="13831" max="13831" width="4.25" style="70" customWidth="1"/>
    <col min="13832" max="13832" width="2" style="70" customWidth="1"/>
    <col min="13833" max="13833" width="5" style="70" customWidth="1"/>
    <col min="13834" max="13834" width="11.75" style="70" customWidth="1"/>
    <col min="13835" max="13835" width="2.5" style="70" customWidth="1"/>
    <col min="13836" max="13836" width="8.875" style="70" customWidth="1"/>
    <col min="13837" max="13837" width="2.5" style="70" customWidth="1"/>
    <col min="13838" max="13838" width="8.875" style="70" customWidth="1"/>
    <col min="13839" max="13839" width="6" style="70" customWidth="1"/>
    <col min="13840" max="13845" width="9.375" style="70" customWidth="1"/>
    <col min="13846" max="14080" width="9" style="70"/>
    <col min="14081" max="14081" width="5.875" style="70" customWidth="1"/>
    <col min="14082" max="14082" width="19.5" style="70" customWidth="1"/>
    <col min="14083" max="14083" width="2.75" style="70" customWidth="1"/>
    <col min="14084" max="14084" width="9.125" style="70" customWidth="1"/>
    <col min="14085" max="14085" width="2.375" style="70" customWidth="1"/>
    <col min="14086" max="14086" width="8" style="70" customWidth="1"/>
    <col min="14087" max="14087" width="4.25" style="70" customWidth="1"/>
    <col min="14088" max="14088" width="2" style="70" customWidth="1"/>
    <col min="14089" max="14089" width="5" style="70" customWidth="1"/>
    <col min="14090" max="14090" width="11.75" style="70" customWidth="1"/>
    <col min="14091" max="14091" width="2.5" style="70" customWidth="1"/>
    <col min="14092" max="14092" width="8.875" style="70" customWidth="1"/>
    <col min="14093" max="14093" width="2.5" style="70" customWidth="1"/>
    <col min="14094" max="14094" width="8.875" style="70" customWidth="1"/>
    <col min="14095" max="14095" width="6" style="70" customWidth="1"/>
    <col min="14096" max="14101" width="9.375" style="70" customWidth="1"/>
    <col min="14102" max="14336" width="9" style="70"/>
    <col min="14337" max="14337" width="5.875" style="70" customWidth="1"/>
    <col min="14338" max="14338" width="19.5" style="70" customWidth="1"/>
    <col min="14339" max="14339" width="2.75" style="70" customWidth="1"/>
    <col min="14340" max="14340" width="9.125" style="70" customWidth="1"/>
    <col min="14341" max="14341" width="2.375" style="70" customWidth="1"/>
    <col min="14342" max="14342" width="8" style="70" customWidth="1"/>
    <col min="14343" max="14343" width="4.25" style="70" customWidth="1"/>
    <col min="14344" max="14344" width="2" style="70" customWidth="1"/>
    <col min="14345" max="14345" width="5" style="70" customWidth="1"/>
    <col min="14346" max="14346" width="11.75" style="70" customWidth="1"/>
    <col min="14347" max="14347" width="2.5" style="70" customWidth="1"/>
    <col min="14348" max="14348" width="8.875" style="70" customWidth="1"/>
    <col min="14349" max="14349" width="2.5" style="70" customWidth="1"/>
    <col min="14350" max="14350" width="8.875" style="70" customWidth="1"/>
    <col min="14351" max="14351" width="6" style="70" customWidth="1"/>
    <col min="14352" max="14357" width="9.375" style="70" customWidth="1"/>
    <col min="14358" max="14592" width="9" style="70"/>
    <col min="14593" max="14593" width="5.875" style="70" customWidth="1"/>
    <col min="14594" max="14594" width="19.5" style="70" customWidth="1"/>
    <col min="14595" max="14595" width="2.75" style="70" customWidth="1"/>
    <col min="14596" max="14596" width="9.125" style="70" customWidth="1"/>
    <col min="14597" max="14597" width="2.375" style="70" customWidth="1"/>
    <col min="14598" max="14598" width="8" style="70" customWidth="1"/>
    <col min="14599" max="14599" width="4.25" style="70" customWidth="1"/>
    <col min="14600" max="14600" width="2" style="70" customWidth="1"/>
    <col min="14601" max="14601" width="5" style="70" customWidth="1"/>
    <col min="14602" max="14602" width="11.75" style="70" customWidth="1"/>
    <col min="14603" max="14603" width="2.5" style="70" customWidth="1"/>
    <col min="14604" max="14604" width="8.875" style="70" customWidth="1"/>
    <col min="14605" max="14605" width="2.5" style="70" customWidth="1"/>
    <col min="14606" max="14606" width="8.875" style="70" customWidth="1"/>
    <col min="14607" max="14607" width="6" style="70" customWidth="1"/>
    <col min="14608" max="14613" width="9.375" style="70" customWidth="1"/>
    <col min="14614" max="14848" width="9" style="70"/>
    <col min="14849" max="14849" width="5.875" style="70" customWidth="1"/>
    <col min="14850" max="14850" width="19.5" style="70" customWidth="1"/>
    <col min="14851" max="14851" width="2.75" style="70" customWidth="1"/>
    <col min="14852" max="14852" width="9.125" style="70" customWidth="1"/>
    <col min="14853" max="14853" width="2.375" style="70" customWidth="1"/>
    <col min="14854" max="14854" width="8" style="70" customWidth="1"/>
    <col min="14855" max="14855" width="4.25" style="70" customWidth="1"/>
    <col min="14856" max="14856" width="2" style="70" customWidth="1"/>
    <col min="14857" max="14857" width="5" style="70" customWidth="1"/>
    <col min="14858" max="14858" width="11.75" style="70" customWidth="1"/>
    <col min="14859" max="14859" width="2.5" style="70" customWidth="1"/>
    <col min="14860" max="14860" width="8.875" style="70" customWidth="1"/>
    <col min="14861" max="14861" width="2.5" style="70" customWidth="1"/>
    <col min="14862" max="14862" width="8.875" style="70" customWidth="1"/>
    <col min="14863" max="14863" width="6" style="70" customWidth="1"/>
    <col min="14864" max="14869" width="9.375" style="70" customWidth="1"/>
    <col min="14870" max="15104" width="9" style="70"/>
    <col min="15105" max="15105" width="5.875" style="70" customWidth="1"/>
    <col min="15106" max="15106" width="19.5" style="70" customWidth="1"/>
    <col min="15107" max="15107" width="2.75" style="70" customWidth="1"/>
    <col min="15108" max="15108" width="9.125" style="70" customWidth="1"/>
    <col min="15109" max="15109" width="2.375" style="70" customWidth="1"/>
    <col min="15110" max="15110" width="8" style="70" customWidth="1"/>
    <col min="15111" max="15111" width="4.25" style="70" customWidth="1"/>
    <col min="15112" max="15112" width="2" style="70" customWidth="1"/>
    <col min="15113" max="15113" width="5" style="70" customWidth="1"/>
    <col min="15114" max="15114" width="11.75" style="70" customWidth="1"/>
    <col min="15115" max="15115" width="2.5" style="70" customWidth="1"/>
    <col min="15116" max="15116" width="8.875" style="70" customWidth="1"/>
    <col min="15117" max="15117" width="2.5" style="70" customWidth="1"/>
    <col min="15118" max="15118" width="8.875" style="70" customWidth="1"/>
    <col min="15119" max="15119" width="6" style="70" customWidth="1"/>
    <col min="15120" max="15125" width="9.375" style="70" customWidth="1"/>
    <col min="15126" max="15360" width="9" style="70"/>
    <col min="15361" max="15361" width="5.875" style="70" customWidth="1"/>
    <col min="15362" max="15362" width="19.5" style="70" customWidth="1"/>
    <col min="15363" max="15363" width="2.75" style="70" customWidth="1"/>
    <col min="15364" max="15364" width="9.125" style="70" customWidth="1"/>
    <col min="15365" max="15365" width="2.375" style="70" customWidth="1"/>
    <col min="15366" max="15366" width="8" style="70" customWidth="1"/>
    <col min="15367" max="15367" width="4.25" style="70" customWidth="1"/>
    <col min="15368" max="15368" width="2" style="70" customWidth="1"/>
    <col min="15369" max="15369" width="5" style="70" customWidth="1"/>
    <col min="15370" max="15370" width="11.75" style="70" customWidth="1"/>
    <col min="15371" max="15371" width="2.5" style="70" customWidth="1"/>
    <col min="15372" max="15372" width="8.875" style="70" customWidth="1"/>
    <col min="15373" max="15373" width="2.5" style="70" customWidth="1"/>
    <col min="15374" max="15374" width="8.875" style="70" customWidth="1"/>
    <col min="15375" max="15375" width="6" style="70" customWidth="1"/>
    <col min="15376" max="15381" width="9.375" style="70" customWidth="1"/>
    <col min="15382" max="15616" width="9" style="70"/>
    <col min="15617" max="15617" width="5.875" style="70" customWidth="1"/>
    <col min="15618" max="15618" width="19.5" style="70" customWidth="1"/>
    <col min="15619" max="15619" width="2.75" style="70" customWidth="1"/>
    <col min="15620" max="15620" width="9.125" style="70" customWidth="1"/>
    <col min="15621" max="15621" width="2.375" style="70" customWidth="1"/>
    <col min="15622" max="15622" width="8" style="70" customWidth="1"/>
    <col min="15623" max="15623" width="4.25" style="70" customWidth="1"/>
    <col min="15624" max="15624" width="2" style="70" customWidth="1"/>
    <col min="15625" max="15625" width="5" style="70" customWidth="1"/>
    <col min="15626" max="15626" width="11.75" style="70" customWidth="1"/>
    <col min="15627" max="15627" width="2.5" style="70" customWidth="1"/>
    <col min="15628" max="15628" width="8.875" style="70" customWidth="1"/>
    <col min="15629" max="15629" width="2.5" style="70" customWidth="1"/>
    <col min="15630" max="15630" width="8.875" style="70" customWidth="1"/>
    <col min="15631" max="15631" width="6" style="70" customWidth="1"/>
    <col min="15632" max="15637" width="9.375" style="70" customWidth="1"/>
    <col min="15638" max="15872" width="9" style="70"/>
    <col min="15873" max="15873" width="5.875" style="70" customWidth="1"/>
    <col min="15874" max="15874" width="19.5" style="70" customWidth="1"/>
    <col min="15875" max="15875" width="2.75" style="70" customWidth="1"/>
    <col min="15876" max="15876" width="9.125" style="70" customWidth="1"/>
    <col min="15877" max="15877" width="2.375" style="70" customWidth="1"/>
    <col min="15878" max="15878" width="8" style="70" customWidth="1"/>
    <col min="15879" max="15879" width="4.25" style="70" customWidth="1"/>
    <col min="15880" max="15880" width="2" style="70" customWidth="1"/>
    <col min="15881" max="15881" width="5" style="70" customWidth="1"/>
    <col min="15882" max="15882" width="11.75" style="70" customWidth="1"/>
    <col min="15883" max="15883" width="2.5" style="70" customWidth="1"/>
    <col min="15884" max="15884" width="8.875" style="70" customWidth="1"/>
    <col min="15885" max="15885" width="2.5" style="70" customWidth="1"/>
    <col min="15886" max="15886" width="8.875" style="70" customWidth="1"/>
    <col min="15887" max="15887" width="6" style="70" customWidth="1"/>
    <col min="15888" max="15893" width="9.375" style="70" customWidth="1"/>
    <col min="15894" max="16128" width="9" style="70"/>
    <col min="16129" max="16129" width="5.875" style="70" customWidth="1"/>
    <col min="16130" max="16130" width="19.5" style="70" customWidth="1"/>
    <col min="16131" max="16131" width="2.75" style="70" customWidth="1"/>
    <col min="16132" max="16132" width="9.125" style="70" customWidth="1"/>
    <col min="16133" max="16133" width="2.375" style="70" customWidth="1"/>
    <col min="16134" max="16134" width="8" style="70" customWidth="1"/>
    <col min="16135" max="16135" width="4.25" style="70" customWidth="1"/>
    <col min="16136" max="16136" width="2" style="70" customWidth="1"/>
    <col min="16137" max="16137" width="5" style="70" customWidth="1"/>
    <col min="16138" max="16138" width="11.75" style="70" customWidth="1"/>
    <col min="16139" max="16139" width="2.5" style="70" customWidth="1"/>
    <col min="16140" max="16140" width="8.875" style="70" customWidth="1"/>
    <col min="16141" max="16141" width="2.5" style="70" customWidth="1"/>
    <col min="16142" max="16142" width="8.875" style="70" customWidth="1"/>
    <col min="16143" max="16143" width="6" style="70" customWidth="1"/>
    <col min="16144" max="16149" width="9.375" style="70" customWidth="1"/>
    <col min="16150" max="16384" width="9" style="70"/>
  </cols>
  <sheetData>
    <row r="1" spans="1:18" ht="20.25" customHeight="1">
      <c r="A1" s="78" t="s">
        <v>372</v>
      </c>
      <c r="B1" s="81"/>
      <c r="C1" s="91"/>
      <c r="D1" s="95"/>
      <c r="E1" s="95"/>
      <c r="F1" s="101"/>
      <c r="G1" s="107"/>
    </row>
    <row r="2" spans="1:18" ht="50.25" customHeight="1">
      <c r="A2" s="676" t="s">
        <v>373</v>
      </c>
      <c r="B2" s="676"/>
      <c r="C2" s="676"/>
      <c r="D2" s="676"/>
      <c r="E2" s="676"/>
      <c r="F2" s="676"/>
      <c r="G2" s="676"/>
      <c r="H2" s="676"/>
      <c r="I2" s="676"/>
      <c r="J2" s="676"/>
      <c r="K2" s="676"/>
      <c r="L2" s="676"/>
      <c r="M2" s="676"/>
      <c r="N2" s="676"/>
      <c r="O2" s="676"/>
      <c r="P2" s="156"/>
      <c r="Q2" s="156"/>
      <c r="R2" s="156"/>
    </row>
    <row r="3" spans="1:18" ht="20.25" customHeight="1">
      <c r="A3" s="79"/>
      <c r="B3" s="677" t="s">
        <v>374</v>
      </c>
      <c r="C3" s="678"/>
      <c r="D3" s="679"/>
      <c r="E3" s="79"/>
      <c r="F3" s="102"/>
      <c r="G3" s="79"/>
      <c r="H3" s="79"/>
      <c r="I3" s="79"/>
      <c r="J3" s="79"/>
      <c r="K3" s="79"/>
      <c r="L3" s="79"/>
      <c r="M3" s="79"/>
      <c r="N3" s="79"/>
      <c r="O3" s="79"/>
      <c r="P3" s="156"/>
      <c r="Q3" s="156"/>
      <c r="R3" s="156"/>
    </row>
    <row r="4" spans="1:18" ht="27" customHeight="1">
      <c r="A4" s="680" t="s">
        <v>375</v>
      </c>
      <c r="B4" s="680"/>
      <c r="C4" s="680"/>
      <c r="D4" s="680"/>
      <c r="E4" s="680"/>
      <c r="F4" s="680"/>
      <c r="G4" s="680"/>
      <c r="H4" s="113"/>
      <c r="J4" s="118"/>
      <c r="K4" s="118"/>
      <c r="L4" s="134"/>
      <c r="M4" s="118"/>
      <c r="N4" s="134"/>
      <c r="O4" s="69"/>
      <c r="P4" s="69"/>
      <c r="Q4" s="69"/>
    </row>
    <row r="5" spans="1:18" ht="16.5" customHeight="1">
      <c r="A5" s="80"/>
      <c r="B5" s="82" t="s">
        <v>376</v>
      </c>
      <c r="C5" s="92"/>
      <c r="D5" s="96" t="s">
        <v>377</v>
      </c>
      <c r="E5" s="80"/>
      <c r="F5" s="103"/>
      <c r="G5" s="108" t="s">
        <v>378</v>
      </c>
      <c r="H5" s="113"/>
      <c r="J5" s="118"/>
      <c r="K5" s="118"/>
      <c r="L5" s="134"/>
      <c r="M5" s="118"/>
      <c r="N5" s="134"/>
      <c r="O5" s="69"/>
      <c r="P5" s="69"/>
      <c r="Q5" s="69"/>
    </row>
    <row r="6" spans="1:18" ht="36" customHeight="1">
      <c r="A6" s="681" t="s">
        <v>379</v>
      </c>
      <c r="B6" s="681"/>
      <c r="C6" s="681"/>
      <c r="D6" s="681"/>
      <c r="E6" s="681"/>
      <c r="F6" s="681"/>
      <c r="G6" s="681"/>
      <c r="I6" s="680" t="s">
        <v>380</v>
      </c>
      <c r="J6" s="680"/>
      <c r="K6" s="680"/>
      <c r="L6" s="680"/>
      <c r="M6" s="680"/>
      <c r="N6" s="680"/>
      <c r="R6" s="77"/>
    </row>
    <row r="7" spans="1:18" ht="16.5" customHeight="1">
      <c r="A7" s="686" t="s">
        <v>381</v>
      </c>
      <c r="B7" s="83" t="s">
        <v>382</v>
      </c>
      <c r="C7" s="93" t="s">
        <v>383</v>
      </c>
      <c r="D7" s="97" t="s">
        <v>384</v>
      </c>
      <c r="E7" s="97"/>
      <c r="F7" s="104"/>
      <c r="G7" s="109" t="s">
        <v>378</v>
      </c>
      <c r="I7" s="71"/>
      <c r="J7" s="689"/>
      <c r="K7" s="129"/>
      <c r="L7" s="683" t="s">
        <v>385</v>
      </c>
      <c r="M7" s="684"/>
      <c r="N7" s="685"/>
    </row>
    <row r="8" spans="1:18" ht="16.5" customHeight="1">
      <c r="A8" s="687"/>
      <c r="B8" s="84" t="s">
        <v>386</v>
      </c>
      <c r="D8" s="98" t="s">
        <v>387</v>
      </c>
      <c r="E8" s="98" t="s">
        <v>388</v>
      </c>
      <c r="F8" s="105">
        <f>IFERROR(ROUNDDOWN(F7/F5,1),)</f>
        <v>0</v>
      </c>
      <c r="G8" s="110" t="s">
        <v>389</v>
      </c>
      <c r="I8" s="114"/>
      <c r="J8" s="690"/>
      <c r="K8" s="130"/>
      <c r="L8" s="135" t="s">
        <v>390</v>
      </c>
      <c r="M8" s="147"/>
      <c r="N8" s="149" t="s">
        <v>391</v>
      </c>
    </row>
    <row r="9" spans="1:18" ht="16.5" customHeight="1">
      <c r="A9" s="687"/>
      <c r="B9" s="85" t="s">
        <v>392</v>
      </c>
      <c r="C9" s="71" t="s">
        <v>383</v>
      </c>
      <c r="D9" s="98" t="s">
        <v>393</v>
      </c>
      <c r="E9" s="98"/>
      <c r="F9" s="104"/>
      <c r="G9" s="111" t="s">
        <v>378</v>
      </c>
      <c r="J9" s="119" t="s">
        <v>381</v>
      </c>
      <c r="K9" s="131" t="s">
        <v>388</v>
      </c>
      <c r="L9" s="136">
        <f>F8</f>
        <v>0</v>
      </c>
      <c r="M9" s="131" t="s">
        <v>394</v>
      </c>
      <c r="N9" s="136">
        <f>F10</f>
        <v>0</v>
      </c>
    </row>
    <row r="10" spans="1:18" ht="16.5" customHeight="1">
      <c r="A10" s="688"/>
      <c r="B10" s="86" t="s">
        <v>386</v>
      </c>
      <c r="C10" s="94"/>
      <c r="D10" s="99" t="s">
        <v>395</v>
      </c>
      <c r="E10" s="98" t="s">
        <v>394</v>
      </c>
      <c r="F10" s="105">
        <f>IFERROR(ROUNDDOWN(F9/F5,1),)</f>
        <v>0</v>
      </c>
      <c r="G10" s="112" t="s">
        <v>389</v>
      </c>
      <c r="J10" s="119" t="s">
        <v>396</v>
      </c>
      <c r="K10" s="131" t="s">
        <v>397</v>
      </c>
      <c r="L10" s="136">
        <f>F12</f>
        <v>0</v>
      </c>
      <c r="M10" s="131" t="s">
        <v>398</v>
      </c>
      <c r="N10" s="136">
        <f>F14</f>
        <v>0</v>
      </c>
    </row>
    <row r="11" spans="1:18" ht="16.5" customHeight="1">
      <c r="A11" s="686" t="s">
        <v>396</v>
      </c>
      <c r="B11" s="87" t="s">
        <v>399</v>
      </c>
      <c r="C11" s="93" t="s">
        <v>383</v>
      </c>
      <c r="D11" s="97" t="s">
        <v>400</v>
      </c>
      <c r="E11" s="97"/>
      <c r="F11" s="104"/>
      <c r="G11" s="109" t="s">
        <v>378</v>
      </c>
      <c r="I11" s="115"/>
      <c r="J11" s="119" t="s">
        <v>401</v>
      </c>
      <c r="K11" s="131" t="s">
        <v>402</v>
      </c>
      <c r="L11" s="136">
        <f>F16</f>
        <v>0</v>
      </c>
      <c r="M11" s="131" t="s">
        <v>403</v>
      </c>
      <c r="N11" s="136">
        <f>F18</f>
        <v>0</v>
      </c>
      <c r="O11" s="115"/>
      <c r="P11" s="115"/>
      <c r="Q11" s="115"/>
      <c r="R11" s="115"/>
    </row>
    <row r="12" spans="1:18" ht="16.5" customHeight="1">
      <c r="A12" s="687"/>
      <c r="B12" s="88" t="s">
        <v>386</v>
      </c>
      <c r="D12" s="98" t="s">
        <v>404</v>
      </c>
      <c r="E12" s="98" t="s">
        <v>397</v>
      </c>
      <c r="F12" s="105">
        <f>IFERROR(ROUNDDOWN(F11/F5,1),)</f>
        <v>0</v>
      </c>
      <c r="G12" s="110" t="s">
        <v>389</v>
      </c>
      <c r="I12" s="115"/>
      <c r="J12" s="119" t="s">
        <v>405</v>
      </c>
      <c r="K12" s="131" t="s">
        <v>406</v>
      </c>
      <c r="L12" s="136">
        <f>F20</f>
        <v>0</v>
      </c>
      <c r="M12" s="131" t="s">
        <v>407</v>
      </c>
      <c r="N12" s="136">
        <f>F22</f>
        <v>0</v>
      </c>
      <c r="O12" s="115"/>
      <c r="P12" s="115"/>
      <c r="Q12" s="115"/>
      <c r="R12" s="115"/>
    </row>
    <row r="13" spans="1:18" ht="16.5" customHeight="1">
      <c r="A13" s="687"/>
      <c r="B13" s="89" t="s">
        <v>408</v>
      </c>
      <c r="C13" s="71" t="s">
        <v>383</v>
      </c>
      <c r="D13" s="98" t="s">
        <v>393</v>
      </c>
      <c r="E13" s="98"/>
      <c r="F13" s="104"/>
      <c r="G13" s="111" t="s">
        <v>378</v>
      </c>
      <c r="I13" s="115"/>
      <c r="J13" s="119" t="s">
        <v>409</v>
      </c>
      <c r="K13" s="131" t="s">
        <v>410</v>
      </c>
      <c r="L13" s="136">
        <f>F24</f>
        <v>0</v>
      </c>
      <c r="M13" s="131" t="s">
        <v>411</v>
      </c>
      <c r="N13" s="136">
        <f>F26</f>
        <v>0</v>
      </c>
      <c r="O13" s="115"/>
      <c r="P13" s="115"/>
      <c r="Q13" s="115"/>
      <c r="R13" s="115"/>
    </row>
    <row r="14" spans="1:18" ht="16.5" customHeight="1">
      <c r="A14" s="688"/>
      <c r="B14" s="90" t="s">
        <v>386</v>
      </c>
      <c r="C14" s="94"/>
      <c r="D14" s="99" t="s">
        <v>412</v>
      </c>
      <c r="E14" s="98" t="s">
        <v>398</v>
      </c>
      <c r="F14" s="105">
        <f>IFERROR(ROUNDDOWN(F13/F5,1),)</f>
        <v>0</v>
      </c>
      <c r="G14" s="112" t="s">
        <v>389</v>
      </c>
      <c r="I14" s="115"/>
      <c r="J14" s="119" t="s">
        <v>413</v>
      </c>
      <c r="K14" s="131" t="s">
        <v>414</v>
      </c>
      <c r="L14" s="136">
        <f>F28</f>
        <v>0</v>
      </c>
      <c r="M14" s="131" t="s">
        <v>415</v>
      </c>
      <c r="N14" s="136">
        <f>F30</f>
        <v>0</v>
      </c>
      <c r="O14" s="115"/>
      <c r="P14" s="115"/>
      <c r="Q14" s="115"/>
      <c r="R14" s="115"/>
    </row>
    <row r="15" spans="1:18" ht="16.5" customHeight="1">
      <c r="A15" s="686" t="s">
        <v>401</v>
      </c>
      <c r="B15" s="87" t="s">
        <v>399</v>
      </c>
      <c r="C15" s="93" t="s">
        <v>383</v>
      </c>
      <c r="D15" s="97" t="s">
        <v>400</v>
      </c>
      <c r="E15" s="97"/>
      <c r="F15" s="104"/>
      <c r="G15" s="109" t="s">
        <v>378</v>
      </c>
      <c r="I15" s="115"/>
      <c r="J15" s="119" t="s">
        <v>416</v>
      </c>
      <c r="K15" s="131" t="s">
        <v>417</v>
      </c>
      <c r="L15" s="136">
        <f>F32</f>
        <v>0</v>
      </c>
      <c r="M15" s="131" t="s">
        <v>418</v>
      </c>
      <c r="N15" s="136">
        <f>F34</f>
        <v>0</v>
      </c>
      <c r="O15" s="115"/>
      <c r="P15" s="115"/>
      <c r="Q15" s="115"/>
      <c r="R15" s="115"/>
    </row>
    <row r="16" spans="1:18" ht="16.5" customHeight="1">
      <c r="A16" s="687"/>
      <c r="B16" s="88" t="s">
        <v>386</v>
      </c>
      <c r="D16" s="98" t="s">
        <v>404</v>
      </c>
      <c r="E16" s="98" t="s">
        <v>402</v>
      </c>
      <c r="F16" s="105">
        <f>IFERROR(ROUNDDOWN(F15/F5,1),)</f>
        <v>0</v>
      </c>
      <c r="G16" s="110" t="s">
        <v>389</v>
      </c>
      <c r="I16" s="115"/>
      <c r="J16" s="119" t="s">
        <v>419</v>
      </c>
      <c r="K16" s="131" t="s">
        <v>420</v>
      </c>
      <c r="L16" s="136">
        <f>F36</f>
        <v>0</v>
      </c>
      <c r="M16" s="131" t="s">
        <v>421</v>
      </c>
      <c r="N16" s="136">
        <f>F38</f>
        <v>0</v>
      </c>
      <c r="O16" s="115"/>
      <c r="P16" s="115"/>
      <c r="Q16" s="115"/>
      <c r="R16" s="115"/>
    </row>
    <row r="17" spans="1:18" ht="16.5" customHeight="1">
      <c r="A17" s="687"/>
      <c r="B17" s="89" t="s">
        <v>408</v>
      </c>
      <c r="C17" s="71" t="s">
        <v>383</v>
      </c>
      <c r="D17" s="98" t="s">
        <v>393</v>
      </c>
      <c r="E17" s="98"/>
      <c r="F17" s="104"/>
      <c r="G17" s="111" t="s">
        <v>378</v>
      </c>
      <c r="I17" s="115"/>
      <c r="J17" s="119" t="s">
        <v>422</v>
      </c>
      <c r="K17" s="131" t="s">
        <v>423</v>
      </c>
      <c r="L17" s="136">
        <f>F40</f>
        <v>0</v>
      </c>
      <c r="M17" s="131" t="s">
        <v>424</v>
      </c>
      <c r="N17" s="136">
        <f>F42</f>
        <v>0</v>
      </c>
      <c r="O17" s="115"/>
      <c r="P17" s="115"/>
      <c r="Q17" s="115"/>
      <c r="R17" s="115"/>
    </row>
    <row r="18" spans="1:18" ht="16.5" customHeight="1">
      <c r="A18" s="688"/>
      <c r="B18" s="90" t="s">
        <v>386</v>
      </c>
      <c r="C18" s="94"/>
      <c r="D18" s="99" t="s">
        <v>412</v>
      </c>
      <c r="E18" s="98" t="s">
        <v>403</v>
      </c>
      <c r="F18" s="105">
        <f>IFERROR(ROUNDDOWN(F17/F5,1),)</f>
        <v>0</v>
      </c>
      <c r="G18" s="112" t="s">
        <v>389</v>
      </c>
      <c r="I18" s="115"/>
      <c r="J18" s="119" t="s">
        <v>425</v>
      </c>
      <c r="K18" s="131" t="s">
        <v>426</v>
      </c>
      <c r="L18" s="136">
        <f>F44</f>
        <v>0</v>
      </c>
      <c r="M18" s="131" t="s">
        <v>427</v>
      </c>
      <c r="N18" s="136">
        <f>F46</f>
        <v>0</v>
      </c>
      <c r="O18" s="115"/>
      <c r="P18" s="115"/>
      <c r="Q18" s="115"/>
      <c r="R18" s="115"/>
    </row>
    <row r="19" spans="1:18" ht="16.5" customHeight="1">
      <c r="A19" s="686" t="s">
        <v>405</v>
      </c>
      <c r="B19" s="87" t="s">
        <v>399</v>
      </c>
      <c r="C19" s="93" t="s">
        <v>383</v>
      </c>
      <c r="D19" s="97" t="s">
        <v>400</v>
      </c>
      <c r="E19" s="97"/>
      <c r="F19" s="104"/>
      <c r="G19" s="109" t="s">
        <v>378</v>
      </c>
      <c r="I19" s="115"/>
      <c r="J19" s="120" t="s">
        <v>428</v>
      </c>
      <c r="K19" s="132" t="s">
        <v>429</v>
      </c>
      <c r="L19" s="137">
        <f>F48</f>
        <v>0</v>
      </c>
      <c r="M19" s="132" t="s">
        <v>430</v>
      </c>
      <c r="N19" s="137">
        <f>F50</f>
        <v>0</v>
      </c>
      <c r="O19" s="115"/>
      <c r="P19" s="115"/>
      <c r="Q19" s="115"/>
      <c r="R19" s="115"/>
    </row>
    <row r="20" spans="1:18" ht="16.5" customHeight="1">
      <c r="A20" s="687"/>
      <c r="B20" s="88" t="s">
        <v>386</v>
      </c>
      <c r="D20" s="98" t="s">
        <v>404</v>
      </c>
      <c r="E20" s="98" t="s">
        <v>406</v>
      </c>
      <c r="F20" s="105">
        <f>IFERROR(ROUNDDOWN(F19/F5,1),)</f>
        <v>0</v>
      </c>
      <c r="G20" s="110" t="s">
        <v>389</v>
      </c>
      <c r="I20" s="115"/>
      <c r="J20" s="121" t="s">
        <v>431</v>
      </c>
      <c r="K20" s="121"/>
      <c r="L20" s="138">
        <f>SUM(L9:L19)</f>
        <v>0</v>
      </c>
      <c r="M20" s="121"/>
      <c r="N20" s="138">
        <f>SUM(N9:N19)</f>
        <v>0</v>
      </c>
      <c r="O20" s="115"/>
      <c r="P20" s="115"/>
      <c r="Q20" s="115"/>
      <c r="R20" s="115"/>
    </row>
    <row r="21" spans="1:18" ht="16.5" customHeight="1">
      <c r="A21" s="687"/>
      <c r="B21" s="89" t="s">
        <v>408</v>
      </c>
      <c r="C21" s="71" t="s">
        <v>383</v>
      </c>
      <c r="D21" s="98" t="s">
        <v>393</v>
      </c>
      <c r="E21" s="98"/>
      <c r="F21" s="104"/>
      <c r="G21" s="111" t="s">
        <v>378</v>
      </c>
      <c r="I21" s="115"/>
      <c r="J21" s="122"/>
      <c r="K21" s="122"/>
      <c r="L21" s="139"/>
      <c r="M21" s="122"/>
      <c r="N21" s="139"/>
      <c r="O21" s="115"/>
      <c r="P21" s="115"/>
      <c r="Q21" s="115"/>
      <c r="R21" s="115"/>
    </row>
    <row r="22" spans="1:18" ht="16.5" customHeight="1">
      <c r="A22" s="688"/>
      <c r="B22" s="90" t="s">
        <v>386</v>
      </c>
      <c r="C22" s="94"/>
      <c r="D22" s="99" t="s">
        <v>412</v>
      </c>
      <c r="E22" s="98" t="s">
        <v>407</v>
      </c>
      <c r="F22" s="105">
        <f>IFERROR(ROUNDDOWN(F21/F5,1),)</f>
        <v>0</v>
      </c>
      <c r="G22" s="112" t="s">
        <v>389</v>
      </c>
      <c r="I22" s="115"/>
      <c r="J22" s="70"/>
      <c r="K22" s="70"/>
      <c r="L22" s="140"/>
      <c r="M22" s="70"/>
      <c r="N22" s="140"/>
      <c r="O22" s="70"/>
      <c r="P22" s="70"/>
      <c r="Q22" s="70"/>
      <c r="R22" s="115"/>
    </row>
    <row r="23" spans="1:18" ht="16.5" customHeight="1">
      <c r="A23" s="686" t="s">
        <v>409</v>
      </c>
      <c r="B23" s="87" t="s">
        <v>399</v>
      </c>
      <c r="C23" s="93" t="s">
        <v>383</v>
      </c>
      <c r="D23" s="97" t="s">
        <v>400</v>
      </c>
      <c r="E23" s="97"/>
      <c r="F23" s="106"/>
      <c r="G23" s="109" t="s">
        <v>378</v>
      </c>
      <c r="I23" s="115"/>
      <c r="J23" s="70"/>
      <c r="K23" s="70"/>
      <c r="M23" s="70"/>
      <c r="O23" s="70"/>
      <c r="P23" s="70"/>
      <c r="Q23" s="70"/>
      <c r="R23" s="115"/>
    </row>
    <row r="24" spans="1:18" ht="16.5" customHeight="1">
      <c r="A24" s="687"/>
      <c r="B24" s="88" t="s">
        <v>386</v>
      </c>
      <c r="D24" s="98" t="s">
        <v>404</v>
      </c>
      <c r="E24" s="98" t="s">
        <v>410</v>
      </c>
      <c r="F24" s="105">
        <f>IFERROR(ROUNDDOWN(F23/F5,1),)</f>
        <v>0</v>
      </c>
      <c r="G24" s="110" t="s">
        <v>389</v>
      </c>
      <c r="J24" s="123" t="s">
        <v>432</v>
      </c>
      <c r="K24" s="122"/>
      <c r="L24" s="141"/>
      <c r="M24" s="122"/>
      <c r="N24" s="141"/>
      <c r="O24" s="70"/>
      <c r="P24" s="115"/>
      <c r="Q24" s="115"/>
      <c r="R24" s="115"/>
    </row>
    <row r="25" spans="1:18" ht="16.5" customHeight="1">
      <c r="A25" s="687"/>
      <c r="B25" s="89" t="s">
        <v>408</v>
      </c>
      <c r="C25" s="71" t="s">
        <v>383</v>
      </c>
      <c r="D25" s="98" t="s">
        <v>393</v>
      </c>
      <c r="E25" s="98"/>
      <c r="F25" s="104"/>
      <c r="G25" s="111" t="s">
        <v>378</v>
      </c>
      <c r="J25" s="71"/>
      <c r="K25" s="71"/>
      <c r="M25" s="71"/>
      <c r="O25" s="70"/>
      <c r="R25" s="115"/>
    </row>
    <row r="26" spans="1:18" ht="16.5" customHeight="1">
      <c r="A26" s="688"/>
      <c r="B26" s="90" t="s">
        <v>386</v>
      </c>
      <c r="C26" s="94"/>
      <c r="D26" s="99" t="s">
        <v>412</v>
      </c>
      <c r="E26" s="98" t="s">
        <v>411</v>
      </c>
      <c r="F26" s="105">
        <f>IFERROR(ROUNDDOWN(F25/F5,1),)</f>
        <v>0</v>
      </c>
      <c r="G26" s="112" t="s">
        <v>389</v>
      </c>
      <c r="J26" s="122"/>
      <c r="K26" s="122"/>
      <c r="L26" s="139"/>
      <c r="M26" s="122"/>
      <c r="N26" s="139"/>
      <c r="O26" s="115"/>
      <c r="R26" s="115"/>
    </row>
    <row r="27" spans="1:18" ht="16.5" customHeight="1">
      <c r="A27" s="686" t="s">
        <v>413</v>
      </c>
      <c r="B27" s="87" t="s">
        <v>399</v>
      </c>
      <c r="C27" s="93" t="s">
        <v>383</v>
      </c>
      <c r="D27" s="97" t="s">
        <v>400</v>
      </c>
      <c r="E27" s="97"/>
      <c r="F27" s="104"/>
      <c r="G27" s="109" t="s">
        <v>378</v>
      </c>
      <c r="I27" s="116" t="s">
        <v>433</v>
      </c>
      <c r="J27" s="124">
        <f>ROUNDDOWN(N24,1)</f>
        <v>0</v>
      </c>
      <c r="K27" s="76"/>
      <c r="L27" s="73" t="s">
        <v>389</v>
      </c>
      <c r="M27" s="76"/>
      <c r="O27" s="77"/>
      <c r="R27" s="115"/>
    </row>
    <row r="28" spans="1:18" ht="16.5" customHeight="1">
      <c r="A28" s="687"/>
      <c r="B28" s="88" t="s">
        <v>386</v>
      </c>
      <c r="D28" s="98" t="s">
        <v>404</v>
      </c>
      <c r="E28" s="98" t="s">
        <v>414</v>
      </c>
      <c r="F28" s="105">
        <f>IFERROR(ROUNDDOWN(F27/F5,1),)</f>
        <v>0</v>
      </c>
      <c r="G28" s="110" t="s">
        <v>389</v>
      </c>
      <c r="I28" s="116"/>
      <c r="J28" s="125"/>
      <c r="K28" s="125"/>
      <c r="L28" s="142" t="s">
        <v>434</v>
      </c>
      <c r="M28" s="125"/>
      <c r="N28" s="150">
        <f>IFERROR(J27/J29*100,)</f>
        <v>0</v>
      </c>
      <c r="O28" s="152" t="s">
        <v>435</v>
      </c>
      <c r="Q28" s="115"/>
      <c r="R28" s="115"/>
    </row>
    <row r="29" spans="1:18" ht="16.5" customHeight="1">
      <c r="A29" s="687"/>
      <c r="B29" s="89" t="s">
        <v>408</v>
      </c>
      <c r="C29" s="71" t="s">
        <v>383</v>
      </c>
      <c r="D29" s="98" t="s">
        <v>393</v>
      </c>
      <c r="E29" s="98"/>
      <c r="F29" s="104"/>
      <c r="G29" s="111" t="s">
        <v>378</v>
      </c>
      <c r="I29" s="117" t="s">
        <v>436</v>
      </c>
      <c r="J29" s="105">
        <f>ROUNDDOWN(L24,1)</f>
        <v>0</v>
      </c>
      <c r="K29" s="133"/>
      <c r="L29" s="143" t="s">
        <v>389</v>
      </c>
      <c r="M29" s="133"/>
      <c r="N29" s="143"/>
      <c r="O29" s="153"/>
      <c r="P29" s="115"/>
      <c r="Q29" s="115"/>
      <c r="R29" s="115"/>
    </row>
    <row r="30" spans="1:18" ht="16.5" customHeight="1">
      <c r="A30" s="688"/>
      <c r="B30" s="90" t="s">
        <v>386</v>
      </c>
      <c r="C30" s="94"/>
      <c r="D30" s="99" t="s">
        <v>412</v>
      </c>
      <c r="E30" s="98" t="s">
        <v>415</v>
      </c>
      <c r="F30" s="105">
        <f>IFERROR(ROUNDDOWN(F29/F5,1),)</f>
        <v>0</v>
      </c>
      <c r="G30" s="112" t="s">
        <v>389</v>
      </c>
      <c r="I30" s="115"/>
      <c r="J30" s="115"/>
      <c r="K30" s="115"/>
      <c r="L30" s="139"/>
      <c r="M30" s="115"/>
      <c r="O30" s="115"/>
      <c r="P30" s="115"/>
      <c r="Q30" s="115"/>
      <c r="R30" s="115"/>
    </row>
    <row r="31" spans="1:18" ht="16.5" customHeight="1">
      <c r="A31" s="686" t="s">
        <v>416</v>
      </c>
      <c r="B31" s="87" t="s">
        <v>399</v>
      </c>
      <c r="C31" s="93" t="s">
        <v>383</v>
      </c>
      <c r="D31" s="97" t="s">
        <v>400</v>
      </c>
      <c r="E31" s="97"/>
      <c r="F31" s="104"/>
      <c r="G31" s="109" t="s">
        <v>378</v>
      </c>
      <c r="J31" s="682" t="s">
        <v>437</v>
      </c>
      <c r="K31" s="682"/>
      <c r="L31" s="682"/>
      <c r="M31" s="682"/>
      <c r="N31" s="682"/>
      <c r="O31" s="682"/>
      <c r="P31" s="115"/>
      <c r="Q31" s="115"/>
      <c r="R31" s="115"/>
    </row>
    <row r="32" spans="1:18" ht="16.5" customHeight="1">
      <c r="A32" s="687"/>
      <c r="B32" s="88" t="s">
        <v>386</v>
      </c>
      <c r="D32" s="98" t="s">
        <v>404</v>
      </c>
      <c r="E32" s="98" t="s">
        <v>417</v>
      </c>
      <c r="F32" s="105">
        <f>IFERROR(ROUNDDOWN(F31/F5,1),)</f>
        <v>0</v>
      </c>
      <c r="G32" s="110" t="s">
        <v>389</v>
      </c>
      <c r="I32" s="115"/>
      <c r="J32" s="682"/>
      <c r="K32" s="682"/>
      <c r="L32" s="682"/>
      <c r="M32" s="682"/>
      <c r="N32" s="682"/>
      <c r="O32" s="682"/>
      <c r="P32" s="115"/>
      <c r="Q32" s="115"/>
      <c r="R32" s="115"/>
    </row>
    <row r="33" spans="1:18" ht="16.5" customHeight="1">
      <c r="A33" s="687"/>
      <c r="B33" s="89" t="s">
        <v>408</v>
      </c>
      <c r="C33" s="71" t="s">
        <v>383</v>
      </c>
      <c r="D33" s="98" t="s">
        <v>393</v>
      </c>
      <c r="E33" s="98"/>
      <c r="F33" s="104"/>
      <c r="G33" s="111" t="s">
        <v>378</v>
      </c>
      <c r="I33" s="115"/>
      <c r="J33" s="126"/>
      <c r="K33" s="126"/>
      <c r="L33" s="144"/>
      <c r="M33" s="148"/>
      <c r="N33" s="145"/>
      <c r="O33" s="154"/>
      <c r="P33" s="115"/>
      <c r="Q33" s="115"/>
      <c r="R33" s="115"/>
    </row>
    <row r="34" spans="1:18" ht="16.5" customHeight="1">
      <c r="A34" s="688"/>
      <c r="B34" s="90" t="s">
        <v>386</v>
      </c>
      <c r="C34" s="94"/>
      <c r="D34" s="99" t="s">
        <v>412</v>
      </c>
      <c r="E34" s="98" t="s">
        <v>418</v>
      </c>
      <c r="F34" s="105">
        <f>IFERROR(ROUNDDOWN(F33/F5,1),)</f>
        <v>0</v>
      </c>
      <c r="G34" s="112" t="s">
        <v>389</v>
      </c>
      <c r="I34" s="115"/>
      <c r="J34" s="126"/>
      <c r="K34" s="126"/>
      <c r="L34" s="144"/>
      <c r="M34" s="148"/>
      <c r="N34" s="145"/>
      <c r="O34" s="154"/>
      <c r="P34" s="115"/>
      <c r="Q34" s="115"/>
      <c r="R34" s="115"/>
    </row>
    <row r="35" spans="1:18" ht="16.5" customHeight="1">
      <c r="A35" s="686" t="s">
        <v>419</v>
      </c>
      <c r="B35" s="87" t="s">
        <v>399</v>
      </c>
      <c r="C35" s="93" t="s">
        <v>383</v>
      </c>
      <c r="D35" s="97" t="s">
        <v>400</v>
      </c>
      <c r="E35" s="97"/>
      <c r="F35" s="104"/>
      <c r="G35" s="109" t="s">
        <v>378</v>
      </c>
      <c r="I35" s="115"/>
      <c r="J35" s="127"/>
      <c r="K35" s="127"/>
      <c r="L35" s="145"/>
      <c r="M35" s="127"/>
      <c r="N35" s="151"/>
      <c r="O35" s="155"/>
      <c r="P35" s="115"/>
      <c r="Q35" s="115"/>
      <c r="R35" s="115"/>
    </row>
    <row r="36" spans="1:18" ht="16.5" customHeight="1">
      <c r="A36" s="687"/>
      <c r="B36" s="88" t="s">
        <v>386</v>
      </c>
      <c r="D36" s="98" t="s">
        <v>404</v>
      </c>
      <c r="E36" s="98" t="s">
        <v>420</v>
      </c>
      <c r="F36" s="105">
        <f>IFERROR(ROUNDDOWN(F35/F5,1),)</f>
        <v>0</v>
      </c>
      <c r="G36" s="110" t="s">
        <v>389</v>
      </c>
      <c r="I36" s="115"/>
      <c r="J36" s="127"/>
      <c r="K36" s="127"/>
      <c r="L36" s="145"/>
      <c r="M36" s="127"/>
      <c r="N36" s="151"/>
      <c r="O36" s="155"/>
      <c r="P36" s="115"/>
      <c r="Q36" s="115"/>
      <c r="R36" s="115"/>
    </row>
    <row r="37" spans="1:18" ht="16.5" customHeight="1">
      <c r="A37" s="687"/>
      <c r="B37" s="89" t="s">
        <v>408</v>
      </c>
      <c r="C37" s="71" t="s">
        <v>383</v>
      </c>
      <c r="D37" s="98" t="s">
        <v>393</v>
      </c>
      <c r="E37" s="98"/>
      <c r="F37" s="104"/>
      <c r="G37" s="111" t="s">
        <v>378</v>
      </c>
      <c r="I37" s="115"/>
      <c r="J37" s="126"/>
      <c r="K37" s="126"/>
      <c r="L37" s="144"/>
      <c r="M37" s="148"/>
      <c r="N37" s="145"/>
      <c r="O37" s="154"/>
      <c r="P37" s="115"/>
      <c r="Q37" s="115"/>
      <c r="R37" s="115"/>
    </row>
    <row r="38" spans="1:18" ht="16.5" customHeight="1">
      <c r="A38" s="688"/>
      <c r="B38" s="90" t="s">
        <v>386</v>
      </c>
      <c r="C38" s="94"/>
      <c r="D38" s="99" t="s">
        <v>412</v>
      </c>
      <c r="E38" s="98" t="s">
        <v>421</v>
      </c>
      <c r="F38" s="105">
        <f>IFERROR(ROUNDDOWN(F37/F5,1),)</f>
        <v>0</v>
      </c>
      <c r="G38" s="112" t="s">
        <v>389</v>
      </c>
      <c r="I38" s="115"/>
      <c r="J38" s="126"/>
      <c r="K38" s="126"/>
      <c r="L38" s="144"/>
      <c r="M38" s="148"/>
      <c r="N38" s="145"/>
      <c r="O38" s="154"/>
      <c r="P38" s="115"/>
      <c r="Q38" s="115"/>
      <c r="R38" s="115"/>
    </row>
    <row r="39" spans="1:18" ht="16.5" customHeight="1">
      <c r="A39" s="686" t="s">
        <v>422</v>
      </c>
      <c r="B39" s="87" t="s">
        <v>399</v>
      </c>
      <c r="C39" s="93" t="s">
        <v>383</v>
      </c>
      <c r="D39" s="97" t="s">
        <v>400</v>
      </c>
      <c r="E39" s="97"/>
      <c r="F39" s="104"/>
      <c r="G39" s="109" t="s">
        <v>378</v>
      </c>
      <c r="I39" s="115"/>
      <c r="J39" s="128"/>
      <c r="K39" s="128"/>
      <c r="L39" s="146"/>
      <c r="M39" s="128"/>
      <c r="N39" s="146"/>
      <c r="O39" s="154"/>
      <c r="P39" s="115"/>
      <c r="Q39" s="115"/>
      <c r="R39" s="115"/>
    </row>
    <row r="40" spans="1:18" ht="16.5" customHeight="1">
      <c r="A40" s="687"/>
      <c r="B40" s="88" t="s">
        <v>386</v>
      </c>
      <c r="D40" s="98" t="s">
        <v>404</v>
      </c>
      <c r="E40" s="98" t="s">
        <v>423</v>
      </c>
      <c r="F40" s="105">
        <f>IFERROR(ROUNDDOWN(F39/F5,1),)</f>
        <v>0</v>
      </c>
      <c r="G40" s="110" t="s">
        <v>389</v>
      </c>
      <c r="I40" s="115"/>
      <c r="J40" s="122"/>
      <c r="K40" s="122"/>
      <c r="L40" s="139"/>
      <c r="M40" s="122"/>
      <c r="N40" s="139"/>
      <c r="O40" s="115"/>
      <c r="P40" s="115"/>
      <c r="Q40" s="115"/>
      <c r="R40" s="115"/>
    </row>
    <row r="41" spans="1:18" ht="16.5" customHeight="1">
      <c r="A41" s="687"/>
      <c r="B41" s="89" t="s">
        <v>408</v>
      </c>
      <c r="C41" s="71" t="s">
        <v>383</v>
      </c>
      <c r="D41" s="98" t="s">
        <v>393</v>
      </c>
      <c r="E41" s="98"/>
      <c r="F41" s="104"/>
      <c r="G41" s="111" t="s">
        <v>378</v>
      </c>
      <c r="I41" s="115"/>
      <c r="J41" s="122"/>
      <c r="K41" s="122"/>
      <c r="L41" s="139"/>
      <c r="M41" s="122"/>
      <c r="N41" s="139"/>
      <c r="O41" s="115"/>
      <c r="P41" s="115"/>
      <c r="Q41" s="115"/>
      <c r="R41" s="115"/>
    </row>
    <row r="42" spans="1:18" ht="16.5" customHeight="1">
      <c r="A42" s="688"/>
      <c r="B42" s="90" t="s">
        <v>386</v>
      </c>
      <c r="C42" s="94"/>
      <c r="D42" s="99" t="s">
        <v>412</v>
      </c>
      <c r="E42" s="98" t="s">
        <v>424</v>
      </c>
      <c r="F42" s="105">
        <f>IFERROR(ROUNDDOWN(F41/F5,1),)</f>
        <v>0</v>
      </c>
      <c r="G42" s="112" t="s">
        <v>389</v>
      </c>
      <c r="I42" s="115"/>
      <c r="J42" s="122"/>
      <c r="K42" s="122"/>
      <c r="L42" s="139"/>
      <c r="M42" s="122"/>
      <c r="N42" s="139"/>
      <c r="O42" s="115"/>
      <c r="P42" s="115"/>
      <c r="Q42" s="115"/>
      <c r="R42" s="115"/>
    </row>
    <row r="43" spans="1:18" ht="16.5" customHeight="1">
      <c r="A43" s="686" t="s">
        <v>425</v>
      </c>
      <c r="B43" s="87" t="s">
        <v>399</v>
      </c>
      <c r="C43" s="93" t="s">
        <v>383</v>
      </c>
      <c r="D43" s="97" t="s">
        <v>400</v>
      </c>
      <c r="E43" s="97"/>
      <c r="F43" s="104"/>
      <c r="G43" s="109" t="s">
        <v>378</v>
      </c>
      <c r="I43" s="115"/>
      <c r="J43" s="122"/>
      <c r="K43" s="122"/>
      <c r="L43" s="139"/>
      <c r="M43" s="122"/>
      <c r="N43" s="139"/>
      <c r="O43" s="115"/>
      <c r="P43" s="115"/>
      <c r="Q43" s="115"/>
      <c r="R43" s="115"/>
    </row>
    <row r="44" spans="1:18" ht="16.5" customHeight="1">
      <c r="A44" s="687"/>
      <c r="B44" s="88" t="s">
        <v>386</v>
      </c>
      <c r="D44" s="98" t="s">
        <v>404</v>
      </c>
      <c r="E44" s="98" t="s">
        <v>426</v>
      </c>
      <c r="F44" s="105">
        <f>IFERROR(ROUNDDOWN(F43/F5,1),)</f>
        <v>0</v>
      </c>
      <c r="G44" s="110" t="s">
        <v>389</v>
      </c>
      <c r="I44" s="115"/>
      <c r="J44" s="122"/>
      <c r="K44" s="122"/>
      <c r="L44" s="139"/>
      <c r="M44" s="122"/>
      <c r="N44" s="139"/>
      <c r="O44" s="115"/>
      <c r="P44" s="115"/>
      <c r="Q44" s="115"/>
      <c r="R44" s="115"/>
    </row>
    <row r="45" spans="1:18" ht="16.5" customHeight="1">
      <c r="A45" s="687"/>
      <c r="B45" s="89" t="s">
        <v>408</v>
      </c>
      <c r="C45" s="71" t="s">
        <v>383</v>
      </c>
      <c r="D45" s="98" t="s">
        <v>393</v>
      </c>
      <c r="E45" s="98"/>
      <c r="F45" s="104"/>
      <c r="G45" s="111" t="s">
        <v>378</v>
      </c>
      <c r="I45" s="115"/>
      <c r="J45" s="122"/>
      <c r="K45" s="122"/>
      <c r="L45" s="139"/>
      <c r="M45" s="122"/>
      <c r="N45" s="139"/>
      <c r="O45" s="115"/>
      <c r="P45" s="115"/>
      <c r="Q45" s="115"/>
      <c r="R45" s="115"/>
    </row>
    <row r="46" spans="1:18" ht="16.5" customHeight="1">
      <c r="A46" s="688"/>
      <c r="B46" s="90" t="s">
        <v>386</v>
      </c>
      <c r="C46" s="94"/>
      <c r="D46" s="99" t="s">
        <v>412</v>
      </c>
      <c r="E46" s="98" t="s">
        <v>427</v>
      </c>
      <c r="F46" s="105">
        <f>IFERROR(ROUNDDOWN(F45/F5,1),)</f>
        <v>0</v>
      </c>
      <c r="G46" s="112" t="s">
        <v>389</v>
      </c>
      <c r="I46" s="115"/>
      <c r="J46" s="122"/>
      <c r="K46" s="122"/>
      <c r="L46" s="139"/>
      <c r="M46" s="122"/>
      <c r="N46" s="139"/>
      <c r="O46" s="115"/>
      <c r="P46" s="115"/>
      <c r="Q46" s="115"/>
      <c r="R46" s="115"/>
    </row>
    <row r="47" spans="1:18" ht="16.5" customHeight="1">
      <c r="A47" s="686" t="s">
        <v>428</v>
      </c>
      <c r="B47" s="87" t="s">
        <v>399</v>
      </c>
      <c r="C47" s="93" t="s">
        <v>383</v>
      </c>
      <c r="D47" s="97" t="s">
        <v>400</v>
      </c>
      <c r="E47" s="97"/>
      <c r="F47" s="104"/>
      <c r="G47" s="109" t="s">
        <v>378</v>
      </c>
      <c r="I47" s="115"/>
      <c r="J47" s="122"/>
      <c r="K47" s="122"/>
      <c r="L47" s="139"/>
      <c r="M47" s="122"/>
      <c r="N47" s="139"/>
      <c r="O47" s="115"/>
      <c r="P47" s="115"/>
      <c r="Q47" s="115"/>
      <c r="R47" s="115"/>
    </row>
    <row r="48" spans="1:18" ht="16.5" customHeight="1">
      <c r="A48" s="687"/>
      <c r="B48" s="88" t="s">
        <v>386</v>
      </c>
      <c r="D48" s="98" t="s">
        <v>404</v>
      </c>
      <c r="E48" s="98" t="s">
        <v>429</v>
      </c>
      <c r="F48" s="105">
        <f>IFERROR(ROUNDDOWN(F47/F5,1),)</f>
        <v>0</v>
      </c>
      <c r="G48" s="110" t="s">
        <v>389</v>
      </c>
      <c r="I48" s="115"/>
      <c r="J48" s="122"/>
      <c r="K48" s="122"/>
      <c r="L48" s="139"/>
      <c r="M48" s="122"/>
      <c r="N48" s="139"/>
      <c r="O48" s="115"/>
      <c r="P48" s="115"/>
      <c r="Q48" s="115"/>
      <c r="R48" s="115"/>
    </row>
    <row r="49" spans="1:18" ht="16.5" customHeight="1">
      <c r="A49" s="687"/>
      <c r="B49" s="89" t="s">
        <v>408</v>
      </c>
      <c r="C49" s="71" t="s">
        <v>383</v>
      </c>
      <c r="D49" s="98" t="s">
        <v>393</v>
      </c>
      <c r="E49" s="98"/>
      <c r="F49" s="104"/>
      <c r="G49" s="111" t="s">
        <v>378</v>
      </c>
      <c r="I49" s="115"/>
      <c r="J49" s="122"/>
      <c r="K49" s="122"/>
      <c r="L49" s="139"/>
      <c r="M49" s="122"/>
      <c r="N49" s="139"/>
      <c r="O49" s="115"/>
      <c r="P49" s="115"/>
      <c r="Q49" s="115"/>
      <c r="R49" s="115"/>
    </row>
    <row r="50" spans="1:18" ht="16.5" customHeight="1">
      <c r="A50" s="688"/>
      <c r="B50" s="90" t="s">
        <v>386</v>
      </c>
      <c r="C50" s="94"/>
      <c r="D50" s="99" t="s">
        <v>412</v>
      </c>
      <c r="E50" s="100" t="s">
        <v>430</v>
      </c>
      <c r="F50" s="105">
        <f>IFERROR(ROUNDDOWN(F49/F5,1),)</f>
        <v>0</v>
      </c>
      <c r="G50" s="112" t="s">
        <v>389</v>
      </c>
      <c r="I50" s="115"/>
      <c r="J50" s="122"/>
      <c r="K50" s="122"/>
      <c r="L50" s="139"/>
      <c r="M50" s="122"/>
      <c r="N50" s="139"/>
      <c r="O50" s="115"/>
      <c r="P50" s="115"/>
      <c r="Q50" s="115"/>
      <c r="R50" s="115"/>
    </row>
    <row r="51" spans="1:18" ht="6.75" customHeight="1">
      <c r="G51" s="64"/>
      <c r="I51" s="115"/>
      <c r="J51" s="122"/>
      <c r="K51" s="122"/>
      <c r="L51" s="139"/>
      <c r="M51" s="122"/>
      <c r="N51" s="139"/>
      <c r="O51" s="115"/>
      <c r="P51" s="115"/>
      <c r="Q51" s="115"/>
      <c r="R51" s="115"/>
    </row>
  </sheetData>
  <mergeCells count="19">
    <mergeCell ref="A35:A38"/>
    <mergeCell ref="A39:A42"/>
    <mergeCell ref="A43:A46"/>
    <mergeCell ref="A47:A50"/>
    <mergeCell ref="A19:A22"/>
    <mergeCell ref="A23:A26"/>
    <mergeCell ref="A27:A30"/>
    <mergeCell ref="A31:A34"/>
    <mergeCell ref="J31:O32"/>
    <mergeCell ref="L7:N7"/>
    <mergeCell ref="A7:A10"/>
    <mergeCell ref="J7:J8"/>
    <mergeCell ref="A11:A14"/>
    <mergeCell ref="A15:A18"/>
    <mergeCell ref="A2:O2"/>
    <mergeCell ref="B3:D3"/>
    <mergeCell ref="A4:G4"/>
    <mergeCell ref="A6:G6"/>
    <mergeCell ref="I6:N6"/>
  </mergeCells>
  <phoneticPr fontId="10"/>
  <printOptions horizontalCentered="1" verticalCentered="1"/>
  <pageMargins left="0.41" right="0.25" top="0.45" bottom="0.39" header="0.24" footer="0.3"/>
  <pageSetup paperSize="9" scale="96" orientation="portrait" r:id="rId1"/>
  <headerFooter alignWithMargins="0">
    <oddHeader>&amp;R&amp;A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A6A6"/>
    <pageSetUpPr fitToPage="1"/>
  </sheetPr>
  <dimension ref="A1:R51"/>
  <sheetViews>
    <sheetView showGridLines="0" view="pageBreakPreview" zoomScaleSheetLayoutView="100" workbookViewId="0"/>
  </sheetViews>
  <sheetFormatPr defaultColWidth="9" defaultRowHeight="12"/>
  <cols>
    <col min="1" max="1" width="5.875" style="69" customWidth="1"/>
    <col min="2" max="2" width="25.5" style="70" bestFit="1" customWidth="1"/>
    <col min="3" max="3" width="2.75" style="71" customWidth="1"/>
    <col min="4" max="4" width="9.125" style="72" customWidth="1"/>
    <col min="5" max="5" width="2.375" style="72" customWidth="1"/>
    <col min="6" max="6" width="8" style="73" customWidth="1"/>
    <col min="7" max="7" width="4.25" style="74" customWidth="1"/>
    <col min="8" max="8" width="2" style="70" customWidth="1"/>
    <col min="9" max="9" width="5" style="70" customWidth="1"/>
    <col min="10" max="10" width="11.75" style="75" customWidth="1"/>
    <col min="11" max="11" width="2.5" style="75" customWidth="1"/>
    <col min="12" max="12" width="8.875" style="73" customWidth="1"/>
    <col min="13" max="13" width="2.5" style="75" customWidth="1"/>
    <col min="14" max="14" width="8.875" style="73" customWidth="1"/>
    <col min="15" max="15" width="6" style="76" customWidth="1"/>
    <col min="16" max="17" width="9.375" style="77" customWidth="1"/>
    <col min="18" max="21" width="9.375" style="70" customWidth="1"/>
    <col min="22" max="256" width="9" style="70"/>
    <col min="257" max="257" width="5.875" style="70" customWidth="1"/>
    <col min="258" max="258" width="25.5" style="70" bestFit="1" customWidth="1"/>
    <col min="259" max="259" width="2.75" style="70" customWidth="1"/>
    <col min="260" max="260" width="9.125" style="70" customWidth="1"/>
    <col min="261" max="261" width="2.375" style="70" customWidth="1"/>
    <col min="262" max="262" width="8" style="70" customWidth="1"/>
    <col min="263" max="263" width="4.25" style="70" customWidth="1"/>
    <col min="264" max="264" width="2" style="70" customWidth="1"/>
    <col min="265" max="265" width="5" style="70" customWidth="1"/>
    <col min="266" max="266" width="11.75" style="70" customWidth="1"/>
    <col min="267" max="267" width="2.5" style="70" customWidth="1"/>
    <col min="268" max="268" width="8.875" style="70" customWidth="1"/>
    <col min="269" max="269" width="2.5" style="70" customWidth="1"/>
    <col min="270" max="270" width="8.875" style="70" customWidth="1"/>
    <col min="271" max="271" width="6" style="70" customWidth="1"/>
    <col min="272" max="277" width="9.375" style="70" customWidth="1"/>
    <col min="278" max="512" width="9" style="70"/>
    <col min="513" max="513" width="5.875" style="70" customWidth="1"/>
    <col min="514" max="514" width="25.5" style="70" bestFit="1" customWidth="1"/>
    <col min="515" max="515" width="2.75" style="70" customWidth="1"/>
    <col min="516" max="516" width="9.125" style="70" customWidth="1"/>
    <col min="517" max="517" width="2.375" style="70" customWidth="1"/>
    <col min="518" max="518" width="8" style="70" customWidth="1"/>
    <col min="519" max="519" width="4.25" style="70" customWidth="1"/>
    <col min="520" max="520" width="2" style="70" customWidth="1"/>
    <col min="521" max="521" width="5" style="70" customWidth="1"/>
    <col min="522" max="522" width="11.75" style="70" customWidth="1"/>
    <col min="523" max="523" width="2.5" style="70" customWidth="1"/>
    <col min="524" max="524" width="8.875" style="70" customWidth="1"/>
    <col min="525" max="525" width="2.5" style="70" customWidth="1"/>
    <col min="526" max="526" width="8.875" style="70" customWidth="1"/>
    <col min="527" max="527" width="6" style="70" customWidth="1"/>
    <col min="528" max="533" width="9.375" style="70" customWidth="1"/>
    <col min="534" max="768" width="9" style="70"/>
    <col min="769" max="769" width="5.875" style="70" customWidth="1"/>
    <col min="770" max="770" width="25.5" style="70" bestFit="1" customWidth="1"/>
    <col min="771" max="771" width="2.75" style="70" customWidth="1"/>
    <col min="772" max="772" width="9.125" style="70" customWidth="1"/>
    <col min="773" max="773" width="2.375" style="70" customWidth="1"/>
    <col min="774" max="774" width="8" style="70" customWidth="1"/>
    <col min="775" max="775" width="4.25" style="70" customWidth="1"/>
    <col min="776" max="776" width="2" style="70" customWidth="1"/>
    <col min="777" max="777" width="5" style="70" customWidth="1"/>
    <col min="778" max="778" width="11.75" style="70" customWidth="1"/>
    <col min="779" max="779" width="2.5" style="70" customWidth="1"/>
    <col min="780" max="780" width="8.875" style="70" customWidth="1"/>
    <col min="781" max="781" width="2.5" style="70" customWidth="1"/>
    <col min="782" max="782" width="8.875" style="70" customWidth="1"/>
    <col min="783" max="783" width="6" style="70" customWidth="1"/>
    <col min="784" max="789" width="9.375" style="70" customWidth="1"/>
    <col min="790" max="1024" width="9" style="70"/>
    <col min="1025" max="1025" width="5.875" style="70" customWidth="1"/>
    <col min="1026" max="1026" width="25.5" style="70" bestFit="1" customWidth="1"/>
    <col min="1027" max="1027" width="2.75" style="70" customWidth="1"/>
    <col min="1028" max="1028" width="9.125" style="70" customWidth="1"/>
    <col min="1029" max="1029" width="2.375" style="70" customWidth="1"/>
    <col min="1030" max="1030" width="8" style="70" customWidth="1"/>
    <col min="1031" max="1031" width="4.25" style="70" customWidth="1"/>
    <col min="1032" max="1032" width="2" style="70" customWidth="1"/>
    <col min="1033" max="1033" width="5" style="70" customWidth="1"/>
    <col min="1034" max="1034" width="11.75" style="70" customWidth="1"/>
    <col min="1035" max="1035" width="2.5" style="70" customWidth="1"/>
    <col min="1036" max="1036" width="8.875" style="70" customWidth="1"/>
    <col min="1037" max="1037" width="2.5" style="70" customWidth="1"/>
    <col min="1038" max="1038" width="8.875" style="70" customWidth="1"/>
    <col min="1039" max="1039" width="6" style="70" customWidth="1"/>
    <col min="1040" max="1045" width="9.375" style="70" customWidth="1"/>
    <col min="1046" max="1280" width="9" style="70"/>
    <col min="1281" max="1281" width="5.875" style="70" customWidth="1"/>
    <col min="1282" max="1282" width="25.5" style="70" bestFit="1" customWidth="1"/>
    <col min="1283" max="1283" width="2.75" style="70" customWidth="1"/>
    <col min="1284" max="1284" width="9.125" style="70" customWidth="1"/>
    <col min="1285" max="1285" width="2.375" style="70" customWidth="1"/>
    <col min="1286" max="1286" width="8" style="70" customWidth="1"/>
    <col min="1287" max="1287" width="4.25" style="70" customWidth="1"/>
    <col min="1288" max="1288" width="2" style="70" customWidth="1"/>
    <col min="1289" max="1289" width="5" style="70" customWidth="1"/>
    <col min="1290" max="1290" width="11.75" style="70" customWidth="1"/>
    <col min="1291" max="1291" width="2.5" style="70" customWidth="1"/>
    <col min="1292" max="1292" width="8.875" style="70" customWidth="1"/>
    <col min="1293" max="1293" width="2.5" style="70" customWidth="1"/>
    <col min="1294" max="1294" width="8.875" style="70" customWidth="1"/>
    <col min="1295" max="1295" width="6" style="70" customWidth="1"/>
    <col min="1296" max="1301" width="9.375" style="70" customWidth="1"/>
    <col min="1302" max="1536" width="9" style="70"/>
    <col min="1537" max="1537" width="5.875" style="70" customWidth="1"/>
    <col min="1538" max="1538" width="25.5" style="70" bestFit="1" customWidth="1"/>
    <col min="1539" max="1539" width="2.75" style="70" customWidth="1"/>
    <col min="1540" max="1540" width="9.125" style="70" customWidth="1"/>
    <col min="1541" max="1541" width="2.375" style="70" customWidth="1"/>
    <col min="1542" max="1542" width="8" style="70" customWidth="1"/>
    <col min="1543" max="1543" width="4.25" style="70" customWidth="1"/>
    <col min="1544" max="1544" width="2" style="70" customWidth="1"/>
    <col min="1545" max="1545" width="5" style="70" customWidth="1"/>
    <col min="1546" max="1546" width="11.75" style="70" customWidth="1"/>
    <col min="1547" max="1547" width="2.5" style="70" customWidth="1"/>
    <col min="1548" max="1548" width="8.875" style="70" customWidth="1"/>
    <col min="1549" max="1549" width="2.5" style="70" customWidth="1"/>
    <col min="1550" max="1550" width="8.875" style="70" customWidth="1"/>
    <col min="1551" max="1551" width="6" style="70" customWidth="1"/>
    <col min="1552" max="1557" width="9.375" style="70" customWidth="1"/>
    <col min="1558" max="1792" width="9" style="70"/>
    <col min="1793" max="1793" width="5.875" style="70" customWidth="1"/>
    <col min="1794" max="1794" width="25.5" style="70" bestFit="1" customWidth="1"/>
    <col min="1795" max="1795" width="2.75" style="70" customWidth="1"/>
    <col min="1796" max="1796" width="9.125" style="70" customWidth="1"/>
    <col min="1797" max="1797" width="2.375" style="70" customWidth="1"/>
    <col min="1798" max="1798" width="8" style="70" customWidth="1"/>
    <col min="1799" max="1799" width="4.25" style="70" customWidth="1"/>
    <col min="1800" max="1800" width="2" style="70" customWidth="1"/>
    <col min="1801" max="1801" width="5" style="70" customWidth="1"/>
    <col min="1802" max="1802" width="11.75" style="70" customWidth="1"/>
    <col min="1803" max="1803" width="2.5" style="70" customWidth="1"/>
    <col min="1804" max="1804" width="8.875" style="70" customWidth="1"/>
    <col min="1805" max="1805" width="2.5" style="70" customWidth="1"/>
    <col min="1806" max="1806" width="8.875" style="70" customWidth="1"/>
    <col min="1807" max="1807" width="6" style="70" customWidth="1"/>
    <col min="1808" max="1813" width="9.375" style="70" customWidth="1"/>
    <col min="1814" max="2048" width="9" style="70"/>
    <col min="2049" max="2049" width="5.875" style="70" customWidth="1"/>
    <col min="2050" max="2050" width="25.5" style="70" bestFit="1" customWidth="1"/>
    <col min="2051" max="2051" width="2.75" style="70" customWidth="1"/>
    <col min="2052" max="2052" width="9.125" style="70" customWidth="1"/>
    <col min="2053" max="2053" width="2.375" style="70" customWidth="1"/>
    <col min="2054" max="2054" width="8" style="70" customWidth="1"/>
    <col min="2055" max="2055" width="4.25" style="70" customWidth="1"/>
    <col min="2056" max="2056" width="2" style="70" customWidth="1"/>
    <col min="2057" max="2057" width="5" style="70" customWidth="1"/>
    <col min="2058" max="2058" width="11.75" style="70" customWidth="1"/>
    <col min="2059" max="2059" width="2.5" style="70" customWidth="1"/>
    <col min="2060" max="2060" width="8.875" style="70" customWidth="1"/>
    <col min="2061" max="2061" width="2.5" style="70" customWidth="1"/>
    <col min="2062" max="2062" width="8.875" style="70" customWidth="1"/>
    <col min="2063" max="2063" width="6" style="70" customWidth="1"/>
    <col min="2064" max="2069" width="9.375" style="70" customWidth="1"/>
    <col min="2070" max="2304" width="9" style="70"/>
    <col min="2305" max="2305" width="5.875" style="70" customWidth="1"/>
    <col min="2306" max="2306" width="25.5" style="70" bestFit="1" customWidth="1"/>
    <col min="2307" max="2307" width="2.75" style="70" customWidth="1"/>
    <col min="2308" max="2308" width="9.125" style="70" customWidth="1"/>
    <col min="2309" max="2309" width="2.375" style="70" customWidth="1"/>
    <col min="2310" max="2310" width="8" style="70" customWidth="1"/>
    <col min="2311" max="2311" width="4.25" style="70" customWidth="1"/>
    <col min="2312" max="2312" width="2" style="70" customWidth="1"/>
    <col min="2313" max="2313" width="5" style="70" customWidth="1"/>
    <col min="2314" max="2314" width="11.75" style="70" customWidth="1"/>
    <col min="2315" max="2315" width="2.5" style="70" customWidth="1"/>
    <col min="2316" max="2316" width="8.875" style="70" customWidth="1"/>
    <col min="2317" max="2317" width="2.5" style="70" customWidth="1"/>
    <col min="2318" max="2318" width="8.875" style="70" customWidth="1"/>
    <col min="2319" max="2319" width="6" style="70" customWidth="1"/>
    <col min="2320" max="2325" width="9.375" style="70" customWidth="1"/>
    <col min="2326" max="2560" width="9" style="70"/>
    <col min="2561" max="2561" width="5.875" style="70" customWidth="1"/>
    <col min="2562" max="2562" width="25.5" style="70" bestFit="1" customWidth="1"/>
    <col min="2563" max="2563" width="2.75" style="70" customWidth="1"/>
    <col min="2564" max="2564" width="9.125" style="70" customWidth="1"/>
    <col min="2565" max="2565" width="2.375" style="70" customWidth="1"/>
    <col min="2566" max="2566" width="8" style="70" customWidth="1"/>
    <col min="2567" max="2567" width="4.25" style="70" customWidth="1"/>
    <col min="2568" max="2568" width="2" style="70" customWidth="1"/>
    <col min="2569" max="2569" width="5" style="70" customWidth="1"/>
    <col min="2570" max="2570" width="11.75" style="70" customWidth="1"/>
    <col min="2571" max="2571" width="2.5" style="70" customWidth="1"/>
    <col min="2572" max="2572" width="8.875" style="70" customWidth="1"/>
    <col min="2573" max="2573" width="2.5" style="70" customWidth="1"/>
    <col min="2574" max="2574" width="8.875" style="70" customWidth="1"/>
    <col min="2575" max="2575" width="6" style="70" customWidth="1"/>
    <col min="2576" max="2581" width="9.375" style="70" customWidth="1"/>
    <col min="2582" max="2816" width="9" style="70"/>
    <col min="2817" max="2817" width="5.875" style="70" customWidth="1"/>
    <col min="2818" max="2818" width="25.5" style="70" bestFit="1" customWidth="1"/>
    <col min="2819" max="2819" width="2.75" style="70" customWidth="1"/>
    <col min="2820" max="2820" width="9.125" style="70" customWidth="1"/>
    <col min="2821" max="2821" width="2.375" style="70" customWidth="1"/>
    <col min="2822" max="2822" width="8" style="70" customWidth="1"/>
    <col min="2823" max="2823" width="4.25" style="70" customWidth="1"/>
    <col min="2824" max="2824" width="2" style="70" customWidth="1"/>
    <col min="2825" max="2825" width="5" style="70" customWidth="1"/>
    <col min="2826" max="2826" width="11.75" style="70" customWidth="1"/>
    <col min="2827" max="2827" width="2.5" style="70" customWidth="1"/>
    <col min="2828" max="2828" width="8.875" style="70" customWidth="1"/>
    <col min="2829" max="2829" width="2.5" style="70" customWidth="1"/>
    <col min="2830" max="2830" width="8.875" style="70" customWidth="1"/>
    <col min="2831" max="2831" width="6" style="70" customWidth="1"/>
    <col min="2832" max="2837" width="9.375" style="70" customWidth="1"/>
    <col min="2838" max="3072" width="9" style="70"/>
    <col min="3073" max="3073" width="5.875" style="70" customWidth="1"/>
    <col min="3074" max="3074" width="25.5" style="70" bestFit="1" customWidth="1"/>
    <col min="3075" max="3075" width="2.75" style="70" customWidth="1"/>
    <col min="3076" max="3076" width="9.125" style="70" customWidth="1"/>
    <col min="3077" max="3077" width="2.375" style="70" customWidth="1"/>
    <col min="3078" max="3078" width="8" style="70" customWidth="1"/>
    <col min="3079" max="3079" width="4.25" style="70" customWidth="1"/>
    <col min="3080" max="3080" width="2" style="70" customWidth="1"/>
    <col min="3081" max="3081" width="5" style="70" customWidth="1"/>
    <col min="3082" max="3082" width="11.75" style="70" customWidth="1"/>
    <col min="3083" max="3083" width="2.5" style="70" customWidth="1"/>
    <col min="3084" max="3084" width="8.875" style="70" customWidth="1"/>
    <col min="3085" max="3085" width="2.5" style="70" customWidth="1"/>
    <col min="3086" max="3086" width="8.875" style="70" customWidth="1"/>
    <col min="3087" max="3087" width="6" style="70" customWidth="1"/>
    <col min="3088" max="3093" width="9.375" style="70" customWidth="1"/>
    <col min="3094" max="3328" width="9" style="70"/>
    <col min="3329" max="3329" width="5.875" style="70" customWidth="1"/>
    <col min="3330" max="3330" width="25.5" style="70" bestFit="1" customWidth="1"/>
    <col min="3331" max="3331" width="2.75" style="70" customWidth="1"/>
    <col min="3332" max="3332" width="9.125" style="70" customWidth="1"/>
    <col min="3333" max="3333" width="2.375" style="70" customWidth="1"/>
    <col min="3334" max="3334" width="8" style="70" customWidth="1"/>
    <col min="3335" max="3335" width="4.25" style="70" customWidth="1"/>
    <col min="3336" max="3336" width="2" style="70" customWidth="1"/>
    <col min="3337" max="3337" width="5" style="70" customWidth="1"/>
    <col min="3338" max="3338" width="11.75" style="70" customWidth="1"/>
    <col min="3339" max="3339" width="2.5" style="70" customWidth="1"/>
    <col min="3340" max="3340" width="8.875" style="70" customWidth="1"/>
    <col min="3341" max="3341" width="2.5" style="70" customWidth="1"/>
    <col min="3342" max="3342" width="8.875" style="70" customWidth="1"/>
    <col min="3343" max="3343" width="6" style="70" customWidth="1"/>
    <col min="3344" max="3349" width="9.375" style="70" customWidth="1"/>
    <col min="3350" max="3584" width="9" style="70"/>
    <col min="3585" max="3585" width="5.875" style="70" customWidth="1"/>
    <col min="3586" max="3586" width="25.5" style="70" bestFit="1" customWidth="1"/>
    <col min="3587" max="3587" width="2.75" style="70" customWidth="1"/>
    <col min="3588" max="3588" width="9.125" style="70" customWidth="1"/>
    <col min="3589" max="3589" width="2.375" style="70" customWidth="1"/>
    <col min="3590" max="3590" width="8" style="70" customWidth="1"/>
    <col min="3591" max="3591" width="4.25" style="70" customWidth="1"/>
    <col min="3592" max="3592" width="2" style="70" customWidth="1"/>
    <col min="3593" max="3593" width="5" style="70" customWidth="1"/>
    <col min="3594" max="3594" width="11.75" style="70" customWidth="1"/>
    <col min="3595" max="3595" width="2.5" style="70" customWidth="1"/>
    <col min="3596" max="3596" width="8.875" style="70" customWidth="1"/>
    <col min="3597" max="3597" width="2.5" style="70" customWidth="1"/>
    <col min="3598" max="3598" width="8.875" style="70" customWidth="1"/>
    <col min="3599" max="3599" width="6" style="70" customWidth="1"/>
    <col min="3600" max="3605" width="9.375" style="70" customWidth="1"/>
    <col min="3606" max="3840" width="9" style="70"/>
    <col min="3841" max="3841" width="5.875" style="70" customWidth="1"/>
    <col min="3842" max="3842" width="25.5" style="70" bestFit="1" customWidth="1"/>
    <col min="3843" max="3843" width="2.75" style="70" customWidth="1"/>
    <col min="3844" max="3844" width="9.125" style="70" customWidth="1"/>
    <col min="3845" max="3845" width="2.375" style="70" customWidth="1"/>
    <col min="3846" max="3846" width="8" style="70" customWidth="1"/>
    <col min="3847" max="3847" width="4.25" style="70" customWidth="1"/>
    <col min="3848" max="3848" width="2" style="70" customWidth="1"/>
    <col min="3849" max="3849" width="5" style="70" customWidth="1"/>
    <col min="3850" max="3850" width="11.75" style="70" customWidth="1"/>
    <col min="3851" max="3851" width="2.5" style="70" customWidth="1"/>
    <col min="3852" max="3852" width="8.875" style="70" customWidth="1"/>
    <col min="3853" max="3853" width="2.5" style="70" customWidth="1"/>
    <col min="3854" max="3854" width="8.875" style="70" customWidth="1"/>
    <col min="3855" max="3855" width="6" style="70" customWidth="1"/>
    <col min="3856" max="3861" width="9.375" style="70" customWidth="1"/>
    <col min="3862" max="4096" width="9" style="70"/>
    <col min="4097" max="4097" width="5.875" style="70" customWidth="1"/>
    <col min="4098" max="4098" width="25.5" style="70" bestFit="1" customWidth="1"/>
    <col min="4099" max="4099" width="2.75" style="70" customWidth="1"/>
    <col min="4100" max="4100" width="9.125" style="70" customWidth="1"/>
    <col min="4101" max="4101" width="2.375" style="70" customWidth="1"/>
    <col min="4102" max="4102" width="8" style="70" customWidth="1"/>
    <col min="4103" max="4103" width="4.25" style="70" customWidth="1"/>
    <col min="4104" max="4104" width="2" style="70" customWidth="1"/>
    <col min="4105" max="4105" width="5" style="70" customWidth="1"/>
    <col min="4106" max="4106" width="11.75" style="70" customWidth="1"/>
    <col min="4107" max="4107" width="2.5" style="70" customWidth="1"/>
    <col min="4108" max="4108" width="8.875" style="70" customWidth="1"/>
    <col min="4109" max="4109" width="2.5" style="70" customWidth="1"/>
    <col min="4110" max="4110" width="8.875" style="70" customWidth="1"/>
    <col min="4111" max="4111" width="6" style="70" customWidth="1"/>
    <col min="4112" max="4117" width="9.375" style="70" customWidth="1"/>
    <col min="4118" max="4352" width="9" style="70"/>
    <col min="4353" max="4353" width="5.875" style="70" customWidth="1"/>
    <col min="4354" max="4354" width="25.5" style="70" bestFit="1" customWidth="1"/>
    <col min="4355" max="4355" width="2.75" style="70" customWidth="1"/>
    <col min="4356" max="4356" width="9.125" style="70" customWidth="1"/>
    <col min="4357" max="4357" width="2.375" style="70" customWidth="1"/>
    <col min="4358" max="4358" width="8" style="70" customWidth="1"/>
    <col min="4359" max="4359" width="4.25" style="70" customWidth="1"/>
    <col min="4360" max="4360" width="2" style="70" customWidth="1"/>
    <col min="4361" max="4361" width="5" style="70" customWidth="1"/>
    <col min="4362" max="4362" width="11.75" style="70" customWidth="1"/>
    <col min="4363" max="4363" width="2.5" style="70" customWidth="1"/>
    <col min="4364" max="4364" width="8.875" style="70" customWidth="1"/>
    <col min="4365" max="4365" width="2.5" style="70" customWidth="1"/>
    <col min="4366" max="4366" width="8.875" style="70" customWidth="1"/>
    <col min="4367" max="4367" width="6" style="70" customWidth="1"/>
    <col min="4368" max="4373" width="9.375" style="70" customWidth="1"/>
    <col min="4374" max="4608" width="9" style="70"/>
    <col min="4609" max="4609" width="5.875" style="70" customWidth="1"/>
    <col min="4610" max="4610" width="25.5" style="70" bestFit="1" customWidth="1"/>
    <col min="4611" max="4611" width="2.75" style="70" customWidth="1"/>
    <col min="4612" max="4612" width="9.125" style="70" customWidth="1"/>
    <col min="4613" max="4613" width="2.375" style="70" customWidth="1"/>
    <col min="4614" max="4614" width="8" style="70" customWidth="1"/>
    <col min="4615" max="4615" width="4.25" style="70" customWidth="1"/>
    <col min="4616" max="4616" width="2" style="70" customWidth="1"/>
    <col min="4617" max="4617" width="5" style="70" customWidth="1"/>
    <col min="4618" max="4618" width="11.75" style="70" customWidth="1"/>
    <col min="4619" max="4619" width="2.5" style="70" customWidth="1"/>
    <col min="4620" max="4620" width="8.875" style="70" customWidth="1"/>
    <col min="4621" max="4621" width="2.5" style="70" customWidth="1"/>
    <col min="4622" max="4622" width="8.875" style="70" customWidth="1"/>
    <col min="4623" max="4623" width="6" style="70" customWidth="1"/>
    <col min="4624" max="4629" width="9.375" style="70" customWidth="1"/>
    <col min="4630" max="4864" width="9" style="70"/>
    <col min="4865" max="4865" width="5.875" style="70" customWidth="1"/>
    <col min="4866" max="4866" width="25.5" style="70" bestFit="1" customWidth="1"/>
    <col min="4867" max="4867" width="2.75" style="70" customWidth="1"/>
    <col min="4868" max="4868" width="9.125" style="70" customWidth="1"/>
    <col min="4869" max="4869" width="2.375" style="70" customWidth="1"/>
    <col min="4870" max="4870" width="8" style="70" customWidth="1"/>
    <col min="4871" max="4871" width="4.25" style="70" customWidth="1"/>
    <col min="4872" max="4872" width="2" style="70" customWidth="1"/>
    <col min="4873" max="4873" width="5" style="70" customWidth="1"/>
    <col min="4874" max="4874" width="11.75" style="70" customWidth="1"/>
    <col min="4875" max="4875" width="2.5" style="70" customWidth="1"/>
    <col min="4876" max="4876" width="8.875" style="70" customWidth="1"/>
    <col min="4877" max="4877" width="2.5" style="70" customWidth="1"/>
    <col min="4878" max="4878" width="8.875" style="70" customWidth="1"/>
    <col min="4879" max="4879" width="6" style="70" customWidth="1"/>
    <col min="4880" max="4885" width="9.375" style="70" customWidth="1"/>
    <col min="4886" max="5120" width="9" style="70"/>
    <col min="5121" max="5121" width="5.875" style="70" customWidth="1"/>
    <col min="5122" max="5122" width="25.5" style="70" bestFit="1" customWidth="1"/>
    <col min="5123" max="5123" width="2.75" style="70" customWidth="1"/>
    <col min="5124" max="5124" width="9.125" style="70" customWidth="1"/>
    <col min="5125" max="5125" width="2.375" style="70" customWidth="1"/>
    <col min="5126" max="5126" width="8" style="70" customWidth="1"/>
    <col min="5127" max="5127" width="4.25" style="70" customWidth="1"/>
    <col min="5128" max="5128" width="2" style="70" customWidth="1"/>
    <col min="5129" max="5129" width="5" style="70" customWidth="1"/>
    <col min="5130" max="5130" width="11.75" style="70" customWidth="1"/>
    <col min="5131" max="5131" width="2.5" style="70" customWidth="1"/>
    <col min="5132" max="5132" width="8.875" style="70" customWidth="1"/>
    <col min="5133" max="5133" width="2.5" style="70" customWidth="1"/>
    <col min="5134" max="5134" width="8.875" style="70" customWidth="1"/>
    <col min="5135" max="5135" width="6" style="70" customWidth="1"/>
    <col min="5136" max="5141" width="9.375" style="70" customWidth="1"/>
    <col min="5142" max="5376" width="9" style="70"/>
    <col min="5377" max="5377" width="5.875" style="70" customWidth="1"/>
    <col min="5378" max="5378" width="25.5" style="70" bestFit="1" customWidth="1"/>
    <col min="5379" max="5379" width="2.75" style="70" customWidth="1"/>
    <col min="5380" max="5380" width="9.125" style="70" customWidth="1"/>
    <col min="5381" max="5381" width="2.375" style="70" customWidth="1"/>
    <col min="5382" max="5382" width="8" style="70" customWidth="1"/>
    <col min="5383" max="5383" width="4.25" style="70" customWidth="1"/>
    <col min="5384" max="5384" width="2" style="70" customWidth="1"/>
    <col min="5385" max="5385" width="5" style="70" customWidth="1"/>
    <col min="5386" max="5386" width="11.75" style="70" customWidth="1"/>
    <col min="5387" max="5387" width="2.5" style="70" customWidth="1"/>
    <col min="5388" max="5388" width="8.875" style="70" customWidth="1"/>
    <col min="5389" max="5389" width="2.5" style="70" customWidth="1"/>
    <col min="5390" max="5390" width="8.875" style="70" customWidth="1"/>
    <col min="5391" max="5391" width="6" style="70" customWidth="1"/>
    <col min="5392" max="5397" width="9.375" style="70" customWidth="1"/>
    <col min="5398" max="5632" width="9" style="70"/>
    <col min="5633" max="5633" width="5.875" style="70" customWidth="1"/>
    <col min="5634" max="5634" width="25.5" style="70" bestFit="1" customWidth="1"/>
    <col min="5635" max="5635" width="2.75" style="70" customWidth="1"/>
    <col min="5636" max="5636" width="9.125" style="70" customWidth="1"/>
    <col min="5637" max="5637" width="2.375" style="70" customWidth="1"/>
    <col min="5638" max="5638" width="8" style="70" customWidth="1"/>
    <col min="5639" max="5639" width="4.25" style="70" customWidth="1"/>
    <col min="5640" max="5640" width="2" style="70" customWidth="1"/>
    <col min="5641" max="5641" width="5" style="70" customWidth="1"/>
    <col min="5642" max="5642" width="11.75" style="70" customWidth="1"/>
    <col min="5643" max="5643" width="2.5" style="70" customWidth="1"/>
    <col min="5644" max="5644" width="8.875" style="70" customWidth="1"/>
    <col min="5645" max="5645" width="2.5" style="70" customWidth="1"/>
    <col min="5646" max="5646" width="8.875" style="70" customWidth="1"/>
    <col min="5647" max="5647" width="6" style="70" customWidth="1"/>
    <col min="5648" max="5653" width="9.375" style="70" customWidth="1"/>
    <col min="5654" max="5888" width="9" style="70"/>
    <col min="5889" max="5889" width="5.875" style="70" customWidth="1"/>
    <col min="5890" max="5890" width="25.5" style="70" bestFit="1" customWidth="1"/>
    <col min="5891" max="5891" width="2.75" style="70" customWidth="1"/>
    <col min="5892" max="5892" width="9.125" style="70" customWidth="1"/>
    <col min="5893" max="5893" width="2.375" style="70" customWidth="1"/>
    <col min="5894" max="5894" width="8" style="70" customWidth="1"/>
    <col min="5895" max="5895" width="4.25" style="70" customWidth="1"/>
    <col min="5896" max="5896" width="2" style="70" customWidth="1"/>
    <col min="5897" max="5897" width="5" style="70" customWidth="1"/>
    <col min="5898" max="5898" width="11.75" style="70" customWidth="1"/>
    <col min="5899" max="5899" width="2.5" style="70" customWidth="1"/>
    <col min="5900" max="5900" width="8.875" style="70" customWidth="1"/>
    <col min="5901" max="5901" width="2.5" style="70" customWidth="1"/>
    <col min="5902" max="5902" width="8.875" style="70" customWidth="1"/>
    <col min="5903" max="5903" width="6" style="70" customWidth="1"/>
    <col min="5904" max="5909" width="9.375" style="70" customWidth="1"/>
    <col min="5910" max="6144" width="9" style="70"/>
    <col min="6145" max="6145" width="5.875" style="70" customWidth="1"/>
    <col min="6146" max="6146" width="25.5" style="70" bestFit="1" customWidth="1"/>
    <col min="6147" max="6147" width="2.75" style="70" customWidth="1"/>
    <col min="6148" max="6148" width="9.125" style="70" customWidth="1"/>
    <col min="6149" max="6149" width="2.375" style="70" customWidth="1"/>
    <col min="6150" max="6150" width="8" style="70" customWidth="1"/>
    <col min="6151" max="6151" width="4.25" style="70" customWidth="1"/>
    <col min="6152" max="6152" width="2" style="70" customWidth="1"/>
    <col min="6153" max="6153" width="5" style="70" customWidth="1"/>
    <col min="6154" max="6154" width="11.75" style="70" customWidth="1"/>
    <col min="6155" max="6155" width="2.5" style="70" customWidth="1"/>
    <col min="6156" max="6156" width="8.875" style="70" customWidth="1"/>
    <col min="6157" max="6157" width="2.5" style="70" customWidth="1"/>
    <col min="6158" max="6158" width="8.875" style="70" customWidth="1"/>
    <col min="6159" max="6159" width="6" style="70" customWidth="1"/>
    <col min="6160" max="6165" width="9.375" style="70" customWidth="1"/>
    <col min="6166" max="6400" width="9" style="70"/>
    <col min="6401" max="6401" width="5.875" style="70" customWidth="1"/>
    <col min="6402" max="6402" width="25.5" style="70" bestFit="1" customWidth="1"/>
    <col min="6403" max="6403" width="2.75" style="70" customWidth="1"/>
    <col min="6404" max="6404" width="9.125" style="70" customWidth="1"/>
    <col min="6405" max="6405" width="2.375" style="70" customWidth="1"/>
    <col min="6406" max="6406" width="8" style="70" customWidth="1"/>
    <col min="6407" max="6407" width="4.25" style="70" customWidth="1"/>
    <col min="6408" max="6408" width="2" style="70" customWidth="1"/>
    <col min="6409" max="6409" width="5" style="70" customWidth="1"/>
    <col min="6410" max="6410" width="11.75" style="70" customWidth="1"/>
    <col min="6411" max="6411" width="2.5" style="70" customWidth="1"/>
    <col min="6412" max="6412" width="8.875" style="70" customWidth="1"/>
    <col min="6413" max="6413" width="2.5" style="70" customWidth="1"/>
    <col min="6414" max="6414" width="8.875" style="70" customWidth="1"/>
    <col min="6415" max="6415" width="6" style="70" customWidth="1"/>
    <col min="6416" max="6421" width="9.375" style="70" customWidth="1"/>
    <col min="6422" max="6656" width="9" style="70"/>
    <col min="6657" max="6657" width="5.875" style="70" customWidth="1"/>
    <col min="6658" max="6658" width="25.5" style="70" bestFit="1" customWidth="1"/>
    <col min="6659" max="6659" width="2.75" style="70" customWidth="1"/>
    <col min="6660" max="6660" width="9.125" style="70" customWidth="1"/>
    <col min="6661" max="6661" width="2.375" style="70" customWidth="1"/>
    <col min="6662" max="6662" width="8" style="70" customWidth="1"/>
    <col min="6663" max="6663" width="4.25" style="70" customWidth="1"/>
    <col min="6664" max="6664" width="2" style="70" customWidth="1"/>
    <col min="6665" max="6665" width="5" style="70" customWidth="1"/>
    <col min="6666" max="6666" width="11.75" style="70" customWidth="1"/>
    <col min="6667" max="6667" width="2.5" style="70" customWidth="1"/>
    <col min="6668" max="6668" width="8.875" style="70" customWidth="1"/>
    <col min="6669" max="6669" width="2.5" style="70" customWidth="1"/>
    <col min="6670" max="6670" width="8.875" style="70" customWidth="1"/>
    <col min="6671" max="6671" width="6" style="70" customWidth="1"/>
    <col min="6672" max="6677" width="9.375" style="70" customWidth="1"/>
    <col min="6678" max="6912" width="9" style="70"/>
    <col min="6913" max="6913" width="5.875" style="70" customWidth="1"/>
    <col min="6914" max="6914" width="25.5" style="70" bestFit="1" customWidth="1"/>
    <col min="6915" max="6915" width="2.75" style="70" customWidth="1"/>
    <col min="6916" max="6916" width="9.125" style="70" customWidth="1"/>
    <col min="6917" max="6917" width="2.375" style="70" customWidth="1"/>
    <col min="6918" max="6918" width="8" style="70" customWidth="1"/>
    <col min="6919" max="6919" width="4.25" style="70" customWidth="1"/>
    <col min="6920" max="6920" width="2" style="70" customWidth="1"/>
    <col min="6921" max="6921" width="5" style="70" customWidth="1"/>
    <col min="6922" max="6922" width="11.75" style="70" customWidth="1"/>
    <col min="6923" max="6923" width="2.5" style="70" customWidth="1"/>
    <col min="6924" max="6924" width="8.875" style="70" customWidth="1"/>
    <col min="6925" max="6925" width="2.5" style="70" customWidth="1"/>
    <col min="6926" max="6926" width="8.875" style="70" customWidth="1"/>
    <col min="6927" max="6927" width="6" style="70" customWidth="1"/>
    <col min="6928" max="6933" width="9.375" style="70" customWidth="1"/>
    <col min="6934" max="7168" width="9" style="70"/>
    <col min="7169" max="7169" width="5.875" style="70" customWidth="1"/>
    <col min="7170" max="7170" width="25.5" style="70" bestFit="1" customWidth="1"/>
    <col min="7171" max="7171" width="2.75" style="70" customWidth="1"/>
    <col min="7172" max="7172" width="9.125" style="70" customWidth="1"/>
    <col min="7173" max="7173" width="2.375" style="70" customWidth="1"/>
    <col min="7174" max="7174" width="8" style="70" customWidth="1"/>
    <col min="7175" max="7175" width="4.25" style="70" customWidth="1"/>
    <col min="7176" max="7176" width="2" style="70" customWidth="1"/>
    <col min="7177" max="7177" width="5" style="70" customWidth="1"/>
    <col min="7178" max="7178" width="11.75" style="70" customWidth="1"/>
    <col min="7179" max="7179" width="2.5" style="70" customWidth="1"/>
    <col min="7180" max="7180" width="8.875" style="70" customWidth="1"/>
    <col min="7181" max="7181" width="2.5" style="70" customWidth="1"/>
    <col min="7182" max="7182" width="8.875" style="70" customWidth="1"/>
    <col min="7183" max="7183" width="6" style="70" customWidth="1"/>
    <col min="7184" max="7189" width="9.375" style="70" customWidth="1"/>
    <col min="7190" max="7424" width="9" style="70"/>
    <col min="7425" max="7425" width="5.875" style="70" customWidth="1"/>
    <col min="7426" max="7426" width="25.5" style="70" bestFit="1" customWidth="1"/>
    <col min="7427" max="7427" width="2.75" style="70" customWidth="1"/>
    <col min="7428" max="7428" width="9.125" style="70" customWidth="1"/>
    <col min="7429" max="7429" width="2.375" style="70" customWidth="1"/>
    <col min="7430" max="7430" width="8" style="70" customWidth="1"/>
    <col min="7431" max="7431" width="4.25" style="70" customWidth="1"/>
    <col min="7432" max="7432" width="2" style="70" customWidth="1"/>
    <col min="7433" max="7433" width="5" style="70" customWidth="1"/>
    <col min="7434" max="7434" width="11.75" style="70" customWidth="1"/>
    <col min="7435" max="7435" width="2.5" style="70" customWidth="1"/>
    <col min="7436" max="7436" width="8.875" style="70" customWidth="1"/>
    <col min="7437" max="7437" width="2.5" style="70" customWidth="1"/>
    <col min="7438" max="7438" width="8.875" style="70" customWidth="1"/>
    <col min="7439" max="7439" width="6" style="70" customWidth="1"/>
    <col min="7440" max="7445" width="9.375" style="70" customWidth="1"/>
    <col min="7446" max="7680" width="9" style="70"/>
    <col min="7681" max="7681" width="5.875" style="70" customWidth="1"/>
    <col min="7682" max="7682" width="25.5" style="70" bestFit="1" customWidth="1"/>
    <col min="7683" max="7683" width="2.75" style="70" customWidth="1"/>
    <col min="7684" max="7684" width="9.125" style="70" customWidth="1"/>
    <col min="7685" max="7685" width="2.375" style="70" customWidth="1"/>
    <col min="7686" max="7686" width="8" style="70" customWidth="1"/>
    <col min="7687" max="7687" width="4.25" style="70" customWidth="1"/>
    <col min="7688" max="7688" width="2" style="70" customWidth="1"/>
    <col min="7689" max="7689" width="5" style="70" customWidth="1"/>
    <col min="7690" max="7690" width="11.75" style="70" customWidth="1"/>
    <col min="7691" max="7691" width="2.5" style="70" customWidth="1"/>
    <col min="7692" max="7692" width="8.875" style="70" customWidth="1"/>
    <col min="7693" max="7693" width="2.5" style="70" customWidth="1"/>
    <col min="7694" max="7694" width="8.875" style="70" customWidth="1"/>
    <col min="7695" max="7695" width="6" style="70" customWidth="1"/>
    <col min="7696" max="7701" width="9.375" style="70" customWidth="1"/>
    <col min="7702" max="7936" width="9" style="70"/>
    <col min="7937" max="7937" width="5.875" style="70" customWidth="1"/>
    <col min="7938" max="7938" width="25.5" style="70" bestFit="1" customWidth="1"/>
    <col min="7939" max="7939" width="2.75" style="70" customWidth="1"/>
    <col min="7940" max="7940" width="9.125" style="70" customWidth="1"/>
    <col min="7941" max="7941" width="2.375" style="70" customWidth="1"/>
    <col min="7942" max="7942" width="8" style="70" customWidth="1"/>
    <col min="7943" max="7943" width="4.25" style="70" customWidth="1"/>
    <col min="7944" max="7944" width="2" style="70" customWidth="1"/>
    <col min="7945" max="7945" width="5" style="70" customWidth="1"/>
    <col min="7946" max="7946" width="11.75" style="70" customWidth="1"/>
    <col min="7947" max="7947" width="2.5" style="70" customWidth="1"/>
    <col min="7948" max="7948" width="8.875" style="70" customWidth="1"/>
    <col min="7949" max="7949" width="2.5" style="70" customWidth="1"/>
    <col min="7950" max="7950" width="8.875" style="70" customWidth="1"/>
    <col min="7951" max="7951" width="6" style="70" customWidth="1"/>
    <col min="7952" max="7957" width="9.375" style="70" customWidth="1"/>
    <col min="7958" max="8192" width="9" style="70"/>
    <col min="8193" max="8193" width="5.875" style="70" customWidth="1"/>
    <col min="8194" max="8194" width="25.5" style="70" bestFit="1" customWidth="1"/>
    <col min="8195" max="8195" width="2.75" style="70" customWidth="1"/>
    <col min="8196" max="8196" width="9.125" style="70" customWidth="1"/>
    <col min="8197" max="8197" width="2.375" style="70" customWidth="1"/>
    <col min="8198" max="8198" width="8" style="70" customWidth="1"/>
    <col min="8199" max="8199" width="4.25" style="70" customWidth="1"/>
    <col min="8200" max="8200" width="2" style="70" customWidth="1"/>
    <col min="8201" max="8201" width="5" style="70" customWidth="1"/>
    <col min="8202" max="8202" width="11.75" style="70" customWidth="1"/>
    <col min="8203" max="8203" width="2.5" style="70" customWidth="1"/>
    <col min="8204" max="8204" width="8.875" style="70" customWidth="1"/>
    <col min="8205" max="8205" width="2.5" style="70" customWidth="1"/>
    <col min="8206" max="8206" width="8.875" style="70" customWidth="1"/>
    <col min="8207" max="8207" width="6" style="70" customWidth="1"/>
    <col min="8208" max="8213" width="9.375" style="70" customWidth="1"/>
    <col min="8214" max="8448" width="9" style="70"/>
    <col min="8449" max="8449" width="5.875" style="70" customWidth="1"/>
    <col min="8450" max="8450" width="25.5" style="70" bestFit="1" customWidth="1"/>
    <col min="8451" max="8451" width="2.75" style="70" customWidth="1"/>
    <col min="8452" max="8452" width="9.125" style="70" customWidth="1"/>
    <col min="8453" max="8453" width="2.375" style="70" customWidth="1"/>
    <col min="8454" max="8454" width="8" style="70" customWidth="1"/>
    <col min="8455" max="8455" width="4.25" style="70" customWidth="1"/>
    <col min="8456" max="8456" width="2" style="70" customWidth="1"/>
    <col min="8457" max="8457" width="5" style="70" customWidth="1"/>
    <col min="8458" max="8458" width="11.75" style="70" customWidth="1"/>
    <col min="8459" max="8459" width="2.5" style="70" customWidth="1"/>
    <col min="8460" max="8460" width="8.875" style="70" customWidth="1"/>
    <col min="8461" max="8461" width="2.5" style="70" customWidth="1"/>
    <col min="8462" max="8462" width="8.875" style="70" customWidth="1"/>
    <col min="8463" max="8463" width="6" style="70" customWidth="1"/>
    <col min="8464" max="8469" width="9.375" style="70" customWidth="1"/>
    <col min="8470" max="8704" width="9" style="70"/>
    <col min="8705" max="8705" width="5.875" style="70" customWidth="1"/>
    <col min="8706" max="8706" width="25.5" style="70" bestFit="1" customWidth="1"/>
    <col min="8707" max="8707" width="2.75" style="70" customWidth="1"/>
    <col min="8708" max="8708" width="9.125" style="70" customWidth="1"/>
    <col min="8709" max="8709" width="2.375" style="70" customWidth="1"/>
    <col min="8710" max="8710" width="8" style="70" customWidth="1"/>
    <col min="8711" max="8711" width="4.25" style="70" customWidth="1"/>
    <col min="8712" max="8712" width="2" style="70" customWidth="1"/>
    <col min="8713" max="8713" width="5" style="70" customWidth="1"/>
    <col min="8714" max="8714" width="11.75" style="70" customWidth="1"/>
    <col min="8715" max="8715" width="2.5" style="70" customWidth="1"/>
    <col min="8716" max="8716" width="8.875" style="70" customWidth="1"/>
    <col min="8717" max="8717" width="2.5" style="70" customWidth="1"/>
    <col min="8718" max="8718" width="8.875" style="70" customWidth="1"/>
    <col min="8719" max="8719" width="6" style="70" customWidth="1"/>
    <col min="8720" max="8725" width="9.375" style="70" customWidth="1"/>
    <col min="8726" max="8960" width="9" style="70"/>
    <col min="8961" max="8961" width="5.875" style="70" customWidth="1"/>
    <col min="8962" max="8962" width="25.5" style="70" bestFit="1" customWidth="1"/>
    <col min="8963" max="8963" width="2.75" style="70" customWidth="1"/>
    <col min="8964" max="8964" width="9.125" style="70" customWidth="1"/>
    <col min="8965" max="8965" width="2.375" style="70" customWidth="1"/>
    <col min="8966" max="8966" width="8" style="70" customWidth="1"/>
    <col min="8967" max="8967" width="4.25" style="70" customWidth="1"/>
    <col min="8968" max="8968" width="2" style="70" customWidth="1"/>
    <col min="8969" max="8969" width="5" style="70" customWidth="1"/>
    <col min="8970" max="8970" width="11.75" style="70" customWidth="1"/>
    <col min="8971" max="8971" width="2.5" style="70" customWidth="1"/>
    <col min="8972" max="8972" width="8.875" style="70" customWidth="1"/>
    <col min="8973" max="8973" width="2.5" style="70" customWidth="1"/>
    <col min="8974" max="8974" width="8.875" style="70" customWidth="1"/>
    <col min="8975" max="8975" width="6" style="70" customWidth="1"/>
    <col min="8976" max="8981" width="9.375" style="70" customWidth="1"/>
    <col min="8982" max="9216" width="9" style="70"/>
    <col min="9217" max="9217" width="5.875" style="70" customWidth="1"/>
    <col min="9218" max="9218" width="25.5" style="70" bestFit="1" customWidth="1"/>
    <col min="9219" max="9219" width="2.75" style="70" customWidth="1"/>
    <col min="9220" max="9220" width="9.125" style="70" customWidth="1"/>
    <col min="9221" max="9221" width="2.375" style="70" customWidth="1"/>
    <col min="9222" max="9222" width="8" style="70" customWidth="1"/>
    <col min="9223" max="9223" width="4.25" style="70" customWidth="1"/>
    <col min="9224" max="9224" width="2" style="70" customWidth="1"/>
    <col min="9225" max="9225" width="5" style="70" customWidth="1"/>
    <col min="9226" max="9226" width="11.75" style="70" customWidth="1"/>
    <col min="9227" max="9227" width="2.5" style="70" customWidth="1"/>
    <col min="9228" max="9228" width="8.875" style="70" customWidth="1"/>
    <col min="9229" max="9229" width="2.5" style="70" customWidth="1"/>
    <col min="9230" max="9230" width="8.875" style="70" customWidth="1"/>
    <col min="9231" max="9231" width="6" style="70" customWidth="1"/>
    <col min="9232" max="9237" width="9.375" style="70" customWidth="1"/>
    <col min="9238" max="9472" width="9" style="70"/>
    <col min="9473" max="9473" width="5.875" style="70" customWidth="1"/>
    <col min="9474" max="9474" width="25.5" style="70" bestFit="1" customWidth="1"/>
    <col min="9475" max="9475" width="2.75" style="70" customWidth="1"/>
    <col min="9476" max="9476" width="9.125" style="70" customWidth="1"/>
    <col min="9477" max="9477" width="2.375" style="70" customWidth="1"/>
    <col min="9478" max="9478" width="8" style="70" customWidth="1"/>
    <col min="9479" max="9479" width="4.25" style="70" customWidth="1"/>
    <col min="9480" max="9480" width="2" style="70" customWidth="1"/>
    <col min="9481" max="9481" width="5" style="70" customWidth="1"/>
    <col min="9482" max="9482" width="11.75" style="70" customWidth="1"/>
    <col min="9483" max="9483" width="2.5" style="70" customWidth="1"/>
    <col min="9484" max="9484" width="8.875" style="70" customWidth="1"/>
    <col min="9485" max="9485" width="2.5" style="70" customWidth="1"/>
    <col min="9486" max="9486" width="8.875" style="70" customWidth="1"/>
    <col min="9487" max="9487" width="6" style="70" customWidth="1"/>
    <col min="9488" max="9493" width="9.375" style="70" customWidth="1"/>
    <col min="9494" max="9728" width="9" style="70"/>
    <col min="9729" max="9729" width="5.875" style="70" customWidth="1"/>
    <col min="9730" max="9730" width="25.5" style="70" bestFit="1" customWidth="1"/>
    <col min="9731" max="9731" width="2.75" style="70" customWidth="1"/>
    <col min="9732" max="9732" width="9.125" style="70" customWidth="1"/>
    <col min="9733" max="9733" width="2.375" style="70" customWidth="1"/>
    <col min="9734" max="9734" width="8" style="70" customWidth="1"/>
    <col min="9735" max="9735" width="4.25" style="70" customWidth="1"/>
    <col min="9736" max="9736" width="2" style="70" customWidth="1"/>
    <col min="9737" max="9737" width="5" style="70" customWidth="1"/>
    <col min="9738" max="9738" width="11.75" style="70" customWidth="1"/>
    <col min="9739" max="9739" width="2.5" style="70" customWidth="1"/>
    <col min="9740" max="9740" width="8.875" style="70" customWidth="1"/>
    <col min="9741" max="9741" width="2.5" style="70" customWidth="1"/>
    <col min="9742" max="9742" width="8.875" style="70" customWidth="1"/>
    <col min="9743" max="9743" width="6" style="70" customWidth="1"/>
    <col min="9744" max="9749" width="9.375" style="70" customWidth="1"/>
    <col min="9750" max="9984" width="9" style="70"/>
    <col min="9985" max="9985" width="5.875" style="70" customWidth="1"/>
    <col min="9986" max="9986" width="25.5" style="70" bestFit="1" customWidth="1"/>
    <col min="9987" max="9987" width="2.75" style="70" customWidth="1"/>
    <col min="9988" max="9988" width="9.125" style="70" customWidth="1"/>
    <col min="9989" max="9989" width="2.375" style="70" customWidth="1"/>
    <col min="9990" max="9990" width="8" style="70" customWidth="1"/>
    <col min="9991" max="9991" width="4.25" style="70" customWidth="1"/>
    <col min="9992" max="9992" width="2" style="70" customWidth="1"/>
    <col min="9993" max="9993" width="5" style="70" customWidth="1"/>
    <col min="9994" max="9994" width="11.75" style="70" customWidth="1"/>
    <col min="9995" max="9995" width="2.5" style="70" customWidth="1"/>
    <col min="9996" max="9996" width="8.875" style="70" customWidth="1"/>
    <col min="9997" max="9997" width="2.5" style="70" customWidth="1"/>
    <col min="9998" max="9998" width="8.875" style="70" customWidth="1"/>
    <col min="9999" max="9999" width="6" style="70" customWidth="1"/>
    <col min="10000" max="10005" width="9.375" style="70" customWidth="1"/>
    <col min="10006" max="10240" width="9" style="70"/>
    <col min="10241" max="10241" width="5.875" style="70" customWidth="1"/>
    <col min="10242" max="10242" width="25.5" style="70" bestFit="1" customWidth="1"/>
    <col min="10243" max="10243" width="2.75" style="70" customWidth="1"/>
    <col min="10244" max="10244" width="9.125" style="70" customWidth="1"/>
    <col min="10245" max="10245" width="2.375" style="70" customWidth="1"/>
    <col min="10246" max="10246" width="8" style="70" customWidth="1"/>
    <col min="10247" max="10247" width="4.25" style="70" customWidth="1"/>
    <col min="10248" max="10248" width="2" style="70" customWidth="1"/>
    <col min="10249" max="10249" width="5" style="70" customWidth="1"/>
    <col min="10250" max="10250" width="11.75" style="70" customWidth="1"/>
    <col min="10251" max="10251" width="2.5" style="70" customWidth="1"/>
    <col min="10252" max="10252" width="8.875" style="70" customWidth="1"/>
    <col min="10253" max="10253" width="2.5" style="70" customWidth="1"/>
    <col min="10254" max="10254" width="8.875" style="70" customWidth="1"/>
    <col min="10255" max="10255" width="6" style="70" customWidth="1"/>
    <col min="10256" max="10261" width="9.375" style="70" customWidth="1"/>
    <col min="10262" max="10496" width="9" style="70"/>
    <col min="10497" max="10497" width="5.875" style="70" customWidth="1"/>
    <col min="10498" max="10498" width="25.5" style="70" bestFit="1" customWidth="1"/>
    <col min="10499" max="10499" width="2.75" style="70" customWidth="1"/>
    <col min="10500" max="10500" width="9.125" style="70" customWidth="1"/>
    <col min="10501" max="10501" width="2.375" style="70" customWidth="1"/>
    <col min="10502" max="10502" width="8" style="70" customWidth="1"/>
    <col min="10503" max="10503" width="4.25" style="70" customWidth="1"/>
    <col min="10504" max="10504" width="2" style="70" customWidth="1"/>
    <col min="10505" max="10505" width="5" style="70" customWidth="1"/>
    <col min="10506" max="10506" width="11.75" style="70" customWidth="1"/>
    <col min="10507" max="10507" width="2.5" style="70" customWidth="1"/>
    <col min="10508" max="10508" width="8.875" style="70" customWidth="1"/>
    <col min="10509" max="10509" width="2.5" style="70" customWidth="1"/>
    <col min="10510" max="10510" width="8.875" style="70" customWidth="1"/>
    <col min="10511" max="10511" width="6" style="70" customWidth="1"/>
    <col min="10512" max="10517" width="9.375" style="70" customWidth="1"/>
    <col min="10518" max="10752" width="9" style="70"/>
    <col min="10753" max="10753" width="5.875" style="70" customWidth="1"/>
    <col min="10754" max="10754" width="25.5" style="70" bestFit="1" customWidth="1"/>
    <col min="10755" max="10755" width="2.75" style="70" customWidth="1"/>
    <col min="10756" max="10756" width="9.125" style="70" customWidth="1"/>
    <col min="10757" max="10757" width="2.375" style="70" customWidth="1"/>
    <col min="10758" max="10758" width="8" style="70" customWidth="1"/>
    <col min="10759" max="10759" width="4.25" style="70" customWidth="1"/>
    <col min="10760" max="10760" width="2" style="70" customWidth="1"/>
    <col min="10761" max="10761" width="5" style="70" customWidth="1"/>
    <col min="10762" max="10762" width="11.75" style="70" customWidth="1"/>
    <col min="10763" max="10763" width="2.5" style="70" customWidth="1"/>
    <col min="10764" max="10764" width="8.875" style="70" customWidth="1"/>
    <col min="10765" max="10765" width="2.5" style="70" customWidth="1"/>
    <col min="10766" max="10766" width="8.875" style="70" customWidth="1"/>
    <col min="10767" max="10767" width="6" style="70" customWidth="1"/>
    <col min="10768" max="10773" width="9.375" style="70" customWidth="1"/>
    <col min="10774" max="11008" width="9" style="70"/>
    <col min="11009" max="11009" width="5.875" style="70" customWidth="1"/>
    <col min="11010" max="11010" width="25.5" style="70" bestFit="1" customWidth="1"/>
    <col min="11011" max="11011" width="2.75" style="70" customWidth="1"/>
    <col min="11012" max="11012" width="9.125" style="70" customWidth="1"/>
    <col min="11013" max="11013" width="2.375" style="70" customWidth="1"/>
    <col min="11014" max="11014" width="8" style="70" customWidth="1"/>
    <col min="11015" max="11015" width="4.25" style="70" customWidth="1"/>
    <col min="11016" max="11016" width="2" style="70" customWidth="1"/>
    <col min="11017" max="11017" width="5" style="70" customWidth="1"/>
    <col min="11018" max="11018" width="11.75" style="70" customWidth="1"/>
    <col min="11019" max="11019" width="2.5" style="70" customWidth="1"/>
    <col min="11020" max="11020" width="8.875" style="70" customWidth="1"/>
    <col min="11021" max="11021" width="2.5" style="70" customWidth="1"/>
    <col min="11022" max="11022" width="8.875" style="70" customWidth="1"/>
    <col min="11023" max="11023" width="6" style="70" customWidth="1"/>
    <col min="11024" max="11029" width="9.375" style="70" customWidth="1"/>
    <col min="11030" max="11264" width="9" style="70"/>
    <col min="11265" max="11265" width="5.875" style="70" customWidth="1"/>
    <col min="11266" max="11266" width="25.5" style="70" bestFit="1" customWidth="1"/>
    <col min="11267" max="11267" width="2.75" style="70" customWidth="1"/>
    <col min="11268" max="11268" width="9.125" style="70" customWidth="1"/>
    <col min="11269" max="11269" width="2.375" style="70" customWidth="1"/>
    <col min="11270" max="11270" width="8" style="70" customWidth="1"/>
    <col min="11271" max="11271" width="4.25" style="70" customWidth="1"/>
    <col min="11272" max="11272" width="2" style="70" customWidth="1"/>
    <col min="11273" max="11273" width="5" style="70" customWidth="1"/>
    <col min="11274" max="11274" width="11.75" style="70" customWidth="1"/>
    <col min="11275" max="11275" width="2.5" style="70" customWidth="1"/>
    <col min="11276" max="11276" width="8.875" style="70" customWidth="1"/>
    <col min="11277" max="11277" width="2.5" style="70" customWidth="1"/>
    <col min="11278" max="11278" width="8.875" style="70" customWidth="1"/>
    <col min="11279" max="11279" width="6" style="70" customWidth="1"/>
    <col min="11280" max="11285" width="9.375" style="70" customWidth="1"/>
    <col min="11286" max="11520" width="9" style="70"/>
    <col min="11521" max="11521" width="5.875" style="70" customWidth="1"/>
    <col min="11522" max="11522" width="25.5" style="70" bestFit="1" customWidth="1"/>
    <col min="11523" max="11523" width="2.75" style="70" customWidth="1"/>
    <col min="11524" max="11524" width="9.125" style="70" customWidth="1"/>
    <col min="11525" max="11525" width="2.375" style="70" customWidth="1"/>
    <col min="11526" max="11526" width="8" style="70" customWidth="1"/>
    <col min="11527" max="11527" width="4.25" style="70" customWidth="1"/>
    <col min="11528" max="11528" width="2" style="70" customWidth="1"/>
    <col min="11529" max="11529" width="5" style="70" customWidth="1"/>
    <col min="11530" max="11530" width="11.75" style="70" customWidth="1"/>
    <col min="11531" max="11531" width="2.5" style="70" customWidth="1"/>
    <col min="11532" max="11532" width="8.875" style="70" customWidth="1"/>
    <col min="11533" max="11533" width="2.5" style="70" customWidth="1"/>
    <col min="11534" max="11534" width="8.875" style="70" customWidth="1"/>
    <col min="11535" max="11535" width="6" style="70" customWidth="1"/>
    <col min="11536" max="11541" width="9.375" style="70" customWidth="1"/>
    <col min="11542" max="11776" width="9" style="70"/>
    <col min="11777" max="11777" width="5.875" style="70" customWidth="1"/>
    <col min="11778" max="11778" width="25.5" style="70" bestFit="1" customWidth="1"/>
    <col min="11779" max="11779" width="2.75" style="70" customWidth="1"/>
    <col min="11780" max="11780" width="9.125" style="70" customWidth="1"/>
    <col min="11781" max="11781" width="2.375" style="70" customWidth="1"/>
    <col min="11782" max="11782" width="8" style="70" customWidth="1"/>
    <col min="11783" max="11783" width="4.25" style="70" customWidth="1"/>
    <col min="11784" max="11784" width="2" style="70" customWidth="1"/>
    <col min="11785" max="11785" width="5" style="70" customWidth="1"/>
    <col min="11786" max="11786" width="11.75" style="70" customWidth="1"/>
    <col min="11787" max="11787" width="2.5" style="70" customWidth="1"/>
    <col min="11788" max="11788" width="8.875" style="70" customWidth="1"/>
    <col min="11789" max="11789" width="2.5" style="70" customWidth="1"/>
    <col min="11790" max="11790" width="8.875" style="70" customWidth="1"/>
    <col min="11791" max="11791" width="6" style="70" customWidth="1"/>
    <col min="11792" max="11797" width="9.375" style="70" customWidth="1"/>
    <col min="11798" max="12032" width="9" style="70"/>
    <col min="12033" max="12033" width="5.875" style="70" customWidth="1"/>
    <col min="12034" max="12034" width="25.5" style="70" bestFit="1" customWidth="1"/>
    <col min="12035" max="12035" width="2.75" style="70" customWidth="1"/>
    <col min="12036" max="12036" width="9.125" style="70" customWidth="1"/>
    <col min="12037" max="12037" width="2.375" style="70" customWidth="1"/>
    <col min="12038" max="12038" width="8" style="70" customWidth="1"/>
    <col min="12039" max="12039" width="4.25" style="70" customWidth="1"/>
    <col min="12040" max="12040" width="2" style="70" customWidth="1"/>
    <col min="12041" max="12041" width="5" style="70" customWidth="1"/>
    <col min="12042" max="12042" width="11.75" style="70" customWidth="1"/>
    <col min="12043" max="12043" width="2.5" style="70" customWidth="1"/>
    <col min="12044" max="12044" width="8.875" style="70" customWidth="1"/>
    <col min="12045" max="12045" width="2.5" style="70" customWidth="1"/>
    <col min="12046" max="12046" width="8.875" style="70" customWidth="1"/>
    <col min="12047" max="12047" width="6" style="70" customWidth="1"/>
    <col min="12048" max="12053" width="9.375" style="70" customWidth="1"/>
    <col min="12054" max="12288" width="9" style="70"/>
    <col min="12289" max="12289" width="5.875" style="70" customWidth="1"/>
    <col min="12290" max="12290" width="25.5" style="70" bestFit="1" customWidth="1"/>
    <col min="12291" max="12291" width="2.75" style="70" customWidth="1"/>
    <col min="12292" max="12292" width="9.125" style="70" customWidth="1"/>
    <col min="12293" max="12293" width="2.375" style="70" customWidth="1"/>
    <col min="12294" max="12294" width="8" style="70" customWidth="1"/>
    <col min="12295" max="12295" width="4.25" style="70" customWidth="1"/>
    <col min="12296" max="12296" width="2" style="70" customWidth="1"/>
    <col min="12297" max="12297" width="5" style="70" customWidth="1"/>
    <col min="12298" max="12298" width="11.75" style="70" customWidth="1"/>
    <col min="12299" max="12299" width="2.5" style="70" customWidth="1"/>
    <col min="12300" max="12300" width="8.875" style="70" customWidth="1"/>
    <col min="12301" max="12301" width="2.5" style="70" customWidth="1"/>
    <col min="12302" max="12302" width="8.875" style="70" customWidth="1"/>
    <col min="12303" max="12303" width="6" style="70" customWidth="1"/>
    <col min="12304" max="12309" width="9.375" style="70" customWidth="1"/>
    <col min="12310" max="12544" width="9" style="70"/>
    <col min="12545" max="12545" width="5.875" style="70" customWidth="1"/>
    <col min="12546" max="12546" width="25.5" style="70" bestFit="1" customWidth="1"/>
    <col min="12547" max="12547" width="2.75" style="70" customWidth="1"/>
    <col min="12548" max="12548" width="9.125" style="70" customWidth="1"/>
    <col min="12549" max="12549" width="2.375" style="70" customWidth="1"/>
    <col min="12550" max="12550" width="8" style="70" customWidth="1"/>
    <col min="12551" max="12551" width="4.25" style="70" customWidth="1"/>
    <col min="12552" max="12552" width="2" style="70" customWidth="1"/>
    <col min="12553" max="12553" width="5" style="70" customWidth="1"/>
    <col min="12554" max="12554" width="11.75" style="70" customWidth="1"/>
    <col min="12555" max="12555" width="2.5" style="70" customWidth="1"/>
    <col min="12556" max="12556" width="8.875" style="70" customWidth="1"/>
    <col min="12557" max="12557" width="2.5" style="70" customWidth="1"/>
    <col min="12558" max="12558" width="8.875" style="70" customWidth="1"/>
    <col min="12559" max="12559" width="6" style="70" customWidth="1"/>
    <col min="12560" max="12565" width="9.375" style="70" customWidth="1"/>
    <col min="12566" max="12800" width="9" style="70"/>
    <col min="12801" max="12801" width="5.875" style="70" customWidth="1"/>
    <col min="12802" max="12802" width="25.5" style="70" bestFit="1" customWidth="1"/>
    <col min="12803" max="12803" width="2.75" style="70" customWidth="1"/>
    <col min="12804" max="12804" width="9.125" style="70" customWidth="1"/>
    <col min="12805" max="12805" width="2.375" style="70" customWidth="1"/>
    <col min="12806" max="12806" width="8" style="70" customWidth="1"/>
    <col min="12807" max="12807" width="4.25" style="70" customWidth="1"/>
    <col min="12808" max="12808" width="2" style="70" customWidth="1"/>
    <col min="12809" max="12809" width="5" style="70" customWidth="1"/>
    <col min="12810" max="12810" width="11.75" style="70" customWidth="1"/>
    <col min="12811" max="12811" width="2.5" style="70" customWidth="1"/>
    <col min="12812" max="12812" width="8.875" style="70" customWidth="1"/>
    <col min="12813" max="12813" width="2.5" style="70" customWidth="1"/>
    <col min="12814" max="12814" width="8.875" style="70" customWidth="1"/>
    <col min="12815" max="12815" width="6" style="70" customWidth="1"/>
    <col min="12816" max="12821" width="9.375" style="70" customWidth="1"/>
    <col min="12822" max="13056" width="9" style="70"/>
    <col min="13057" max="13057" width="5.875" style="70" customWidth="1"/>
    <col min="13058" max="13058" width="25.5" style="70" bestFit="1" customWidth="1"/>
    <col min="13059" max="13059" width="2.75" style="70" customWidth="1"/>
    <col min="13060" max="13060" width="9.125" style="70" customWidth="1"/>
    <col min="13061" max="13061" width="2.375" style="70" customWidth="1"/>
    <col min="13062" max="13062" width="8" style="70" customWidth="1"/>
    <col min="13063" max="13063" width="4.25" style="70" customWidth="1"/>
    <col min="13064" max="13064" width="2" style="70" customWidth="1"/>
    <col min="13065" max="13065" width="5" style="70" customWidth="1"/>
    <col min="13066" max="13066" width="11.75" style="70" customWidth="1"/>
    <col min="13067" max="13067" width="2.5" style="70" customWidth="1"/>
    <col min="13068" max="13068" width="8.875" style="70" customWidth="1"/>
    <col min="13069" max="13069" width="2.5" style="70" customWidth="1"/>
    <col min="13070" max="13070" width="8.875" style="70" customWidth="1"/>
    <col min="13071" max="13071" width="6" style="70" customWidth="1"/>
    <col min="13072" max="13077" width="9.375" style="70" customWidth="1"/>
    <col min="13078" max="13312" width="9" style="70"/>
    <col min="13313" max="13313" width="5.875" style="70" customWidth="1"/>
    <col min="13314" max="13314" width="25.5" style="70" bestFit="1" customWidth="1"/>
    <col min="13315" max="13315" width="2.75" style="70" customWidth="1"/>
    <col min="13316" max="13316" width="9.125" style="70" customWidth="1"/>
    <col min="13317" max="13317" width="2.375" style="70" customWidth="1"/>
    <col min="13318" max="13318" width="8" style="70" customWidth="1"/>
    <col min="13319" max="13319" width="4.25" style="70" customWidth="1"/>
    <col min="13320" max="13320" width="2" style="70" customWidth="1"/>
    <col min="13321" max="13321" width="5" style="70" customWidth="1"/>
    <col min="13322" max="13322" width="11.75" style="70" customWidth="1"/>
    <col min="13323" max="13323" width="2.5" style="70" customWidth="1"/>
    <col min="13324" max="13324" width="8.875" style="70" customWidth="1"/>
    <col min="13325" max="13325" width="2.5" style="70" customWidth="1"/>
    <col min="13326" max="13326" width="8.875" style="70" customWidth="1"/>
    <col min="13327" max="13327" width="6" style="70" customWidth="1"/>
    <col min="13328" max="13333" width="9.375" style="70" customWidth="1"/>
    <col min="13334" max="13568" width="9" style="70"/>
    <col min="13569" max="13569" width="5.875" style="70" customWidth="1"/>
    <col min="13570" max="13570" width="25.5" style="70" bestFit="1" customWidth="1"/>
    <col min="13571" max="13571" width="2.75" style="70" customWidth="1"/>
    <col min="13572" max="13572" width="9.125" style="70" customWidth="1"/>
    <col min="13573" max="13573" width="2.375" style="70" customWidth="1"/>
    <col min="13574" max="13574" width="8" style="70" customWidth="1"/>
    <col min="13575" max="13575" width="4.25" style="70" customWidth="1"/>
    <col min="13576" max="13576" width="2" style="70" customWidth="1"/>
    <col min="13577" max="13577" width="5" style="70" customWidth="1"/>
    <col min="13578" max="13578" width="11.75" style="70" customWidth="1"/>
    <col min="13579" max="13579" width="2.5" style="70" customWidth="1"/>
    <col min="13580" max="13580" width="8.875" style="70" customWidth="1"/>
    <col min="13581" max="13581" width="2.5" style="70" customWidth="1"/>
    <col min="13582" max="13582" width="8.875" style="70" customWidth="1"/>
    <col min="13583" max="13583" width="6" style="70" customWidth="1"/>
    <col min="13584" max="13589" width="9.375" style="70" customWidth="1"/>
    <col min="13590" max="13824" width="9" style="70"/>
    <col min="13825" max="13825" width="5.875" style="70" customWidth="1"/>
    <col min="13826" max="13826" width="25.5" style="70" bestFit="1" customWidth="1"/>
    <col min="13827" max="13827" width="2.75" style="70" customWidth="1"/>
    <col min="13828" max="13828" width="9.125" style="70" customWidth="1"/>
    <col min="13829" max="13829" width="2.375" style="70" customWidth="1"/>
    <col min="13830" max="13830" width="8" style="70" customWidth="1"/>
    <col min="13831" max="13831" width="4.25" style="70" customWidth="1"/>
    <col min="13832" max="13832" width="2" style="70" customWidth="1"/>
    <col min="13833" max="13833" width="5" style="70" customWidth="1"/>
    <col min="13834" max="13834" width="11.75" style="70" customWidth="1"/>
    <col min="13835" max="13835" width="2.5" style="70" customWidth="1"/>
    <col min="13836" max="13836" width="8.875" style="70" customWidth="1"/>
    <col min="13837" max="13837" width="2.5" style="70" customWidth="1"/>
    <col min="13838" max="13838" width="8.875" style="70" customWidth="1"/>
    <col min="13839" max="13839" width="6" style="70" customWidth="1"/>
    <col min="13840" max="13845" width="9.375" style="70" customWidth="1"/>
    <col min="13846" max="14080" width="9" style="70"/>
    <col min="14081" max="14081" width="5.875" style="70" customWidth="1"/>
    <col min="14082" max="14082" width="25.5" style="70" bestFit="1" customWidth="1"/>
    <col min="14083" max="14083" width="2.75" style="70" customWidth="1"/>
    <col min="14084" max="14084" width="9.125" style="70" customWidth="1"/>
    <col min="14085" max="14085" width="2.375" style="70" customWidth="1"/>
    <col min="14086" max="14086" width="8" style="70" customWidth="1"/>
    <col min="14087" max="14087" width="4.25" style="70" customWidth="1"/>
    <col min="14088" max="14088" width="2" style="70" customWidth="1"/>
    <col min="14089" max="14089" width="5" style="70" customWidth="1"/>
    <col min="14090" max="14090" width="11.75" style="70" customWidth="1"/>
    <col min="14091" max="14091" width="2.5" style="70" customWidth="1"/>
    <col min="14092" max="14092" width="8.875" style="70" customWidth="1"/>
    <col min="14093" max="14093" width="2.5" style="70" customWidth="1"/>
    <col min="14094" max="14094" width="8.875" style="70" customWidth="1"/>
    <col min="14095" max="14095" width="6" style="70" customWidth="1"/>
    <col min="14096" max="14101" width="9.375" style="70" customWidth="1"/>
    <col min="14102" max="14336" width="9" style="70"/>
    <col min="14337" max="14337" width="5.875" style="70" customWidth="1"/>
    <col min="14338" max="14338" width="25.5" style="70" bestFit="1" customWidth="1"/>
    <col min="14339" max="14339" width="2.75" style="70" customWidth="1"/>
    <col min="14340" max="14340" width="9.125" style="70" customWidth="1"/>
    <col min="14341" max="14341" width="2.375" style="70" customWidth="1"/>
    <col min="14342" max="14342" width="8" style="70" customWidth="1"/>
    <col min="14343" max="14343" width="4.25" style="70" customWidth="1"/>
    <col min="14344" max="14344" width="2" style="70" customWidth="1"/>
    <col min="14345" max="14345" width="5" style="70" customWidth="1"/>
    <col min="14346" max="14346" width="11.75" style="70" customWidth="1"/>
    <col min="14347" max="14347" width="2.5" style="70" customWidth="1"/>
    <col min="14348" max="14348" width="8.875" style="70" customWidth="1"/>
    <col min="14349" max="14349" width="2.5" style="70" customWidth="1"/>
    <col min="14350" max="14350" width="8.875" style="70" customWidth="1"/>
    <col min="14351" max="14351" width="6" style="70" customWidth="1"/>
    <col min="14352" max="14357" width="9.375" style="70" customWidth="1"/>
    <col min="14358" max="14592" width="9" style="70"/>
    <col min="14593" max="14593" width="5.875" style="70" customWidth="1"/>
    <col min="14594" max="14594" width="25.5" style="70" bestFit="1" customWidth="1"/>
    <col min="14595" max="14595" width="2.75" style="70" customWidth="1"/>
    <col min="14596" max="14596" width="9.125" style="70" customWidth="1"/>
    <col min="14597" max="14597" width="2.375" style="70" customWidth="1"/>
    <col min="14598" max="14598" width="8" style="70" customWidth="1"/>
    <col min="14599" max="14599" width="4.25" style="70" customWidth="1"/>
    <col min="14600" max="14600" width="2" style="70" customWidth="1"/>
    <col min="14601" max="14601" width="5" style="70" customWidth="1"/>
    <col min="14602" max="14602" width="11.75" style="70" customWidth="1"/>
    <col min="14603" max="14603" width="2.5" style="70" customWidth="1"/>
    <col min="14604" max="14604" width="8.875" style="70" customWidth="1"/>
    <col min="14605" max="14605" width="2.5" style="70" customWidth="1"/>
    <col min="14606" max="14606" width="8.875" style="70" customWidth="1"/>
    <col min="14607" max="14607" width="6" style="70" customWidth="1"/>
    <col min="14608" max="14613" width="9.375" style="70" customWidth="1"/>
    <col min="14614" max="14848" width="9" style="70"/>
    <col min="14849" max="14849" width="5.875" style="70" customWidth="1"/>
    <col min="14850" max="14850" width="25.5" style="70" bestFit="1" customWidth="1"/>
    <col min="14851" max="14851" width="2.75" style="70" customWidth="1"/>
    <col min="14852" max="14852" width="9.125" style="70" customWidth="1"/>
    <col min="14853" max="14853" width="2.375" style="70" customWidth="1"/>
    <col min="14854" max="14854" width="8" style="70" customWidth="1"/>
    <col min="14855" max="14855" width="4.25" style="70" customWidth="1"/>
    <col min="14856" max="14856" width="2" style="70" customWidth="1"/>
    <col min="14857" max="14857" width="5" style="70" customWidth="1"/>
    <col min="14858" max="14858" width="11.75" style="70" customWidth="1"/>
    <col min="14859" max="14859" width="2.5" style="70" customWidth="1"/>
    <col min="14860" max="14860" width="8.875" style="70" customWidth="1"/>
    <col min="14861" max="14861" width="2.5" style="70" customWidth="1"/>
    <col min="14862" max="14862" width="8.875" style="70" customWidth="1"/>
    <col min="14863" max="14863" width="6" style="70" customWidth="1"/>
    <col min="14864" max="14869" width="9.375" style="70" customWidth="1"/>
    <col min="14870" max="15104" width="9" style="70"/>
    <col min="15105" max="15105" width="5.875" style="70" customWidth="1"/>
    <col min="15106" max="15106" width="25.5" style="70" bestFit="1" customWidth="1"/>
    <col min="15107" max="15107" width="2.75" style="70" customWidth="1"/>
    <col min="15108" max="15108" width="9.125" style="70" customWidth="1"/>
    <col min="15109" max="15109" width="2.375" style="70" customWidth="1"/>
    <col min="15110" max="15110" width="8" style="70" customWidth="1"/>
    <col min="15111" max="15111" width="4.25" style="70" customWidth="1"/>
    <col min="15112" max="15112" width="2" style="70" customWidth="1"/>
    <col min="15113" max="15113" width="5" style="70" customWidth="1"/>
    <col min="15114" max="15114" width="11.75" style="70" customWidth="1"/>
    <col min="15115" max="15115" width="2.5" style="70" customWidth="1"/>
    <col min="15116" max="15116" width="8.875" style="70" customWidth="1"/>
    <col min="15117" max="15117" width="2.5" style="70" customWidth="1"/>
    <col min="15118" max="15118" width="8.875" style="70" customWidth="1"/>
    <col min="15119" max="15119" width="6" style="70" customWidth="1"/>
    <col min="15120" max="15125" width="9.375" style="70" customWidth="1"/>
    <col min="15126" max="15360" width="9" style="70"/>
    <col min="15361" max="15361" width="5.875" style="70" customWidth="1"/>
    <col min="15362" max="15362" width="25.5" style="70" bestFit="1" customWidth="1"/>
    <col min="15363" max="15363" width="2.75" style="70" customWidth="1"/>
    <col min="15364" max="15364" width="9.125" style="70" customWidth="1"/>
    <col min="15365" max="15365" width="2.375" style="70" customWidth="1"/>
    <col min="15366" max="15366" width="8" style="70" customWidth="1"/>
    <col min="15367" max="15367" width="4.25" style="70" customWidth="1"/>
    <col min="15368" max="15368" width="2" style="70" customWidth="1"/>
    <col min="15369" max="15369" width="5" style="70" customWidth="1"/>
    <col min="15370" max="15370" width="11.75" style="70" customWidth="1"/>
    <col min="15371" max="15371" width="2.5" style="70" customWidth="1"/>
    <col min="15372" max="15372" width="8.875" style="70" customWidth="1"/>
    <col min="15373" max="15373" width="2.5" style="70" customWidth="1"/>
    <col min="15374" max="15374" width="8.875" style="70" customWidth="1"/>
    <col min="15375" max="15375" width="6" style="70" customWidth="1"/>
    <col min="15376" max="15381" width="9.375" style="70" customWidth="1"/>
    <col min="15382" max="15616" width="9" style="70"/>
    <col min="15617" max="15617" width="5.875" style="70" customWidth="1"/>
    <col min="15618" max="15618" width="25.5" style="70" bestFit="1" customWidth="1"/>
    <col min="15619" max="15619" width="2.75" style="70" customWidth="1"/>
    <col min="15620" max="15620" width="9.125" style="70" customWidth="1"/>
    <col min="15621" max="15621" width="2.375" style="70" customWidth="1"/>
    <col min="15622" max="15622" width="8" style="70" customWidth="1"/>
    <col min="15623" max="15623" width="4.25" style="70" customWidth="1"/>
    <col min="15624" max="15624" width="2" style="70" customWidth="1"/>
    <col min="15625" max="15625" width="5" style="70" customWidth="1"/>
    <col min="15626" max="15626" width="11.75" style="70" customWidth="1"/>
    <col min="15627" max="15627" width="2.5" style="70" customWidth="1"/>
    <col min="15628" max="15628" width="8.875" style="70" customWidth="1"/>
    <col min="15629" max="15629" width="2.5" style="70" customWidth="1"/>
    <col min="15630" max="15630" width="8.875" style="70" customWidth="1"/>
    <col min="15631" max="15631" width="6" style="70" customWidth="1"/>
    <col min="15632" max="15637" width="9.375" style="70" customWidth="1"/>
    <col min="15638" max="15872" width="9" style="70"/>
    <col min="15873" max="15873" width="5.875" style="70" customWidth="1"/>
    <col min="15874" max="15874" width="25.5" style="70" bestFit="1" customWidth="1"/>
    <col min="15875" max="15875" width="2.75" style="70" customWidth="1"/>
    <col min="15876" max="15876" width="9.125" style="70" customWidth="1"/>
    <col min="15877" max="15877" width="2.375" style="70" customWidth="1"/>
    <col min="15878" max="15878" width="8" style="70" customWidth="1"/>
    <col min="15879" max="15879" width="4.25" style="70" customWidth="1"/>
    <col min="15880" max="15880" width="2" style="70" customWidth="1"/>
    <col min="15881" max="15881" width="5" style="70" customWidth="1"/>
    <col min="15882" max="15882" width="11.75" style="70" customWidth="1"/>
    <col min="15883" max="15883" width="2.5" style="70" customWidth="1"/>
    <col min="15884" max="15884" width="8.875" style="70" customWidth="1"/>
    <col min="15885" max="15885" width="2.5" style="70" customWidth="1"/>
    <col min="15886" max="15886" width="8.875" style="70" customWidth="1"/>
    <col min="15887" max="15887" width="6" style="70" customWidth="1"/>
    <col min="15888" max="15893" width="9.375" style="70" customWidth="1"/>
    <col min="15894" max="16128" width="9" style="70"/>
    <col min="16129" max="16129" width="5.875" style="70" customWidth="1"/>
    <col min="16130" max="16130" width="25.5" style="70" bestFit="1" customWidth="1"/>
    <col min="16131" max="16131" width="2.75" style="70" customWidth="1"/>
    <col min="16132" max="16132" width="9.125" style="70" customWidth="1"/>
    <col min="16133" max="16133" width="2.375" style="70" customWidth="1"/>
    <col min="16134" max="16134" width="8" style="70" customWidth="1"/>
    <col min="16135" max="16135" width="4.25" style="70" customWidth="1"/>
    <col min="16136" max="16136" width="2" style="70" customWidth="1"/>
    <col min="16137" max="16137" width="5" style="70" customWidth="1"/>
    <col min="16138" max="16138" width="11.75" style="70" customWidth="1"/>
    <col min="16139" max="16139" width="2.5" style="70" customWidth="1"/>
    <col min="16140" max="16140" width="8.875" style="70" customWidth="1"/>
    <col min="16141" max="16141" width="2.5" style="70" customWidth="1"/>
    <col min="16142" max="16142" width="8.875" style="70" customWidth="1"/>
    <col min="16143" max="16143" width="6" style="70" customWidth="1"/>
    <col min="16144" max="16149" width="9.375" style="70" customWidth="1"/>
    <col min="16150" max="16384" width="9" style="70"/>
  </cols>
  <sheetData>
    <row r="1" spans="1:18" ht="20.25" customHeight="1">
      <c r="A1" s="157" t="s">
        <v>438</v>
      </c>
      <c r="B1" s="158"/>
      <c r="C1" s="159"/>
      <c r="D1" s="160"/>
      <c r="E1" s="160"/>
      <c r="F1" s="161"/>
      <c r="G1" s="162"/>
      <c r="H1" s="158"/>
    </row>
    <row r="2" spans="1:18" ht="48.75" customHeight="1">
      <c r="A2" s="676" t="s">
        <v>439</v>
      </c>
      <c r="B2" s="676"/>
      <c r="C2" s="676"/>
      <c r="D2" s="676"/>
      <c r="E2" s="676"/>
      <c r="F2" s="676"/>
      <c r="G2" s="676"/>
      <c r="H2" s="676"/>
      <c r="I2" s="676"/>
      <c r="J2" s="676"/>
      <c r="K2" s="676"/>
      <c r="L2" s="676"/>
      <c r="M2" s="676"/>
      <c r="N2" s="676"/>
      <c r="O2" s="676"/>
      <c r="P2" s="156"/>
      <c r="Q2" s="156"/>
      <c r="R2" s="156"/>
    </row>
    <row r="3" spans="1:18" ht="20.25" customHeight="1">
      <c r="A3" s="79"/>
      <c r="B3" s="677" t="s">
        <v>374</v>
      </c>
      <c r="C3" s="678"/>
      <c r="D3" s="679"/>
      <c r="E3" s="79"/>
      <c r="F3" s="102"/>
      <c r="G3" s="79"/>
      <c r="H3" s="79"/>
      <c r="I3" s="79"/>
      <c r="J3" s="79"/>
      <c r="K3" s="79"/>
      <c r="L3" s="79"/>
      <c r="M3" s="79"/>
      <c r="N3" s="79"/>
      <c r="O3" s="79"/>
      <c r="P3" s="156"/>
      <c r="Q3" s="156"/>
      <c r="R3" s="156"/>
    </row>
    <row r="4" spans="1:18" ht="27" customHeight="1">
      <c r="A4" s="680" t="s">
        <v>375</v>
      </c>
      <c r="B4" s="680"/>
      <c r="C4" s="680"/>
      <c r="D4" s="680"/>
      <c r="E4" s="680"/>
      <c r="F4" s="680"/>
      <c r="G4" s="680"/>
      <c r="H4" s="113"/>
      <c r="J4" s="118"/>
      <c r="K4" s="118"/>
      <c r="L4" s="134"/>
      <c r="M4" s="118"/>
      <c r="N4" s="134"/>
      <c r="O4" s="69"/>
      <c r="P4" s="69"/>
      <c r="Q4" s="69"/>
    </row>
    <row r="5" spans="1:18" ht="16.5" customHeight="1">
      <c r="A5" s="80"/>
      <c r="B5" s="82" t="s">
        <v>376</v>
      </c>
      <c r="C5" s="92"/>
      <c r="D5" s="96" t="s">
        <v>377</v>
      </c>
      <c r="E5" s="80"/>
      <c r="F5" s="103"/>
      <c r="G5" s="108" t="s">
        <v>378</v>
      </c>
      <c r="H5" s="113"/>
      <c r="J5" s="118"/>
      <c r="K5" s="118"/>
      <c r="L5" s="134"/>
      <c r="M5" s="118"/>
      <c r="N5" s="134"/>
      <c r="O5" s="69"/>
      <c r="P5" s="69"/>
      <c r="Q5" s="69"/>
    </row>
    <row r="6" spans="1:18" ht="34.5" customHeight="1">
      <c r="A6" s="681" t="s">
        <v>379</v>
      </c>
      <c r="B6" s="681"/>
      <c r="C6" s="681"/>
      <c r="D6" s="681"/>
      <c r="E6" s="681"/>
      <c r="F6" s="681"/>
      <c r="G6" s="681"/>
      <c r="I6" s="680" t="s">
        <v>440</v>
      </c>
      <c r="J6" s="680"/>
      <c r="K6" s="680"/>
      <c r="L6" s="680"/>
      <c r="M6" s="680"/>
      <c r="N6" s="680"/>
      <c r="R6" s="77"/>
    </row>
    <row r="7" spans="1:18" ht="16.5" customHeight="1">
      <c r="A7" s="686" t="s">
        <v>381</v>
      </c>
      <c r="B7" s="87" t="s">
        <v>441</v>
      </c>
      <c r="C7" s="93" t="s">
        <v>383</v>
      </c>
      <c r="D7" s="97" t="s">
        <v>384</v>
      </c>
      <c r="E7" s="97"/>
      <c r="F7" s="104"/>
      <c r="G7" s="109" t="s">
        <v>378</v>
      </c>
      <c r="I7" s="71"/>
      <c r="J7" s="689"/>
      <c r="K7" s="164"/>
      <c r="L7" s="683" t="s">
        <v>385</v>
      </c>
      <c r="M7" s="684"/>
      <c r="N7" s="685"/>
    </row>
    <row r="8" spans="1:18" ht="16.5" customHeight="1">
      <c r="A8" s="687"/>
      <c r="B8" s="84" t="s">
        <v>386</v>
      </c>
      <c r="D8" s="98" t="s">
        <v>442</v>
      </c>
      <c r="E8" s="98" t="s">
        <v>388</v>
      </c>
      <c r="F8" s="105">
        <f>IFERROR(ROUNDDOWN(F7/F5,1),)</f>
        <v>0</v>
      </c>
      <c r="G8" s="110" t="s">
        <v>389</v>
      </c>
      <c r="I8" s="114"/>
      <c r="J8" s="690"/>
      <c r="K8" s="147"/>
      <c r="L8" s="165" t="s">
        <v>443</v>
      </c>
      <c r="M8" s="147"/>
      <c r="N8" s="169" t="s">
        <v>444</v>
      </c>
    </row>
    <row r="9" spans="1:18" ht="16.5" customHeight="1">
      <c r="A9" s="687"/>
      <c r="B9" s="85" t="s">
        <v>445</v>
      </c>
      <c r="C9" s="71" t="s">
        <v>383</v>
      </c>
      <c r="D9" s="98" t="s">
        <v>393</v>
      </c>
      <c r="E9" s="98"/>
      <c r="F9" s="104"/>
      <c r="G9" s="111" t="s">
        <v>378</v>
      </c>
      <c r="J9" s="119" t="s">
        <v>381</v>
      </c>
      <c r="K9" s="131" t="s">
        <v>388</v>
      </c>
      <c r="L9" s="136">
        <f>F8</f>
        <v>0</v>
      </c>
      <c r="M9" s="131" t="s">
        <v>394</v>
      </c>
      <c r="N9" s="136">
        <f>F10</f>
        <v>0</v>
      </c>
    </row>
    <row r="10" spans="1:18" ht="16.5" customHeight="1">
      <c r="A10" s="688"/>
      <c r="B10" s="86" t="s">
        <v>386</v>
      </c>
      <c r="C10" s="94"/>
      <c r="D10" s="99" t="s">
        <v>412</v>
      </c>
      <c r="E10" s="98" t="s">
        <v>394</v>
      </c>
      <c r="F10" s="105">
        <f>IFERROR(ROUNDDOWN(F9/F5,1),)</f>
        <v>0</v>
      </c>
      <c r="G10" s="112" t="s">
        <v>389</v>
      </c>
      <c r="J10" s="119" t="s">
        <v>396</v>
      </c>
      <c r="K10" s="131" t="s">
        <v>397</v>
      </c>
      <c r="L10" s="136">
        <f>F12</f>
        <v>0</v>
      </c>
      <c r="M10" s="131" t="s">
        <v>398</v>
      </c>
      <c r="N10" s="136">
        <f>F14</f>
        <v>0</v>
      </c>
    </row>
    <row r="11" spans="1:18" ht="16.5" customHeight="1">
      <c r="A11" s="686" t="s">
        <v>396</v>
      </c>
      <c r="B11" s="87" t="s">
        <v>446</v>
      </c>
      <c r="C11" s="93" t="s">
        <v>383</v>
      </c>
      <c r="D11" s="97" t="s">
        <v>400</v>
      </c>
      <c r="E11" s="97"/>
      <c r="F11" s="104"/>
      <c r="G11" s="109" t="s">
        <v>378</v>
      </c>
      <c r="I11" s="115"/>
      <c r="J11" s="119" t="s">
        <v>401</v>
      </c>
      <c r="K11" s="131" t="s">
        <v>402</v>
      </c>
      <c r="L11" s="136">
        <f>F16</f>
        <v>0</v>
      </c>
      <c r="M11" s="131" t="s">
        <v>403</v>
      </c>
      <c r="N11" s="136">
        <f>F18</f>
        <v>0</v>
      </c>
      <c r="O11" s="115"/>
      <c r="P11" s="115"/>
      <c r="Q11" s="115"/>
      <c r="R11" s="115"/>
    </row>
    <row r="12" spans="1:18" ht="16.5" customHeight="1">
      <c r="A12" s="687"/>
      <c r="B12" s="88" t="s">
        <v>386</v>
      </c>
      <c r="D12" s="98" t="s">
        <v>404</v>
      </c>
      <c r="E12" s="98" t="s">
        <v>397</v>
      </c>
      <c r="F12" s="105">
        <f>IFERROR(ROUNDDOWN(F11/F5,1),)</f>
        <v>0</v>
      </c>
      <c r="G12" s="110" t="s">
        <v>389</v>
      </c>
      <c r="I12" s="115"/>
      <c r="J12" s="119" t="s">
        <v>405</v>
      </c>
      <c r="K12" s="131" t="s">
        <v>406</v>
      </c>
      <c r="L12" s="136">
        <f>F20</f>
        <v>0</v>
      </c>
      <c r="M12" s="131" t="s">
        <v>407</v>
      </c>
      <c r="N12" s="136">
        <f>F22</f>
        <v>0</v>
      </c>
      <c r="O12" s="115"/>
      <c r="P12" s="115"/>
      <c r="Q12" s="115"/>
      <c r="R12" s="115"/>
    </row>
    <row r="13" spans="1:18" ht="16.5" customHeight="1">
      <c r="A13" s="687"/>
      <c r="B13" s="89" t="s">
        <v>447</v>
      </c>
      <c r="C13" s="71" t="s">
        <v>383</v>
      </c>
      <c r="D13" s="98" t="s">
        <v>393</v>
      </c>
      <c r="E13" s="98"/>
      <c r="F13" s="104"/>
      <c r="G13" s="111" t="s">
        <v>378</v>
      </c>
      <c r="I13" s="115"/>
      <c r="J13" s="119" t="s">
        <v>409</v>
      </c>
      <c r="K13" s="131" t="s">
        <v>410</v>
      </c>
      <c r="L13" s="136">
        <f>F24</f>
        <v>0</v>
      </c>
      <c r="M13" s="131" t="s">
        <v>411</v>
      </c>
      <c r="N13" s="136">
        <f>F26</f>
        <v>0</v>
      </c>
      <c r="O13" s="115"/>
      <c r="P13" s="115"/>
      <c r="Q13" s="115"/>
      <c r="R13" s="115"/>
    </row>
    <row r="14" spans="1:18" ht="16.5" customHeight="1">
      <c r="A14" s="688"/>
      <c r="B14" s="90" t="s">
        <v>386</v>
      </c>
      <c r="C14" s="94"/>
      <c r="D14" s="99" t="s">
        <v>412</v>
      </c>
      <c r="E14" s="98" t="s">
        <v>398</v>
      </c>
      <c r="F14" s="105">
        <f>IFERROR(ROUNDDOWN(F13/F5,1),)</f>
        <v>0</v>
      </c>
      <c r="G14" s="112" t="s">
        <v>389</v>
      </c>
      <c r="I14" s="115"/>
      <c r="J14" s="119" t="s">
        <v>413</v>
      </c>
      <c r="K14" s="131" t="s">
        <v>414</v>
      </c>
      <c r="L14" s="136">
        <f>F28</f>
        <v>0</v>
      </c>
      <c r="M14" s="131" t="s">
        <v>415</v>
      </c>
      <c r="N14" s="136">
        <f>F30</f>
        <v>0</v>
      </c>
      <c r="O14" s="115"/>
      <c r="P14" s="115"/>
      <c r="Q14" s="115"/>
      <c r="R14" s="115"/>
    </row>
    <row r="15" spans="1:18" ht="16.5" customHeight="1">
      <c r="A15" s="686" t="s">
        <v>401</v>
      </c>
      <c r="B15" s="87" t="s">
        <v>446</v>
      </c>
      <c r="C15" s="93" t="s">
        <v>383</v>
      </c>
      <c r="D15" s="97" t="s">
        <v>400</v>
      </c>
      <c r="E15" s="97"/>
      <c r="F15" s="104"/>
      <c r="G15" s="109" t="s">
        <v>378</v>
      </c>
      <c r="I15" s="115"/>
      <c r="J15" s="119" t="s">
        <v>416</v>
      </c>
      <c r="K15" s="131" t="s">
        <v>417</v>
      </c>
      <c r="L15" s="136">
        <f>F32</f>
        <v>0</v>
      </c>
      <c r="M15" s="131" t="s">
        <v>418</v>
      </c>
      <c r="N15" s="136">
        <f>F34</f>
        <v>0</v>
      </c>
      <c r="O15" s="115"/>
      <c r="P15" s="115"/>
      <c r="Q15" s="115"/>
      <c r="R15" s="115"/>
    </row>
    <row r="16" spans="1:18" ht="16.5" customHeight="1">
      <c r="A16" s="687"/>
      <c r="B16" s="88" t="s">
        <v>386</v>
      </c>
      <c r="D16" s="98" t="s">
        <v>404</v>
      </c>
      <c r="E16" s="98" t="s">
        <v>402</v>
      </c>
      <c r="F16" s="105">
        <f>IFERROR(ROUNDDOWN(F15/F5,1),)</f>
        <v>0</v>
      </c>
      <c r="G16" s="110" t="s">
        <v>389</v>
      </c>
      <c r="I16" s="115"/>
      <c r="J16" s="119" t="s">
        <v>419</v>
      </c>
      <c r="K16" s="131" t="s">
        <v>420</v>
      </c>
      <c r="L16" s="136">
        <f>F36</f>
        <v>0</v>
      </c>
      <c r="M16" s="131" t="s">
        <v>421</v>
      </c>
      <c r="N16" s="136">
        <f>F38</f>
        <v>0</v>
      </c>
      <c r="O16" s="115"/>
      <c r="P16" s="115"/>
      <c r="Q16" s="115"/>
      <c r="R16" s="115"/>
    </row>
    <row r="17" spans="1:18" ht="16.5" customHeight="1">
      <c r="A17" s="687"/>
      <c r="B17" s="89" t="s">
        <v>447</v>
      </c>
      <c r="C17" s="71" t="s">
        <v>383</v>
      </c>
      <c r="D17" s="98" t="s">
        <v>393</v>
      </c>
      <c r="E17" s="98"/>
      <c r="F17" s="104"/>
      <c r="G17" s="111" t="s">
        <v>378</v>
      </c>
      <c r="I17" s="115"/>
      <c r="J17" s="119" t="s">
        <v>422</v>
      </c>
      <c r="K17" s="131" t="s">
        <v>423</v>
      </c>
      <c r="L17" s="136">
        <f>F40</f>
        <v>0</v>
      </c>
      <c r="M17" s="131" t="s">
        <v>424</v>
      </c>
      <c r="N17" s="136">
        <f>F42</f>
        <v>0</v>
      </c>
      <c r="O17" s="115"/>
      <c r="P17" s="115"/>
      <c r="Q17" s="115"/>
      <c r="R17" s="115"/>
    </row>
    <row r="18" spans="1:18" ht="16.5" customHeight="1">
      <c r="A18" s="688"/>
      <c r="B18" s="90" t="s">
        <v>386</v>
      </c>
      <c r="C18" s="94"/>
      <c r="D18" s="99" t="s">
        <v>412</v>
      </c>
      <c r="E18" s="98" t="s">
        <v>403</v>
      </c>
      <c r="F18" s="105">
        <f>IFERROR(ROUNDDOWN(F17/F5,1),)</f>
        <v>0</v>
      </c>
      <c r="G18" s="112" t="s">
        <v>389</v>
      </c>
      <c r="I18" s="115"/>
      <c r="J18" s="119" t="s">
        <v>425</v>
      </c>
      <c r="K18" s="131" t="s">
        <v>426</v>
      </c>
      <c r="L18" s="136">
        <f>F44</f>
        <v>0</v>
      </c>
      <c r="M18" s="131" t="s">
        <v>427</v>
      </c>
      <c r="N18" s="136">
        <f>F46</f>
        <v>0</v>
      </c>
      <c r="O18" s="115"/>
      <c r="P18" s="115"/>
      <c r="Q18" s="115"/>
      <c r="R18" s="115"/>
    </row>
    <row r="19" spans="1:18" ht="16.5" customHeight="1">
      <c r="A19" s="686" t="s">
        <v>405</v>
      </c>
      <c r="B19" s="87" t="s">
        <v>446</v>
      </c>
      <c r="C19" s="93" t="s">
        <v>383</v>
      </c>
      <c r="D19" s="97" t="s">
        <v>400</v>
      </c>
      <c r="E19" s="97"/>
      <c r="F19" s="104"/>
      <c r="G19" s="109" t="s">
        <v>378</v>
      </c>
      <c r="I19" s="115"/>
      <c r="J19" s="120" t="s">
        <v>428</v>
      </c>
      <c r="K19" s="132" t="s">
        <v>429</v>
      </c>
      <c r="L19" s="137">
        <f>F48</f>
        <v>0</v>
      </c>
      <c r="M19" s="132" t="s">
        <v>430</v>
      </c>
      <c r="N19" s="137">
        <f>F50</f>
        <v>0</v>
      </c>
      <c r="O19" s="115"/>
      <c r="P19" s="115"/>
      <c r="Q19" s="115"/>
      <c r="R19" s="115"/>
    </row>
    <row r="20" spans="1:18" ht="16.5" customHeight="1">
      <c r="A20" s="687"/>
      <c r="B20" s="88" t="s">
        <v>386</v>
      </c>
      <c r="D20" s="98" t="s">
        <v>404</v>
      </c>
      <c r="E20" s="98" t="s">
        <v>406</v>
      </c>
      <c r="F20" s="105">
        <f>IFERROR(ROUNDDOWN(F19/F5,1),)</f>
        <v>0</v>
      </c>
      <c r="G20" s="110" t="s">
        <v>389</v>
      </c>
      <c r="I20" s="115"/>
      <c r="J20" s="121" t="s">
        <v>431</v>
      </c>
      <c r="K20" s="121"/>
      <c r="L20" s="138">
        <f>SUM(L9:L19)</f>
        <v>0</v>
      </c>
      <c r="M20" s="121"/>
      <c r="N20" s="138">
        <f>SUM(N9:N19)</f>
        <v>0</v>
      </c>
      <c r="O20" s="115"/>
      <c r="P20" s="115"/>
      <c r="Q20" s="115"/>
      <c r="R20" s="115"/>
    </row>
    <row r="21" spans="1:18" ht="16.5" customHeight="1">
      <c r="A21" s="687"/>
      <c r="B21" s="89" t="s">
        <v>447</v>
      </c>
      <c r="C21" s="71" t="s">
        <v>383</v>
      </c>
      <c r="D21" s="98" t="s">
        <v>393</v>
      </c>
      <c r="E21" s="98"/>
      <c r="F21" s="104"/>
      <c r="G21" s="111" t="s">
        <v>378</v>
      </c>
      <c r="I21" s="115"/>
      <c r="J21" s="122"/>
      <c r="K21" s="122"/>
      <c r="L21" s="139"/>
      <c r="M21" s="122"/>
      <c r="N21" s="139"/>
      <c r="O21" s="115"/>
      <c r="P21" s="115"/>
      <c r="Q21" s="115"/>
      <c r="R21" s="115"/>
    </row>
    <row r="22" spans="1:18" ht="16.5" customHeight="1">
      <c r="A22" s="688"/>
      <c r="B22" s="90" t="s">
        <v>386</v>
      </c>
      <c r="C22" s="94"/>
      <c r="D22" s="99" t="s">
        <v>412</v>
      </c>
      <c r="E22" s="98" t="s">
        <v>407</v>
      </c>
      <c r="F22" s="105">
        <f>IFERROR(ROUNDDOWN(F21/F5,1),)</f>
        <v>0</v>
      </c>
      <c r="G22" s="112" t="s">
        <v>389</v>
      </c>
      <c r="I22" s="115"/>
      <c r="J22" s="70"/>
      <c r="K22" s="70"/>
      <c r="L22" s="166"/>
      <c r="M22" s="70"/>
      <c r="N22" s="166"/>
      <c r="O22" s="70"/>
      <c r="P22" s="70"/>
      <c r="Q22" s="70"/>
      <c r="R22" s="115"/>
    </row>
    <row r="23" spans="1:18" ht="16.5" customHeight="1">
      <c r="A23" s="686" t="s">
        <v>409</v>
      </c>
      <c r="B23" s="87" t="s">
        <v>446</v>
      </c>
      <c r="C23" s="93" t="s">
        <v>383</v>
      </c>
      <c r="D23" s="97" t="s">
        <v>400</v>
      </c>
      <c r="E23" s="97"/>
      <c r="F23" s="106"/>
      <c r="G23" s="109" t="s">
        <v>378</v>
      </c>
      <c r="I23" s="115"/>
      <c r="J23" s="70"/>
      <c r="K23" s="70"/>
      <c r="M23" s="70"/>
      <c r="O23" s="70"/>
      <c r="P23" s="70"/>
      <c r="Q23" s="70"/>
      <c r="R23" s="115"/>
    </row>
    <row r="24" spans="1:18" ht="16.5" customHeight="1">
      <c r="A24" s="687"/>
      <c r="B24" s="88" t="s">
        <v>386</v>
      </c>
      <c r="D24" s="98" t="s">
        <v>404</v>
      </c>
      <c r="E24" s="98" t="s">
        <v>410</v>
      </c>
      <c r="F24" s="105">
        <f>IFERROR(ROUNDDOWN(F23/F5,1),)</f>
        <v>0</v>
      </c>
      <c r="G24" s="110" t="s">
        <v>389</v>
      </c>
      <c r="J24" s="123" t="s">
        <v>432</v>
      </c>
      <c r="K24" s="122"/>
      <c r="L24" s="141"/>
      <c r="M24" s="122"/>
      <c r="N24" s="141"/>
      <c r="O24" s="70"/>
      <c r="P24" s="115"/>
      <c r="Q24" s="115"/>
      <c r="R24" s="115"/>
    </row>
    <row r="25" spans="1:18" ht="16.5" customHeight="1">
      <c r="A25" s="687"/>
      <c r="B25" s="89" t="s">
        <v>447</v>
      </c>
      <c r="C25" s="71" t="s">
        <v>383</v>
      </c>
      <c r="D25" s="98" t="s">
        <v>393</v>
      </c>
      <c r="E25" s="98"/>
      <c r="F25" s="104"/>
      <c r="G25" s="111" t="s">
        <v>378</v>
      </c>
      <c r="J25" s="71"/>
      <c r="K25" s="71"/>
      <c r="M25" s="71"/>
      <c r="O25" s="70"/>
      <c r="R25" s="115"/>
    </row>
    <row r="26" spans="1:18" ht="16.5" customHeight="1">
      <c r="A26" s="688"/>
      <c r="B26" s="90" t="s">
        <v>386</v>
      </c>
      <c r="C26" s="94"/>
      <c r="D26" s="99" t="s">
        <v>412</v>
      </c>
      <c r="E26" s="98" t="s">
        <v>411</v>
      </c>
      <c r="F26" s="105">
        <f>IFERROR(ROUNDDOWN(F25/F5,1),)</f>
        <v>0</v>
      </c>
      <c r="G26" s="112" t="s">
        <v>389</v>
      </c>
      <c r="J26" s="122"/>
      <c r="K26" s="122"/>
      <c r="L26" s="139"/>
      <c r="M26" s="122"/>
      <c r="N26" s="139"/>
      <c r="O26" s="115"/>
      <c r="R26" s="115"/>
    </row>
    <row r="27" spans="1:18" ht="16.5" customHeight="1">
      <c r="A27" s="686" t="s">
        <v>413</v>
      </c>
      <c r="B27" s="87" t="s">
        <v>446</v>
      </c>
      <c r="C27" s="93" t="s">
        <v>383</v>
      </c>
      <c r="D27" s="97" t="s">
        <v>400</v>
      </c>
      <c r="E27" s="97"/>
      <c r="F27" s="104"/>
      <c r="G27" s="109" t="s">
        <v>378</v>
      </c>
      <c r="I27" s="116" t="s">
        <v>433</v>
      </c>
      <c r="J27" s="105">
        <f>ROUNDDOWN(N24,1)</f>
        <v>0</v>
      </c>
      <c r="K27" s="76"/>
      <c r="L27" s="73" t="s">
        <v>389</v>
      </c>
      <c r="M27" s="76"/>
      <c r="O27" s="77"/>
      <c r="R27" s="115"/>
    </row>
    <row r="28" spans="1:18" ht="16.5" customHeight="1">
      <c r="A28" s="687"/>
      <c r="B28" s="88" t="s">
        <v>386</v>
      </c>
      <c r="D28" s="98" t="s">
        <v>404</v>
      </c>
      <c r="E28" s="98" t="s">
        <v>414</v>
      </c>
      <c r="F28" s="105">
        <f>IFERROR(ROUNDDOWN(F27/F5,1),)</f>
        <v>0</v>
      </c>
      <c r="G28" s="110" t="s">
        <v>389</v>
      </c>
      <c r="I28" s="116"/>
      <c r="J28" s="125"/>
      <c r="K28" s="125"/>
      <c r="L28" s="142" t="s">
        <v>434</v>
      </c>
      <c r="M28" s="125"/>
      <c r="N28" s="150">
        <f>IFERROR(J27/J29*100,)</f>
        <v>0</v>
      </c>
      <c r="O28" s="152" t="s">
        <v>435</v>
      </c>
      <c r="Q28" s="115"/>
      <c r="R28" s="115"/>
    </row>
    <row r="29" spans="1:18" ht="16.5" customHeight="1">
      <c r="A29" s="687"/>
      <c r="B29" s="89" t="s">
        <v>447</v>
      </c>
      <c r="C29" s="71" t="s">
        <v>383</v>
      </c>
      <c r="D29" s="98" t="s">
        <v>393</v>
      </c>
      <c r="E29" s="98"/>
      <c r="F29" s="104"/>
      <c r="G29" s="111" t="s">
        <v>378</v>
      </c>
      <c r="I29" s="117" t="s">
        <v>436</v>
      </c>
      <c r="J29" s="105">
        <f>ROUNDDOWN(L24,1)</f>
        <v>0</v>
      </c>
      <c r="K29" s="133"/>
      <c r="L29" s="143" t="s">
        <v>389</v>
      </c>
      <c r="M29" s="133"/>
      <c r="N29" s="143"/>
      <c r="O29" s="153"/>
      <c r="P29" s="115"/>
      <c r="Q29" s="115"/>
      <c r="R29" s="115"/>
    </row>
    <row r="30" spans="1:18" ht="16.5" customHeight="1">
      <c r="A30" s="688"/>
      <c r="B30" s="90" t="s">
        <v>386</v>
      </c>
      <c r="C30" s="94"/>
      <c r="D30" s="99" t="s">
        <v>412</v>
      </c>
      <c r="E30" s="98" t="s">
        <v>415</v>
      </c>
      <c r="F30" s="105">
        <f>IFERROR(ROUNDDOWN(F29/F5,1),)</f>
        <v>0</v>
      </c>
      <c r="G30" s="112" t="s">
        <v>389</v>
      </c>
      <c r="I30" s="115"/>
      <c r="J30" s="115"/>
      <c r="K30" s="115"/>
      <c r="L30" s="139"/>
      <c r="M30" s="115"/>
      <c r="N30" s="139"/>
      <c r="O30" s="115"/>
      <c r="P30" s="115"/>
      <c r="Q30" s="115"/>
      <c r="R30" s="115"/>
    </row>
    <row r="31" spans="1:18" ht="16.5" customHeight="1">
      <c r="A31" s="686" t="s">
        <v>416</v>
      </c>
      <c r="B31" s="87" t="s">
        <v>446</v>
      </c>
      <c r="C31" s="93" t="s">
        <v>383</v>
      </c>
      <c r="D31" s="97" t="s">
        <v>400</v>
      </c>
      <c r="E31" s="97"/>
      <c r="F31" s="104"/>
      <c r="G31" s="109" t="s">
        <v>378</v>
      </c>
      <c r="J31" s="682" t="s">
        <v>437</v>
      </c>
      <c r="K31" s="682"/>
      <c r="L31" s="682"/>
      <c r="M31" s="682"/>
      <c r="N31" s="682"/>
      <c r="O31" s="682"/>
      <c r="P31" s="115"/>
      <c r="Q31" s="115"/>
      <c r="R31" s="115"/>
    </row>
    <row r="32" spans="1:18" ht="16.5" customHeight="1">
      <c r="A32" s="687"/>
      <c r="B32" s="88" t="s">
        <v>386</v>
      </c>
      <c r="D32" s="98" t="s">
        <v>404</v>
      </c>
      <c r="E32" s="98" t="s">
        <v>417</v>
      </c>
      <c r="F32" s="105">
        <f>IFERROR(ROUNDDOWN(F31/F5,1),)</f>
        <v>0</v>
      </c>
      <c r="G32" s="110" t="s">
        <v>389</v>
      </c>
      <c r="I32" s="115"/>
      <c r="J32" s="682"/>
      <c r="K32" s="682"/>
      <c r="L32" s="682"/>
      <c r="M32" s="682"/>
      <c r="N32" s="682"/>
      <c r="O32" s="682"/>
      <c r="P32" s="115"/>
      <c r="Q32" s="115"/>
      <c r="R32" s="115"/>
    </row>
    <row r="33" spans="1:18" ht="16.5" customHeight="1">
      <c r="A33" s="687"/>
      <c r="B33" s="89" t="s">
        <v>447</v>
      </c>
      <c r="C33" s="71" t="s">
        <v>383</v>
      </c>
      <c r="D33" s="98" t="s">
        <v>393</v>
      </c>
      <c r="E33" s="98"/>
      <c r="F33" s="104"/>
      <c r="G33" s="111" t="s">
        <v>378</v>
      </c>
      <c r="I33" s="115"/>
      <c r="J33" s="163"/>
      <c r="K33" s="163"/>
      <c r="L33" s="167"/>
      <c r="M33" s="148"/>
      <c r="N33" s="151"/>
      <c r="O33" s="170"/>
      <c r="P33" s="115"/>
      <c r="Q33" s="115"/>
      <c r="R33" s="115"/>
    </row>
    <row r="34" spans="1:18" ht="16.5" customHeight="1">
      <c r="A34" s="688"/>
      <c r="B34" s="90" t="s">
        <v>386</v>
      </c>
      <c r="C34" s="94"/>
      <c r="D34" s="99" t="s">
        <v>412</v>
      </c>
      <c r="E34" s="98" t="s">
        <v>418</v>
      </c>
      <c r="F34" s="105">
        <f>IFERROR(ROUNDDOWN(F33/F5,1),)</f>
        <v>0</v>
      </c>
      <c r="G34" s="112" t="s">
        <v>389</v>
      </c>
      <c r="I34" s="115"/>
      <c r="J34" s="163"/>
      <c r="K34" s="163"/>
      <c r="L34" s="167"/>
      <c r="M34" s="148"/>
      <c r="N34" s="151"/>
      <c r="O34" s="170"/>
      <c r="P34" s="115"/>
      <c r="Q34" s="115"/>
      <c r="R34" s="115"/>
    </row>
    <row r="35" spans="1:18" ht="16.5" customHeight="1">
      <c r="A35" s="686" t="s">
        <v>419</v>
      </c>
      <c r="B35" s="87" t="s">
        <v>446</v>
      </c>
      <c r="C35" s="93" t="s">
        <v>383</v>
      </c>
      <c r="D35" s="97" t="s">
        <v>400</v>
      </c>
      <c r="E35" s="97"/>
      <c r="F35" s="104"/>
      <c r="G35" s="109" t="s">
        <v>378</v>
      </c>
      <c r="I35" s="115"/>
      <c r="J35" s="127"/>
      <c r="K35" s="127"/>
      <c r="L35" s="145"/>
      <c r="M35" s="127"/>
      <c r="N35" s="151"/>
      <c r="O35" s="155"/>
      <c r="P35" s="115"/>
      <c r="Q35" s="115"/>
      <c r="R35" s="115"/>
    </row>
    <row r="36" spans="1:18" ht="16.5" customHeight="1">
      <c r="A36" s="687"/>
      <c r="B36" s="88" t="s">
        <v>386</v>
      </c>
      <c r="D36" s="98" t="s">
        <v>404</v>
      </c>
      <c r="E36" s="98" t="s">
        <v>420</v>
      </c>
      <c r="F36" s="105">
        <f>IFERROR(ROUNDDOWN(F35/F5,1),)</f>
        <v>0</v>
      </c>
      <c r="G36" s="110" t="s">
        <v>389</v>
      </c>
      <c r="I36" s="115"/>
      <c r="J36" s="127"/>
      <c r="K36" s="127"/>
      <c r="L36" s="145"/>
      <c r="M36" s="127"/>
      <c r="N36" s="151"/>
      <c r="O36" s="155"/>
      <c r="P36" s="115"/>
      <c r="Q36" s="115"/>
      <c r="R36" s="115"/>
    </row>
    <row r="37" spans="1:18" ht="16.5" customHeight="1">
      <c r="A37" s="687"/>
      <c r="B37" s="89" t="s">
        <v>447</v>
      </c>
      <c r="C37" s="71" t="s">
        <v>383</v>
      </c>
      <c r="D37" s="98" t="s">
        <v>393</v>
      </c>
      <c r="E37" s="98"/>
      <c r="F37" s="104"/>
      <c r="G37" s="111" t="s">
        <v>378</v>
      </c>
      <c r="I37" s="115"/>
      <c r="J37" s="155"/>
      <c r="K37" s="155"/>
      <c r="L37" s="168"/>
      <c r="M37" s="155"/>
      <c r="N37" s="151"/>
      <c r="O37" s="170"/>
      <c r="P37" s="115"/>
      <c r="Q37" s="115"/>
      <c r="R37" s="115"/>
    </row>
    <row r="38" spans="1:18" ht="16.5" customHeight="1">
      <c r="A38" s="688"/>
      <c r="B38" s="90" t="s">
        <v>386</v>
      </c>
      <c r="C38" s="94"/>
      <c r="D38" s="99" t="s">
        <v>412</v>
      </c>
      <c r="E38" s="98" t="s">
        <v>421</v>
      </c>
      <c r="F38" s="105">
        <f>IFERROR(ROUNDDOWN(F37/F5,1),)</f>
        <v>0</v>
      </c>
      <c r="G38" s="112" t="s">
        <v>389</v>
      </c>
      <c r="I38" s="115"/>
      <c r="J38" s="155"/>
      <c r="K38" s="155"/>
      <c r="L38" s="168"/>
      <c r="M38" s="155"/>
      <c r="N38" s="151"/>
      <c r="O38" s="170"/>
      <c r="P38" s="115"/>
      <c r="Q38" s="115"/>
      <c r="R38" s="115"/>
    </row>
    <row r="39" spans="1:18" ht="16.5" customHeight="1">
      <c r="A39" s="686" t="s">
        <v>422</v>
      </c>
      <c r="B39" s="87" t="s">
        <v>446</v>
      </c>
      <c r="C39" s="93" t="s">
        <v>383</v>
      </c>
      <c r="D39" s="97" t="s">
        <v>400</v>
      </c>
      <c r="E39" s="97"/>
      <c r="F39" s="104"/>
      <c r="G39" s="109" t="s">
        <v>378</v>
      </c>
      <c r="I39" s="115"/>
      <c r="J39" s="128"/>
      <c r="K39" s="128"/>
      <c r="L39" s="146"/>
      <c r="M39" s="128"/>
      <c r="N39" s="146"/>
      <c r="O39" s="154"/>
      <c r="P39" s="115"/>
      <c r="Q39" s="115"/>
      <c r="R39" s="115"/>
    </row>
    <row r="40" spans="1:18" ht="16.5" customHeight="1">
      <c r="A40" s="687"/>
      <c r="B40" s="88" t="s">
        <v>386</v>
      </c>
      <c r="D40" s="98" t="s">
        <v>404</v>
      </c>
      <c r="E40" s="98" t="s">
        <v>423</v>
      </c>
      <c r="F40" s="105">
        <f>IFERROR(ROUNDDOWN(F39/F5,1),)</f>
        <v>0</v>
      </c>
      <c r="G40" s="110" t="s">
        <v>389</v>
      </c>
      <c r="I40" s="115"/>
      <c r="J40" s="122"/>
      <c r="K40" s="122"/>
      <c r="L40" s="139"/>
      <c r="M40" s="122"/>
      <c r="N40" s="139"/>
      <c r="O40" s="115"/>
      <c r="P40" s="115"/>
      <c r="Q40" s="115"/>
      <c r="R40" s="115"/>
    </row>
    <row r="41" spans="1:18" ht="16.5" customHeight="1">
      <c r="A41" s="687"/>
      <c r="B41" s="89" t="s">
        <v>447</v>
      </c>
      <c r="C41" s="71" t="s">
        <v>383</v>
      </c>
      <c r="D41" s="98" t="s">
        <v>393</v>
      </c>
      <c r="E41" s="98"/>
      <c r="F41" s="104"/>
      <c r="G41" s="111" t="s">
        <v>378</v>
      </c>
      <c r="I41" s="115"/>
      <c r="J41" s="122"/>
      <c r="K41" s="122"/>
      <c r="L41" s="139"/>
      <c r="M41" s="122"/>
      <c r="N41" s="139"/>
      <c r="O41" s="115"/>
      <c r="P41" s="115"/>
      <c r="Q41" s="115"/>
      <c r="R41" s="115"/>
    </row>
    <row r="42" spans="1:18" ht="16.5" customHeight="1">
      <c r="A42" s="688"/>
      <c r="B42" s="90" t="s">
        <v>386</v>
      </c>
      <c r="C42" s="94"/>
      <c r="D42" s="99" t="s">
        <v>412</v>
      </c>
      <c r="E42" s="98" t="s">
        <v>424</v>
      </c>
      <c r="F42" s="105">
        <f>IFERROR(ROUNDDOWN(F41/F5,1),)</f>
        <v>0</v>
      </c>
      <c r="G42" s="112" t="s">
        <v>389</v>
      </c>
      <c r="I42" s="115"/>
      <c r="J42" s="122"/>
      <c r="K42" s="122"/>
      <c r="L42" s="139"/>
      <c r="M42" s="122"/>
      <c r="N42" s="139"/>
      <c r="O42" s="115"/>
      <c r="P42" s="115"/>
      <c r="Q42" s="115"/>
      <c r="R42" s="115"/>
    </row>
    <row r="43" spans="1:18" ht="16.5" customHeight="1">
      <c r="A43" s="686" t="s">
        <v>425</v>
      </c>
      <c r="B43" s="87" t="s">
        <v>446</v>
      </c>
      <c r="C43" s="93" t="s">
        <v>383</v>
      </c>
      <c r="D43" s="97" t="s">
        <v>400</v>
      </c>
      <c r="E43" s="97"/>
      <c r="F43" s="104"/>
      <c r="G43" s="109" t="s">
        <v>378</v>
      </c>
      <c r="I43" s="115"/>
      <c r="J43" s="122"/>
      <c r="K43" s="122"/>
      <c r="L43" s="139"/>
      <c r="M43" s="122"/>
      <c r="N43" s="139"/>
      <c r="O43" s="115"/>
      <c r="P43" s="115"/>
      <c r="Q43" s="115"/>
      <c r="R43" s="115"/>
    </row>
    <row r="44" spans="1:18" ht="16.5" customHeight="1">
      <c r="A44" s="687"/>
      <c r="B44" s="88" t="s">
        <v>386</v>
      </c>
      <c r="D44" s="98" t="s">
        <v>404</v>
      </c>
      <c r="E44" s="98" t="s">
        <v>426</v>
      </c>
      <c r="F44" s="105">
        <f>IFERROR(ROUNDDOWN(F43/F5,1),)</f>
        <v>0</v>
      </c>
      <c r="G44" s="110" t="s">
        <v>389</v>
      </c>
      <c r="I44" s="115"/>
      <c r="J44" s="122"/>
      <c r="K44" s="122"/>
      <c r="L44" s="139"/>
      <c r="M44" s="122"/>
      <c r="N44" s="139"/>
      <c r="O44" s="115"/>
      <c r="P44" s="115"/>
      <c r="Q44" s="115"/>
      <c r="R44" s="115"/>
    </row>
    <row r="45" spans="1:18" ht="16.5" customHeight="1">
      <c r="A45" s="687"/>
      <c r="B45" s="89" t="s">
        <v>447</v>
      </c>
      <c r="C45" s="71" t="s">
        <v>383</v>
      </c>
      <c r="D45" s="98" t="s">
        <v>393</v>
      </c>
      <c r="E45" s="98"/>
      <c r="F45" s="104"/>
      <c r="G45" s="111" t="s">
        <v>378</v>
      </c>
      <c r="I45" s="115"/>
      <c r="J45" s="122"/>
      <c r="K45" s="122"/>
      <c r="L45" s="139"/>
      <c r="M45" s="122"/>
      <c r="N45" s="139"/>
      <c r="O45" s="115"/>
      <c r="P45" s="115"/>
      <c r="Q45" s="115"/>
      <c r="R45" s="115"/>
    </row>
    <row r="46" spans="1:18" ht="16.5" customHeight="1">
      <c r="A46" s="688"/>
      <c r="B46" s="90" t="s">
        <v>386</v>
      </c>
      <c r="C46" s="94"/>
      <c r="D46" s="99" t="s">
        <v>412</v>
      </c>
      <c r="E46" s="98" t="s">
        <v>427</v>
      </c>
      <c r="F46" s="105">
        <f>IFERROR(ROUNDDOWN(F45/F5,1),)</f>
        <v>0</v>
      </c>
      <c r="G46" s="112" t="s">
        <v>389</v>
      </c>
      <c r="I46" s="115"/>
      <c r="J46" s="122"/>
      <c r="K46" s="122"/>
      <c r="L46" s="139"/>
      <c r="M46" s="122"/>
      <c r="N46" s="139"/>
      <c r="O46" s="115"/>
      <c r="P46" s="115"/>
      <c r="Q46" s="115"/>
      <c r="R46" s="115"/>
    </row>
    <row r="47" spans="1:18" ht="16.5" customHeight="1">
      <c r="A47" s="686" t="s">
        <v>428</v>
      </c>
      <c r="B47" s="87" t="s">
        <v>446</v>
      </c>
      <c r="C47" s="93" t="s">
        <v>383</v>
      </c>
      <c r="D47" s="97" t="s">
        <v>400</v>
      </c>
      <c r="E47" s="97"/>
      <c r="F47" s="104"/>
      <c r="G47" s="109" t="s">
        <v>378</v>
      </c>
      <c r="I47" s="115"/>
      <c r="J47" s="122"/>
      <c r="K47" s="122"/>
      <c r="L47" s="139"/>
      <c r="M47" s="122"/>
      <c r="N47" s="139"/>
      <c r="O47" s="115"/>
      <c r="P47" s="115"/>
      <c r="Q47" s="115"/>
      <c r="R47" s="115"/>
    </row>
    <row r="48" spans="1:18" ht="16.5" customHeight="1">
      <c r="A48" s="687"/>
      <c r="B48" s="88" t="s">
        <v>386</v>
      </c>
      <c r="D48" s="98" t="s">
        <v>404</v>
      </c>
      <c r="E48" s="98" t="s">
        <v>429</v>
      </c>
      <c r="F48" s="105">
        <f>IFERROR(ROUNDDOWN(F47/F5,1),)</f>
        <v>0</v>
      </c>
      <c r="G48" s="110" t="s">
        <v>389</v>
      </c>
      <c r="I48" s="115"/>
      <c r="J48" s="122"/>
      <c r="K48" s="122"/>
      <c r="L48" s="139"/>
      <c r="M48" s="122"/>
      <c r="N48" s="139"/>
      <c r="O48" s="115"/>
      <c r="P48" s="115"/>
      <c r="Q48" s="115"/>
      <c r="R48" s="115"/>
    </row>
    <row r="49" spans="1:18" ht="16.5" customHeight="1">
      <c r="A49" s="687"/>
      <c r="B49" s="89" t="s">
        <v>447</v>
      </c>
      <c r="C49" s="71" t="s">
        <v>383</v>
      </c>
      <c r="D49" s="98" t="s">
        <v>393</v>
      </c>
      <c r="E49" s="98"/>
      <c r="F49" s="104"/>
      <c r="G49" s="111" t="s">
        <v>378</v>
      </c>
      <c r="I49" s="115"/>
      <c r="J49" s="122"/>
      <c r="K49" s="122"/>
      <c r="L49" s="139"/>
      <c r="M49" s="122"/>
      <c r="N49" s="139"/>
      <c r="O49" s="115"/>
      <c r="P49" s="115"/>
      <c r="Q49" s="115"/>
      <c r="R49" s="115"/>
    </row>
    <row r="50" spans="1:18" ht="16.5" customHeight="1">
      <c r="A50" s="688"/>
      <c r="B50" s="90" t="s">
        <v>386</v>
      </c>
      <c r="C50" s="94"/>
      <c r="D50" s="99" t="s">
        <v>412</v>
      </c>
      <c r="E50" s="100" t="s">
        <v>430</v>
      </c>
      <c r="F50" s="105">
        <f>IFERROR(ROUNDDOWN(F49/F5,1),)</f>
        <v>0</v>
      </c>
      <c r="G50" s="112" t="s">
        <v>389</v>
      </c>
      <c r="I50" s="115"/>
      <c r="J50" s="122"/>
      <c r="K50" s="122"/>
      <c r="L50" s="139"/>
      <c r="M50" s="122"/>
      <c r="N50" s="139"/>
      <c r="O50" s="115"/>
      <c r="P50" s="115"/>
      <c r="Q50" s="115"/>
      <c r="R50" s="115"/>
    </row>
    <row r="51" spans="1:18" ht="6.75" customHeight="1">
      <c r="G51" s="64"/>
      <c r="I51" s="115"/>
      <c r="J51" s="122"/>
      <c r="K51" s="122"/>
      <c r="L51" s="139"/>
      <c r="M51" s="122"/>
      <c r="N51" s="139"/>
      <c r="O51" s="115"/>
      <c r="P51" s="115"/>
      <c r="Q51" s="115"/>
      <c r="R51" s="115"/>
    </row>
  </sheetData>
  <mergeCells count="19">
    <mergeCell ref="A35:A38"/>
    <mergeCell ref="A39:A42"/>
    <mergeCell ref="A43:A46"/>
    <mergeCell ref="A47:A50"/>
    <mergeCell ref="A19:A22"/>
    <mergeCell ref="A23:A26"/>
    <mergeCell ref="A27:A30"/>
    <mergeCell ref="A31:A34"/>
    <mergeCell ref="J31:O32"/>
    <mergeCell ref="L7:N7"/>
    <mergeCell ref="A7:A10"/>
    <mergeCell ref="J7:J8"/>
    <mergeCell ref="A11:A14"/>
    <mergeCell ref="A15:A18"/>
    <mergeCell ref="A2:O2"/>
    <mergeCell ref="B3:D3"/>
    <mergeCell ref="A4:G4"/>
    <mergeCell ref="A6:G6"/>
    <mergeCell ref="I6:N6"/>
  </mergeCells>
  <phoneticPr fontId="10"/>
  <printOptions horizontalCentered="1" verticalCentered="1"/>
  <pageMargins left="0.41" right="0.25" top="0.45" bottom="0.39" header="0.24" footer="0.3"/>
  <pageSetup paperSize="9" scale="93" orientation="portrait" r:id="rId1"/>
  <headerFooter alignWithMargins="0">
    <oddHeader>&amp;R&amp;A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A6A6"/>
    <pageSetUpPr fitToPage="1"/>
  </sheetPr>
  <dimension ref="A1:R51"/>
  <sheetViews>
    <sheetView showGridLines="0" view="pageBreakPreview" zoomScaleSheetLayoutView="100" workbookViewId="0"/>
  </sheetViews>
  <sheetFormatPr defaultColWidth="9" defaultRowHeight="12"/>
  <cols>
    <col min="1" max="1" width="5.875" style="69" customWidth="1"/>
    <col min="2" max="2" width="19.5" style="70" customWidth="1"/>
    <col min="3" max="3" width="2.75" style="71" customWidth="1"/>
    <col min="4" max="4" width="9.125" style="72" customWidth="1"/>
    <col min="5" max="5" width="2.375" style="72" customWidth="1"/>
    <col min="6" max="6" width="8" style="73" customWidth="1"/>
    <col min="7" max="7" width="4.25" style="74" customWidth="1"/>
    <col min="8" max="8" width="2" style="70" customWidth="1"/>
    <col min="9" max="9" width="5" style="70" customWidth="1"/>
    <col min="10" max="10" width="11.75" style="75" customWidth="1"/>
    <col min="11" max="11" width="2.5" style="75" customWidth="1"/>
    <col min="12" max="12" width="8.875" style="73" customWidth="1"/>
    <col min="13" max="13" width="2.5" style="75" customWidth="1"/>
    <col min="14" max="14" width="8.875" style="73" customWidth="1"/>
    <col min="15" max="15" width="6" style="76" customWidth="1"/>
    <col min="16" max="17" width="9.375" style="77" customWidth="1"/>
    <col min="18" max="21" width="9.375" style="70" customWidth="1"/>
    <col min="22" max="256" width="9" style="70"/>
    <col min="257" max="257" width="5.875" style="70" customWidth="1"/>
    <col min="258" max="258" width="19.5" style="70" customWidth="1"/>
    <col min="259" max="259" width="2.75" style="70" customWidth="1"/>
    <col min="260" max="260" width="9.125" style="70" customWidth="1"/>
    <col min="261" max="261" width="2.375" style="70" customWidth="1"/>
    <col min="262" max="262" width="8" style="70" customWidth="1"/>
    <col min="263" max="263" width="4.25" style="70" customWidth="1"/>
    <col min="264" max="264" width="2" style="70" customWidth="1"/>
    <col min="265" max="265" width="5" style="70" customWidth="1"/>
    <col min="266" max="266" width="11.75" style="70" customWidth="1"/>
    <col min="267" max="267" width="2.5" style="70" customWidth="1"/>
    <col min="268" max="268" width="8.875" style="70" customWidth="1"/>
    <col min="269" max="269" width="2.5" style="70" customWidth="1"/>
    <col min="270" max="270" width="8.875" style="70" customWidth="1"/>
    <col min="271" max="271" width="6" style="70" customWidth="1"/>
    <col min="272" max="277" width="9.375" style="70" customWidth="1"/>
    <col min="278" max="512" width="9" style="70"/>
    <col min="513" max="513" width="5.875" style="70" customWidth="1"/>
    <col min="514" max="514" width="19.5" style="70" customWidth="1"/>
    <col min="515" max="515" width="2.75" style="70" customWidth="1"/>
    <col min="516" max="516" width="9.125" style="70" customWidth="1"/>
    <col min="517" max="517" width="2.375" style="70" customWidth="1"/>
    <col min="518" max="518" width="8" style="70" customWidth="1"/>
    <col min="519" max="519" width="4.25" style="70" customWidth="1"/>
    <col min="520" max="520" width="2" style="70" customWidth="1"/>
    <col min="521" max="521" width="5" style="70" customWidth="1"/>
    <col min="522" max="522" width="11.75" style="70" customWidth="1"/>
    <col min="523" max="523" width="2.5" style="70" customWidth="1"/>
    <col min="524" max="524" width="8.875" style="70" customWidth="1"/>
    <col min="525" max="525" width="2.5" style="70" customWidth="1"/>
    <col min="526" max="526" width="8.875" style="70" customWidth="1"/>
    <col min="527" max="527" width="6" style="70" customWidth="1"/>
    <col min="528" max="533" width="9.375" style="70" customWidth="1"/>
    <col min="534" max="768" width="9" style="70"/>
    <col min="769" max="769" width="5.875" style="70" customWidth="1"/>
    <col min="770" max="770" width="19.5" style="70" customWidth="1"/>
    <col min="771" max="771" width="2.75" style="70" customWidth="1"/>
    <col min="772" max="772" width="9.125" style="70" customWidth="1"/>
    <col min="773" max="773" width="2.375" style="70" customWidth="1"/>
    <col min="774" max="774" width="8" style="70" customWidth="1"/>
    <col min="775" max="775" width="4.25" style="70" customWidth="1"/>
    <col min="776" max="776" width="2" style="70" customWidth="1"/>
    <col min="777" max="777" width="5" style="70" customWidth="1"/>
    <col min="778" max="778" width="11.75" style="70" customWidth="1"/>
    <col min="779" max="779" width="2.5" style="70" customWidth="1"/>
    <col min="780" max="780" width="8.875" style="70" customWidth="1"/>
    <col min="781" max="781" width="2.5" style="70" customWidth="1"/>
    <col min="782" max="782" width="8.875" style="70" customWidth="1"/>
    <col min="783" max="783" width="6" style="70" customWidth="1"/>
    <col min="784" max="789" width="9.375" style="70" customWidth="1"/>
    <col min="790" max="1024" width="9" style="70"/>
    <col min="1025" max="1025" width="5.875" style="70" customWidth="1"/>
    <col min="1026" max="1026" width="19.5" style="70" customWidth="1"/>
    <col min="1027" max="1027" width="2.75" style="70" customWidth="1"/>
    <col min="1028" max="1028" width="9.125" style="70" customWidth="1"/>
    <col min="1029" max="1029" width="2.375" style="70" customWidth="1"/>
    <col min="1030" max="1030" width="8" style="70" customWidth="1"/>
    <col min="1031" max="1031" width="4.25" style="70" customWidth="1"/>
    <col min="1032" max="1032" width="2" style="70" customWidth="1"/>
    <col min="1033" max="1033" width="5" style="70" customWidth="1"/>
    <col min="1034" max="1034" width="11.75" style="70" customWidth="1"/>
    <col min="1035" max="1035" width="2.5" style="70" customWidth="1"/>
    <col min="1036" max="1036" width="8.875" style="70" customWidth="1"/>
    <col min="1037" max="1037" width="2.5" style="70" customWidth="1"/>
    <col min="1038" max="1038" width="8.875" style="70" customWidth="1"/>
    <col min="1039" max="1039" width="6" style="70" customWidth="1"/>
    <col min="1040" max="1045" width="9.375" style="70" customWidth="1"/>
    <col min="1046" max="1280" width="9" style="70"/>
    <col min="1281" max="1281" width="5.875" style="70" customWidth="1"/>
    <col min="1282" max="1282" width="19.5" style="70" customWidth="1"/>
    <col min="1283" max="1283" width="2.75" style="70" customWidth="1"/>
    <col min="1284" max="1284" width="9.125" style="70" customWidth="1"/>
    <col min="1285" max="1285" width="2.375" style="70" customWidth="1"/>
    <col min="1286" max="1286" width="8" style="70" customWidth="1"/>
    <col min="1287" max="1287" width="4.25" style="70" customWidth="1"/>
    <col min="1288" max="1288" width="2" style="70" customWidth="1"/>
    <col min="1289" max="1289" width="5" style="70" customWidth="1"/>
    <col min="1290" max="1290" width="11.75" style="70" customWidth="1"/>
    <col min="1291" max="1291" width="2.5" style="70" customWidth="1"/>
    <col min="1292" max="1292" width="8.875" style="70" customWidth="1"/>
    <col min="1293" max="1293" width="2.5" style="70" customWidth="1"/>
    <col min="1294" max="1294" width="8.875" style="70" customWidth="1"/>
    <col min="1295" max="1295" width="6" style="70" customWidth="1"/>
    <col min="1296" max="1301" width="9.375" style="70" customWidth="1"/>
    <col min="1302" max="1536" width="9" style="70"/>
    <col min="1537" max="1537" width="5.875" style="70" customWidth="1"/>
    <col min="1538" max="1538" width="19.5" style="70" customWidth="1"/>
    <col min="1539" max="1539" width="2.75" style="70" customWidth="1"/>
    <col min="1540" max="1540" width="9.125" style="70" customWidth="1"/>
    <col min="1541" max="1541" width="2.375" style="70" customWidth="1"/>
    <col min="1542" max="1542" width="8" style="70" customWidth="1"/>
    <col min="1543" max="1543" width="4.25" style="70" customWidth="1"/>
    <col min="1544" max="1544" width="2" style="70" customWidth="1"/>
    <col min="1545" max="1545" width="5" style="70" customWidth="1"/>
    <col min="1546" max="1546" width="11.75" style="70" customWidth="1"/>
    <col min="1547" max="1547" width="2.5" style="70" customWidth="1"/>
    <col min="1548" max="1548" width="8.875" style="70" customWidth="1"/>
    <col min="1549" max="1549" width="2.5" style="70" customWidth="1"/>
    <col min="1550" max="1550" width="8.875" style="70" customWidth="1"/>
    <col min="1551" max="1551" width="6" style="70" customWidth="1"/>
    <col min="1552" max="1557" width="9.375" style="70" customWidth="1"/>
    <col min="1558" max="1792" width="9" style="70"/>
    <col min="1793" max="1793" width="5.875" style="70" customWidth="1"/>
    <col min="1794" max="1794" width="19.5" style="70" customWidth="1"/>
    <col min="1795" max="1795" width="2.75" style="70" customWidth="1"/>
    <col min="1796" max="1796" width="9.125" style="70" customWidth="1"/>
    <col min="1797" max="1797" width="2.375" style="70" customWidth="1"/>
    <col min="1798" max="1798" width="8" style="70" customWidth="1"/>
    <col min="1799" max="1799" width="4.25" style="70" customWidth="1"/>
    <col min="1800" max="1800" width="2" style="70" customWidth="1"/>
    <col min="1801" max="1801" width="5" style="70" customWidth="1"/>
    <col min="1802" max="1802" width="11.75" style="70" customWidth="1"/>
    <col min="1803" max="1803" width="2.5" style="70" customWidth="1"/>
    <col min="1804" max="1804" width="8.875" style="70" customWidth="1"/>
    <col min="1805" max="1805" width="2.5" style="70" customWidth="1"/>
    <col min="1806" max="1806" width="8.875" style="70" customWidth="1"/>
    <col min="1807" max="1807" width="6" style="70" customWidth="1"/>
    <col min="1808" max="1813" width="9.375" style="70" customWidth="1"/>
    <col min="1814" max="2048" width="9" style="70"/>
    <col min="2049" max="2049" width="5.875" style="70" customWidth="1"/>
    <col min="2050" max="2050" width="19.5" style="70" customWidth="1"/>
    <col min="2051" max="2051" width="2.75" style="70" customWidth="1"/>
    <col min="2052" max="2052" width="9.125" style="70" customWidth="1"/>
    <col min="2053" max="2053" width="2.375" style="70" customWidth="1"/>
    <col min="2054" max="2054" width="8" style="70" customWidth="1"/>
    <col min="2055" max="2055" width="4.25" style="70" customWidth="1"/>
    <col min="2056" max="2056" width="2" style="70" customWidth="1"/>
    <col min="2057" max="2057" width="5" style="70" customWidth="1"/>
    <col min="2058" max="2058" width="11.75" style="70" customWidth="1"/>
    <col min="2059" max="2059" width="2.5" style="70" customWidth="1"/>
    <col min="2060" max="2060" width="8.875" style="70" customWidth="1"/>
    <col min="2061" max="2061" width="2.5" style="70" customWidth="1"/>
    <col min="2062" max="2062" width="8.875" style="70" customWidth="1"/>
    <col min="2063" max="2063" width="6" style="70" customWidth="1"/>
    <col min="2064" max="2069" width="9.375" style="70" customWidth="1"/>
    <col min="2070" max="2304" width="9" style="70"/>
    <col min="2305" max="2305" width="5.875" style="70" customWidth="1"/>
    <col min="2306" max="2306" width="19.5" style="70" customWidth="1"/>
    <col min="2307" max="2307" width="2.75" style="70" customWidth="1"/>
    <col min="2308" max="2308" width="9.125" style="70" customWidth="1"/>
    <col min="2309" max="2309" width="2.375" style="70" customWidth="1"/>
    <col min="2310" max="2310" width="8" style="70" customWidth="1"/>
    <col min="2311" max="2311" width="4.25" style="70" customWidth="1"/>
    <col min="2312" max="2312" width="2" style="70" customWidth="1"/>
    <col min="2313" max="2313" width="5" style="70" customWidth="1"/>
    <col min="2314" max="2314" width="11.75" style="70" customWidth="1"/>
    <col min="2315" max="2315" width="2.5" style="70" customWidth="1"/>
    <col min="2316" max="2316" width="8.875" style="70" customWidth="1"/>
    <col min="2317" max="2317" width="2.5" style="70" customWidth="1"/>
    <col min="2318" max="2318" width="8.875" style="70" customWidth="1"/>
    <col min="2319" max="2319" width="6" style="70" customWidth="1"/>
    <col min="2320" max="2325" width="9.375" style="70" customWidth="1"/>
    <col min="2326" max="2560" width="9" style="70"/>
    <col min="2561" max="2561" width="5.875" style="70" customWidth="1"/>
    <col min="2562" max="2562" width="19.5" style="70" customWidth="1"/>
    <col min="2563" max="2563" width="2.75" style="70" customWidth="1"/>
    <col min="2564" max="2564" width="9.125" style="70" customWidth="1"/>
    <col min="2565" max="2565" width="2.375" style="70" customWidth="1"/>
    <col min="2566" max="2566" width="8" style="70" customWidth="1"/>
    <col min="2567" max="2567" width="4.25" style="70" customWidth="1"/>
    <col min="2568" max="2568" width="2" style="70" customWidth="1"/>
    <col min="2569" max="2569" width="5" style="70" customWidth="1"/>
    <col min="2570" max="2570" width="11.75" style="70" customWidth="1"/>
    <col min="2571" max="2571" width="2.5" style="70" customWidth="1"/>
    <col min="2572" max="2572" width="8.875" style="70" customWidth="1"/>
    <col min="2573" max="2573" width="2.5" style="70" customWidth="1"/>
    <col min="2574" max="2574" width="8.875" style="70" customWidth="1"/>
    <col min="2575" max="2575" width="6" style="70" customWidth="1"/>
    <col min="2576" max="2581" width="9.375" style="70" customWidth="1"/>
    <col min="2582" max="2816" width="9" style="70"/>
    <col min="2817" max="2817" width="5.875" style="70" customWidth="1"/>
    <col min="2818" max="2818" width="19.5" style="70" customWidth="1"/>
    <col min="2819" max="2819" width="2.75" style="70" customWidth="1"/>
    <col min="2820" max="2820" width="9.125" style="70" customWidth="1"/>
    <col min="2821" max="2821" width="2.375" style="70" customWidth="1"/>
    <col min="2822" max="2822" width="8" style="70" customWidth="1"/>
    <col min="2823" max="2823" width="4.25" style="70" customWidth="1"/>
    <col min="2824" max="2824" width="2" style="70" customWidth="1"/>
    <col min="2825" max="2825" width="5" style="70" customWidth="1"/>
    <col min="2826" max="2826" width="11.75" style="70" customWidth="1"/>
    <col min="2827" max="2827" width="2.5" style="70" customWidth="1"/>
    <col min="2828" max="2828" width="8.875" style="70" customWidth="1"/>
    <col min="2829" max="2829" width="2.5" style="70" customWidth="1"/>
    <col min="2830" max="2830" width="8.875" style="70" customWidth="1"/>
    <col min="2831" max="2831" width="6" style="70" customWidth="1"/>
    <col min="2832" max="2837" width="9.375" style="70" customWidth="1"/>
    <col min="2838" max="3072" width="9" style="70"/>
    <col min="3073" max="3073" width="5.875" style="70" customWidth="1"/>
    <col min="3074" max="3074" width="19.5" style="70" customWidth="1"/>
    <col min="3075" max="3075" width="2.75" style="70" customWidth="1"/>
    <col min="3076" max="3076" width="9.125" style="70" customWidth="1"/>
    <col min="3077" max="3077" width="2.375" style="70" customWidth="1"/>
    <col min="3078" max="3078" width="8" style="70" customWidth="1"/>
    <col min="3079" max="3079" width="4.25" style="70" customWidth="1"/>
    <col min="3080" max="3080" width="2" style="70" customWidth="1"/>
    <col min="3081" max="3081" width="5" style="70" customWidth="1"/>
    <col min="3082" max="3082" width="11.75" style="70" customWidth="1"/>
    <col min="3083" max="3083" width="2.5" style="70" customWidth="1"/>
    <col min="3084" max="3084" width="8.875" style="70" customWidth="1"/>
    <col min="3085" max="3085" width="2.5" style="70" customWidth="1"/>
    <col min="3086" max="3086" width="8.875" style="70" customWidth="1"/>
    <col min="3087" max="3087" width="6" style="70" customWidth="1"/>
    <col min="3088" max="3093" width="9.375" style="70" customWidth="1"/>
    <col min="3094" max="3328" width="9" style="70"/>
    <col min="3329" max="3329" width="5.875" style="70" customWidth="1"/>
    <col min="3330" max="3330" width="19.5" style="70" customWidth="1"/>
    <col min="3331" max="3331" width="2.75" style="70" customWidth="1"/>
    <col min="3332" max="3332" width="9.125" style="70" customWidth="1"/>
    <col min="3333" max="3333" width="2.375" style="70" customWidth="1"/>
    <col min="3334" max="3334" width="8" style="70" customWidth="1"/>
    <col min="3335" max="3335" width="4.25" style="70" customWidth="1"/>
    <col min="3336" max="3336" width="2" style="70" customWidth="1"/>
    <col min="3337" max="3337" width="5" style="70" customWidth="1"/>
    <col min="3338" max="3338" width="11.75" style="70" customWidth="1"/>
    <col min="3339" max="3339" width="2.5" style="70" customWidth="1"/>
    <col min="3340" max="3340" width="8.875" style="70" customWidth="1"/>
    <col min="3341" max="3341" width="2.5" style="70" customWidth="1"/>
    <col min="3342" max="3342" width="8.875" style="70" customWidth="1"/>
    <col min="3343" max="3343" width="6" style="70" customWidth="1"/>
    <col min="3344" max="3349" width="9.375" style="70" customWidth="1"/>
    <col min="3350" max="3584" width="9" style="70"/>
    <col min="3585" max="3585" width="5.875" style="70" customWidth="1"/>
    <col min="3586" max="3586" width="19.5" style="70" customWidth="1"/>
    <col min="3587" max="3587" width="2.75" style="70" customWidth="1"/>
    <col min="3588" max="3588" width="9.125" style="70" customWidth="1"/>
    <col min="3589" max="3589" width="2.375" style="70" customWidth="1"/>
    <col min="3590" max="3590" width="8" style="70" customWidth="1"/>
    <col min="3591" max="3591" width="4.25" style="70" customWidth="1"/>
    <col min="3592" max="3592" width="2" style="70" customWidth="1"/>
    <col min="3593" max="3593" width="5" style="70" customWidth="1"/>
    <col min="3594" max="3594" width="11.75" style="70" customWidth="1"/>
    <col min="3595" max="3595" width="2.5" style="70" customWidth="1"/>
    <col min="3596" max="3596" width="8.875" style="70" customWidth="1"/>
    <col min="3597" max="3597" width="2.5" style="70" customWidth="1"/>
    <col min="3598" max="3598" width="8.875" style="70" customWidth="1"/>
    <col min="3599" max="3599" width="6" style="70" customWidth="1"/>
    <col min="3600" max="3605" width="9.375" style="70" customWidth="1"/>
    <col min="3606" max="3840" width="9" style="70"/>
    <col min="3841" max="3841" width="5.875" style="70" customWidth="1"/>
    <col min="3842" max="3842" width="19.5" style="70" customWidth="1"/>
    <col min="3843" max="3843" width="2.75" style="70" customWidth="1"/>
    <col min="3844" max="3844" width="9.125" style="70" customWidth="1"/>
    <col min="3845" max="3845" width="2.375" style="70" customWidth="1"/>
    <col min="3846" max="3846" width="8" style="70" customWidth="1"/>
    <col min="3847" max="3847" width="4.25" style="70" customWidth="1"/>
    <col min="3848" max="3848" width="2" style="70" customWidth="1"/>
    <col min="3849" max="3849" width="5" style="70" customWidth="1"/>
    <col min="3850" max="3850" width="11.75" style="70" customWidth="1"/>
    <col min="3851" max="3851" width="2.5" style="70" customWidth="1"/>
    <col min="3852" max="3852" width="8.875" style="70" customWidth="1"/>
    <col min="3853" max="3853" width="2.5" style="70" customWidth="1"/>
    <col min="3854" max="3854" width="8.875" style="70" customWidth="1"/>
    <col min="3855" max="3855" width="6" style="70" customWidth="1"/>
    <col min="3856" max="3861" width="9.375" style="70" customWidth="1"/>
    <col min="3862" max="4096" width="9" style="70"/>
    <col min="4097" max="4097" width="5.875" style="70" customWidth="1"/>
    <col min="4098" max="4098" width="19.5" style="70" customWidth="1"/>
    <col min="4099" max="4099" width="2.75" style="70" customWidth="1"/>
    <col min="4100" max="4100" width="9.125" style="70" customWidth="1"/>
    <col min="4101" max="4101" width="2.375" style="70" customWidth="1"/>
    <col min="4102" max="4102" width="8" style="70" customWidth="1"/>
    <col min="4103" max="4103" width="4.25" style="70" customWidth="1"/>
    <col min="4104" max="4104" width="2" style="70" customWidth="1"/>
    <col min="4105" max="4105" width="5" style="70" customWidth="1"/>
    <col min="4106" max="4106" width="11.75" style="70" customWidth="1"/>
    <col min="4107" max="4107" width="2.5" style="70" customWidth="1"/>
    <col min="4108" max="4108" width="8.875" style="70" customWidth="1"/>
    <col min="4109" max="4109" width="2.5" style="70" customWidth="1"/>
    <col min="4110" max="4110" width="8.875" style="70" customWidth="1"/>
    <col min="4111" max="4111" width="6" style="70" customWidth="1"/>
    <col min="4112" max="4117" width="9.375" style="70" customWidth="1"/>
    <col min="4118" max="4352" width="9" style="70"/>
    <col min="4353" max="4353" width="5.875" style="70" customWidth="1"/>
    <col min="4354" max="4354" width="19.5" style="70" customWidth="1"/>
    <col min="4355" max="4355" width="2.75" style="70" customWidth="1"/>
    <col min="4356" max="4356" width="9.125" style="70" customWidth="1"/>
    <col min="4357" max="4357" width="2.375" style="70" customWidth="1"/>
    <col min="4358" max="4358" width="8" style="70" customWidth="1"/>
    <col min="4359" max="4359" width="4.25" style="70" customWidth="1"/>
    <col min="4360" max="4360" width="2" style="70" customWidth="1"/>
    <col min="4361" max="4361" width="5" style="70" customWidth="1"/>
    <col min="4362" max="4362" width="11.75" style="70" customWidth="1"/>
    <col min="4363" max="4363" width="2.5" style="70" customWidth="1"/>
    <col min="4364" max="4364" width="8.875" style="70" customWidth="1"/>
    <col min="4365" max="4365" width="2.5" style="70" customWidth="1"/>
    <col min="4366" max="4366" width="8.875" style="70" customWidth="1"/>
    <col min="4367" max="4367" width="6" style="70" customWidth="1"/>
    <col min="4368" max="4373" width="9.375" style="70" customWidth="1"/>
    <col min="4374" max="4608" width="9" style="70"/>
    <col min="4609" max="4609" width="5.875" style="70" customWidth="1"/>
    <col min="4610" max="4610" width="19.5" style="70" customWidth="1"/>
    <col min="4611" max="4611" width="2.75" style="70" customWidth="1"/>
    <col min="4612" max="4612" width="9.125" style="70" customWidth="1"/>
    <col min="4613" max="4613" width="2.375" style="70" customWidth="1"/>
    <col min="4614" max="4614" width="8" style="70" customWidth="1"/>
    <col min="4615" max="4615" width="4.25" style="70" customWidth="1"/>
    <col min="4616" max="4616" width="2" style="70" customWidth="1"/>
    <col min="4617" max="4617" width="5" style="70" customWidth="1"/>
    <col min="4618" max="4618" width="11.75" style="70" customWidth="1"/>
    <col min="4619" max="4619" width="2.5" style="70" customWidth="1"/>
    <col min="4620" max="4620" width="8.875" style="70" customWidth="1"/>
    <col min="4621" max="4621" width="2.5" style="70" customWidth="1"/>
    <col min="4622" max="4622" width="8.875" style="70" customWidth="1"/>
    <col min="4623" max="4623" width="6" style="70" customWidth="1"/>
    <col min="4624" max="4629" width="9.375" style="70" customWidth="1"/>
    <col min="4630" max="4864" width="9" style="70"/>
    <col min="4865" max="4865" width="5.875" style="70" customWidth="1"/>
    <col min="4866" max="4866" width="19.5" style="70" customWidth="1"/>
    <col min="4867" max="4867" width="2.75" style="70" customWidth="1"/>
    <col min="4868" max="4868" width="9.125" style="70" customWidth="1"/>
    <col min="4869" max="4869" width="2.375" style="70" customWidth="1"/>
    <col min="4870" max="4870" width="8" style="70" customWidth="1"/>
    <col min="4871" max="4871" width="4.25" style="70" customWidth="1"/>
    <col min="4872" max="4872" width="2" style="70" customWidth="1"/>
    <col min="4873" max="4873" width="5" style="70" customWidth="1"/>
    <col min="4874" max="4874" width="11.75" style="70" customWidth="1"/>
    <col min="4875" max="4875" width="2.5" style="70" customWidth="1"/>
    <col min="4876" max="4876" width="8.875" style="70" customWidth="1"/>
    <col min="4877" max="4877" width="2.5" style="70" customWidth="1"/>
    <col min="4878" max="4878" width="8.875" style="70" customWidth="1"/>
    <col min="4879" max="4879" width="6" style="70" customWidth="1"/>
    <col min="4880" max="4885" width="9.375" style="70" customWidth="1"/>
    <col min="4886" max="5120" width="9" style="70"/>
    <col min="5121" max="5121" width="5.875" style="70" customWidth="1"/>
    <col min="5122" max="5122" width="19.5" style="70" customWidth="1"/>
    <col min="5123" max="5123" width="2.75" style="70" customWidth="1"/>
    <col min="5124" max="5124" width="9.125" style="70" customWidth="1"/>
    <col min="5125" max="5125" width="2.375" style="70" customWidth="1"/>
    <col min="5126" max="5126" width="8" style="70" customWidth="1"/>
    <col min="5127" max="5127" width="4.25" style="70" customWidth="1"/>
    <col min="5128" max="5128" width="2" style="70" customWidth="1"/>
    <col min="5129" max="5129" width="5" style="70" customWidth="1"/>
    <col min="5130" max="5130" width="11.75" style="70" customWidth="1"/>
    <col min="5131" max="5131" width="2.5" style="70" customWidth="1"/>
    <col min="5132" max="5132" width="8.875" style="70" customWidth="1"/>
    <col min="5133" max="5133" width="2.5" style="70" customWidth="1"/>
    <col min="5134" max="5134" width="8.875" style="70" customWidth="1"/>
    <col min="5135" max="5135" width="6" style="70" customWidth="1"/>
    <col min="5136" max="5141" width="9.375" style="70" customWidth="1"/>
    <col min="5142" max="5376" width="9" style="70"/>
    <col min="5377" max="5377" width="5.875" style="70" customWidth="1"/>
    <col min="5378" max="5378" width="19.5" style="70" customWidth="1"/>
    <col min="5379" max="5379" width="2.75" style="70" customWidth="1"/>
    <col min="5380" max="5380" width="9.125" style="70" customWidth="1"/>
    <col min="5381" max="5381" width="2.375" style="70" customWidth="1"/>
    <col min="5382" max="5382" width="8" style="70" customWidth="1"/>
    <col min="5383" max="5383" width="4.25" style="70" customWidth="1"/>
    <col min="5384" max="5384" width="2" style="70" customWidth="1"/>
    <col min="5385" max="5385" width="5" style="70" customWidth="1"/>
    <col min="5386" max="5386" width="11.75" style="70" customWidth="1"/>
    <col min="5387" max="5387" width="2.5" style="70" customWidth="1"/>
    <col min="5388" max="5388" width="8.875" style="70" customWidth="1"/>
    <col min="5389" max="5389" width="2.5" style="70" customWidth="1"/>
    <col min="5390" max="5390" width="8.875" style="70" customWidth="1"/>
    <col min="5391" max="5391" width="6" style="70" customWidth="1"/>
    <col min="5392" max="5397" width="9.375" style="70" customWidth="1"/>
    <col min="5398" max="5632" width="9" style="70"/>
    <col min="5633" max="5633" width="5.875" style="70" customWidth="1"/>
    <col min="5634" max="5634" width="19.5" style="70" customWidth="1"/>
    <col min="5635" max="5635" width="2.75" style="70" customWidth="1"/>
    <col min="5636" max="5636" width="9.125" style="70" customWidth="1"/>
    <col min="5637" max="5637" width="2.375" style="70" customWidth="1"/>
    <col min="5638" max="5638" width="8" style="70" customWidth="1"/>
    <col min="5639" max="5639" width="4.25" style="70" customWidth="1"/>
    <col min="5640" max="5640" width="2" style="70" customWidth="1"/>
    <col min="5641" max="5641" width="5" style="70" customWidth="1"/>
    <col min="5642" max="5642" width="11.75" style="70" customWidth="1"/>
    <col min="5643" max="5643" width="2.5" style="70" customWidth="1"/>
    <col min="5644" max="5644" width="8.875" style="70" customWidth="1"/>
    <col min="5645" max="5645" width="2.5" style="70" customWidth="1"/>
    <col min="5646" max="5646" width="8.875" style="70" customWidth="1"/>
    <col min="5647" max="5647" width="6" style="70" customWidth="1"/>
    <col min="5648" max="5653" width="9.375" style="70" customWidth="1"/>
    <col min="5654" max="5888" width="9" style="70"/>
    <col min="5889" max="5889" width="5.875" style="70" customWidth="1"/>
    <col min="5890" max="5890" width="19.5" style="70" customWidth="1"/>
    <col min="5891" max="5891" width="2.75" style="70" customWidth="1"/>
    <col min="5892" max="5892" width="9.125" style="70" customWidth="1"/>
    <col min="5893" max="5893" width="2.375" style="70" customWidth="1"/>
    <col min="5894" max="5894" width="8" style="70" customWidth="1"/>
    <col min="5895" max="5895" width="4.25" style="70" customWidth="1"/>
    <col min="5896" max="5896" width="2" style="70" customWidth="1"/>
    <col min="5897" max="5897" width="5" style="70" customWidth="1"/>
    <col min="5898" max="5898" width="11.75" style="70" customWidth="1"/>
    <col min="5899" max="5899" width="2.5" style="70" customWidth="1"/>
    <col min="5900" max="5900" width="8.875" style="70" customWidth="1"/>
    <col min="5901" max="5901" width="2.5" style="70" customWidth="1"/>
    <col min="5902" max="5902" width="8.875" style="70" customWidth="1"/>
    <col min="5903" max="5903" width="6" style="70" customWidth="1"/>
    <col min="5904" max="5909" width="9.375" style="70" customWidth="1"/>
    <col min="5910" max="6144" width="9" style="70"/>
    <col min="6145" max="6145" width="5.875" style="70" customWidth="1"/>
    <col min="6146" max="6146" width="19.5" style="70" customWidth="1"/>
    <col min="6147" max="6147" width="2.75" style="70" customWidth="1"/>
    <col min="6148" max="6148" width="9.125" style="70" customWidth="1"/>
    <col min="6149" max="6149" width="2.375" style="70" customWidth="1"/>
    <col min="6150" max="6150" width="8" style="70" customWidth="1"/>
    <col min="6151" max="6151" width="4.25" style="70" customWidth="1"/>
    <col min="6152" max="6152" width="2" style="70" customWidth="1"/>
    <col min="6153" max="6153" width="5" style="70" customWidth="1"/>
    <col min="6154" max="6154" width="11.75" style="70" customWidth="1"/>
    <col min="6155" max="6155" width="2.5" style="70" customWidth="1"/>
    <col min="6156" max="6156" width="8.875" style="70" customWidth="1"/>
    <col min="6157" max="6157" width="2.5" style="70" customWidth="1"/>
    <col min="6158" max="6158" width="8.875" style="70" customWidth="1"/>
    <col min="6159" max="6159" width="6" style="70" customWidth="1"/>
    <col min="6160" max="6165" width="9.375" style="70" customWidth="1"/>
    <col min="6166" max="6400" width="9" style="70"/>
    <col min="6401" max="6401" width="5.875" style="70" customWidth="1"/>
    <col min="6402" max="6402" width="19.5" style="70" customWidth="1"/>
    <col min="6403" max="6403" width="2.75" style="70" customWidth="1"/>
    <col min="6404" max="6404" width="9.125" style="70" customWidth="1"/>
    <col min="6405" max="6405" width="2.375" style="70" customWidth="1"/>
    <col min="6406" max="6406" width="8" style="70" customWidth="1"/>
    <col min="6407" max="6407" width="4.25" style="70" customWidth="1"/>
    <col min="6408" max="6408" width="2" style="70" customWidth="1"/>
    <col min="6409" max="6409" width="5" style="70" customWidth="1"/>
    <col min="6410" max="6410" width="11.75" style="70" customWidth="1"/>
    <col min="6411" max="6411" width="2.5" style="70" customWidth="1"/>
    <col min="6412" max="6412" width="8.875" style="70" customWidth="1"/>
    <col min="6413" max="6413" width="2.5" style="70" customWidth="1"/>
    <col min="6414" max="6414" width="8.875" style="70" customWidth="1"/>
    <col min="6415" max="6415" width="6" style="70" customWidth="1"/>
    <col min="6416" max="6421" width="9.375" style="70" customWidth="1"/>
    <col min="6422" max="6656" width="9" style="70"/>
    <col min="6657" max="6657" width="5.875" style="70" customWidth="1"/>
    <col min="6658" max="6658" width="19.5" style="70" customWidth="1"/>
    <col min="6659" max="6659" width="2.75" style="70" customWidth="1"/>
    <col min="6660" max="6660" width="9.125" style="70" customWidth="1"/>
    <col min="6661" max="6661" width="2.375" style="70" customWidth="1"/>
    <col min="6662" max="6662" width="8" style="70" customWidth="1"/>
    <col min="6663" max="6663" width="4.25" style="70" customWidth="1"/>
    <col min="6664" max="6664" width="2" style="70" customWidth="1"/>
    <col min="6665" max="6665" width="5" style="70" customWidth="1"/>
    <col min="6666" max="6666" width="11.75" style="70" customWidth="1"/>
    <col min="6667" max="6667" width="2.5" style="70" customWidth="1"/>
    <col min="6668" max="6668" width="8.875" style="70" customWidth="1"/>
    <col min="6669" max="6669" width="2.5" style="70" customWidth="1"/>
    <col min="6670" max="6670" width="8.875" style="70" customWidth="1"/>
    <col min="6671" max="6671" width="6" style="70" customWidth="1"/>
    <col min="6672" max="6677" width="9.375" style="70" customWidth="1"/>
    <col min="6678" max="6912" width="9" style="70"/>
    <col min="6913" max="6913" width="5.875" style="70" customWidth="1"/>
    <col min="6914" max="6914" width="19.5" style="70" customWidth="1"/>
    <col min="6915" max="6915" width="2.75" style="70" customWidth="1"/>
    <col min="6916" max="6916" width="9.125" style="70" customWidth="1"/>
    <col min="6917" max="6917" width="2.375" style="70" customWidth="1"/>
    <col min="6918" max="6918" width="8" style="70" customWidth="1"/>
    <col min="6919" max="6919" width="4.25" style="70" customWidth="1"/>
    <col min="6920" max="6920" width="2" style="70" customWidth="1"/>
    <col min="6921" max="6921" width="5" style="70" customWidth="1"/>
    <col min="6922" max="6922" width="11.75" style="70" customWidth="1"/>
    <col min="6923" max="6923" width="2.5" style="70" customWidth="1"/>
    <col min="6924" max="6924" width="8.875" style="70" customWidth="1"/>
    <col min="6925" max="6925" width="2.5" style="70" customWidth="1"/>
    <col min="6926" max="6926" width="8.875" style="70" customWidth="1"/>
    <col min="6927" max="6927" width="6" style="70" customWidth="1"/>
    <col min="6928" max="6933" width="9.375" style="70" customWidth="1"/>
    <col min="6934" max="7168" width="9" style="70"/>
    <col min="7169" max="7169" width="5.875" style="70" customWidth="1"/>
    <col min="7170" max="7170" width="19.5" style="70" customWidth="1"/>
    <col min="7171" max="7171" width="2.75" style="70" customWidth="1"/>
    <col min="7172" max="7172" width="9.125" style="70" customWidth="1"/>
    <col min="7173" max="7173" width="2.375" style="70" customWidth="1"/>
    <col min="7174" max="7174" width="8" style="70" customWidth="1"/>
    <col min="7175" max="7175" width="4.25" style="70" customWidth="1"/>
    <col min="7176" max="7176" width="2" style="70" customWidth="1"/>
    <col min="7177" max="7177" width="5" style="70" customWidth="1"/>
    <col min="7178" max="7178" width="11.75" style="70" customWidth="1"/>
    <col min="7179" max="7179" width="2.5" style="70" customWidth="1"/>
    <col min="7180" max="7180" width="8.875" style="70" customWidth="1"/>
    <col min="7181" max="7181" width="2.5" style="70" customWidth="1"/>
    <col min="7182" max="7182" width="8.875" style="70" customWidth="1"/>
    <col min="7183" max="7183" width="6" style="70" customWidth="1"/>
    <col min="7184" max="7189" width="9.375" style="70" customWidth="1"/>
    <col min="7190" max="7424" width="9" style="70"/>
    <col min="7425" max="7425" width="5.875" style="70" customWidth="1"/>
    <col min="7426" max="7426" width="19.5" style="70" customWidth="1"/>
    <col min="7427" max="7427" width="2.75" style="70" customWidth="1"/>
    <col min="7428" max="7428" width="9.125" style="70" customWidth="1"/>
    <col min="7429" max="7429" width="2.375" style="70" customWidth="1"/>
    <col min="7430" max="7430" width="8" style="70" customWidth="1"/>
    <col min="7431" max="7431" width="4.25" style="70" customWidth="1"/>
    <col min="7432" max="7432" width="2" style="70" customWidth="1"/>
    <col min="7433" max="7433" width="5" style="70" customWidth="1"/>
    <col min="7434" max="7434" width="11.75" style="70" customWidth="1"/>
    <col min="7435" max="7435" width="2.5" style="70" customWidth="1"/>
    <col min="7436" max="7436" width="8.875" style="70" customWidth="1"/>
    <col min="7437" max="7437" width="2.5" style="70" customWidth="1"/>
    <col min="7438" max="7438" width="8.875" style="70" customWidth="1"/>
    <col min="7439" max="7439" width="6" style="70" customWidth="1"/>
    <col min="7440" max="7445" width="9.375" style="70" customWidth="1"/>
    <col min="7446" max="7680" width="9" style="70"/>
    <col min="7681" max="7681" width="5.875" style="70" customWidth="1"/>
    <col min="7682" max="7682" width="19.5" style="70" customWidth="1"/>
    <col min="7683" max="7683" width="2.75" style="70" customWidth="1"/>
    <col min="7684" max="7684" width="9.125" style="70" customWidth="1"/>
    <col min="7685" max="7685" width="2.375" style="70" customWidth="1"/>
    <col min="7686" max="7686" width="8" style="70" customWidth="1"/>
    <col min="7687" max="7687" width="4.25" style="70" customWidth="1"/>
    <col min="7688" max="7688" width="2" style="70" customWidth="1"/>
    <col min="7689" max="7689" width="5" style="70" customWidth="1"/>
    <col min="7690" max="7690" width="11.75" style="70" customWidth="1"/>
    <col min="7691" max="7691" width="2.5" style="70" customWidth="1"/>
    <col min="7692" max="7692" width="8.875" style="70" customWidth="1"/>
    <col min="7693" max="7693" width="2.5" style="70" customWidth="1"/>
    <col min="7694" max="7694" width="8.875" style="70" customWidth="1"/>
    <col min="7695" max="7695" width="6" style="70" customWidth="1"/>
    <col min="7696" max="7701" width="9.375" style="70" customWidth="1"/>
    <col min="7702" max="7936" width="9" style="70"/>
    <col min="7937" max="7937" width="5.875" style="70" customWidth="1"/>
    <col min="7938" max="7938" width="19.5" style="70" customWidth="1"/>
    <col min="7939" max="7939" width="2.75" style="70" customWidth="1"/>
    <col min="7940" max="7940" width="9.125" style="70" customWidth="1"/>
    <col min="7941" max="7941" width="2.375" style="70" customWidth="1"/>
    <col min="7942" max="7942" width="8" style="70" customWidth="1"/>
    <col min="7943" max="7943" width="4.25" style="70" customWidth="1"/>
    <col min="7944" max="7944" width="2" style="70" customWidth="1"/>
    <col min="7945" max="7945" width="5" style="70" customWidth="1"/>
    <col min="7946" max="7946" width="11.75" style="70" customWidth="1"/>
    <col min="7947" max="7947" width="2.5" style="70" customWidth="1"/>
    <col min="7948" max="7948" width="8.875" style="70" customWidth="1"/>
    <col min="7949" max="7949" width="2.5" style="70" customWidth="1"/>
    <col min="7950" max="7950" width="8.875" style="70" customWidth="1"/>
    <col min="7951" max="7951" width="6" style="70" customWidth="1"/>
    <col min="7952" max="7957" width="9.375" style="70" customWidth="1"/>
    <col min="7958" max="8192" width="9" style="70"/>
    <col min="8193" max="8193" width="5.875" style="70" customWidth="1"/>
    <col min="8194" max="8194" width="19.5" style="70" customWidth="1"/>
    <col min="8195" max="8195" width="2.75" style="70" customWidth="1"/>
    <col min="8196" max="8196" width="9.125" style="70" customWidth="1"/>
    <col min="8197" max="8197" width="2.375" style="70" customWidth="1"/>
    <col min="8198" max="8198" width="8" style="70" customWidth="1"/>
    <col min="8199" max="8199" width="4.25" style="70" customWidth="1"/>
    <col min="8200" max="8200" width="2" style="70" customWidth="1"/>
    <col min="8201" max="8201" width="5" style="70" customWidth="1"/>
    <col min="8202" max="8202" width="11.75" style="70" customWidth="1"/>
    <col min="8203" max="8203" width="2.5" style="70" customWidth="1"/>
    <col min="8204" max="8204" width="8.875" style="70" customWidth="1"/>
    <col min="8205" max="8205" width="2.5" style="70" customWidth="1"/>
    <col min="8206" max="8206" width="8.875" style="70" customWidth="1"/>
    <col min="8207" max="8207" width="6" style="70" customWidth="1"/>
    <col min="8208" max="8213" width="9.375" style="70" customWidth="1"/>
    <col min="8214" max="8448" width="9" style="70"/>
    <col min="8449" max="8449" width="5.875" style="70" customWidth="1"/>
    <col min="8450" max="8450" width="19.5" style="70" customWidth="1"/>
    <col min="8451" max="8451" width="2.75" style="70" customWidth="1"/>
    <col min="8452" max="8452" width="9.125" style="70" customWidth="1"/>
    <col min="8453" max="8453" width="2.375" style="70" customWidth="1"/>
    <col min="8454" max="8454" width="8" style="70" customWidth="1"/>
    <col min="8455" max="8455" width="4.25" style="70" customWidth="1"/>
    <col min="8456" max="8456" width="2" style="70" customWidth="1"/>
    <col min="8457" max="8457" width="5" style="70" customWidth="1"/>
    <col min="8458" max="8458" width="11.75" style="70" customWidth="1"/>
    <col min="8459" max="8459" width="2.5" style="70" customWidth="1"/>
    <col min="8460" max="8460" width="8.875" style="70" customWidth="1"/>
    <col min="8461" max="8461" width="2.5" style="70" customWidth="1"/>
    <col min="8462" max="8462" width="8.875" style="70" customWidth="1"/>
    <col min="8463" max="8463" width="6" style="70" customWidth="1"/>
    <col min="8464" max="8469" width="9.375" style="70" customWidth="1"/>
    <col min="8470" max="8704" width="9" style="70"/>
    <col min="8705" max="8705" width="5.875" style="70" customWidth="1"/>
    <col min="8706" max="8706" width="19.5" style="70" customWidth="1"/>
    <col min="8707" max="8707" width="2.75" style="70" customWidth="1"/>
    <col min="8708" max="8708" width="9.125" style="70" customWidth="1"/>
    <col min="8709" max="8709" width="2.375" style="70" customWidth="1"/>
    <col min="8710" max="8710" width="8" style="70" customWidth="1"/>
    <col min="8711" max="8711" width="4.25" style="70" customWidth="1"/>
    <col min="8712" max="8712" width="2" style="70" customWidth="1"/>
    <col min="8713" max="8713" width="5" style="70" customWidth="1"/>
    <col min="8714" max="8714" width="11.75" style="70" customWidth="1"/>
    <col min="8715" max="8715" width="2.5" style="70" customWidth="1"/>
    <col min="8716" max="8716" width="8.875" style="70" customWidth="1"/>
    <col min="8717" max="8717" width="2.5" style="70" customWidth="1"/>
    <col min="8718" max="8718" width="8.875" style="70" customWidth="1"/>
    <col min="8719" max="8719" width="6" style="70" customWidth="1"/>
    <col min="8720" max="8725" width="9.375" style="70" customWidth="1"/>
    <col min="8726" max="8960" width="9" style="70"/>
    <col min="8961" max="8961" width="5.875" style="70" customWidth="1"/>
    <col min="8962" max="8962" width="19.5" style="70" customWidth="1"/>
    <col min="8963" max="8963" width="2.75" style="70" customWidth="1"/>
    <col min="8964" max="8964" width="9.125" style="70" customWidth="1"/>
    <col min="8965" max="8965" width="2.375" style="70" customWidth="1"/>
    <col min="8966" max="8966" width="8" style="70" customWidth="1"/>
    <col min="8967" max="8967" width="4.25" style="70" customWidth="1"/>
    <col min="8968" max="8968" width="2" style="70" customWidth="1"/>
    <col min="8969" max="8969" width="5" style="70" customWidth="1"/>
    <col min="8970" max="8970" width="11.75" style="70" customWidth="1"/>
    <col min="8971" max="8971" width="2.5" style="70" customWidth="1"/>
    <col min="8972" max="8972" width="8.875" style="70" customWidth="1"/>
    <col min="8973" max="8973" width="2.5" style="70" customWidth="1"/>
    <col min="8974" max="8974" width="8.875" style="70" customWidth="1"/>
    <col min="8975" max="8975" width="6" style="70" customWidth="1"/>
    <col min="8976" max="8981" width="9.375" style="70" customWidth="1"/>
    <col min="8982" max="9216" width="9" style="70"/>
    <col min="9217" max="9217" width="5.875" style="70" customWidth="1"/>
    <col min="9218" max="9218" width="19.5" style="70" customWidth="1"/>
    <col min="9219" max="9219" width="2.75" style="70" customWidth="1"/>
    <col min="9220" max="9220" width="9.125" style="70" customWidth="1"/>
    <col min="9221" max="9221" width="2.375" style="70" customWidth="1"/>
    <col min="9222" max="9222" width="8" style="70" customWidth="1"/>
    <col min="9223" max="9223" width="4.25" style="70" customWidth="1"/>
    <col min="9224" max="9224" width="2" style="70" customWidth="1"/>
    <col min="9225" max="9225" width="5" style="70" customWidth="1"/>
    <col min="9226" max="9226" width="11.75" style="70" customWidth="1"/>
    <col min="9227" max="9227" width="2.5" style="70" customWidth="1"/>
    <col min="9228" max="9228" width="8.875" style="70" customWidth="1"/>
    <col min="9229" max="9229" width="2.5" style="70" customWidth="1"/>
    <col min="9230" max="9230" width="8.875" style="70" customWidth="1"/>
    <col min="9231" max="9231" width="6" style="70" customWidth="1"/>
    <col min="9232" max="9237" width="9.375" style="70" customWidth="1"/>
    <col min="9238" max="9472" width="9" style="70"/>
    <col min="9473" max="9473" width="5.875" style="70" customWidth="1"/>
    <col min="9474" max="9474" width="19.5" style="70" customWidth="1"/>
    <col min="9475" max="9475" width="2.75" style="70" customWidth="1"/>
    <col min="9476" max="9476" width="9.125" style="70" customWidth="1"/>
    <col min="9477" max="9477" width="2.375" style="70" customWidth="1"/>
    <col min="9478" max="9478" width="8" style="70" customWidth="1"/>
    <col min="9479" max="9479" width="4.25" style="70" customWidth="1"/>
    <col min="9480" max="9480" width="2" style="70" customWidth="1"/>
    <col min="9481" max="9481" width="5" style="70" customWidth="1"/>
    <col min="9482" max="9482" width="11.75" style="70" customWidth="1"/>
    <col min="9483" max="9483" width="2.5" style="70" customWidth="1"/>
    <col min="9484" max="9484" width="8.875" style="70" customWidth="1"/>
    <col min="9485" max="9485" width="2.5" style="70" customWidth="1"/>
    <col min="9486" max="9486" width="8.875" style="70" customWidth="1"/>
    <col min="9487" max="9487" width="6" style="70" customWidth="1"/>
    <col min="9488" max="9493" width="9.375" style="70" customWidth="1"/>
    <col min="9494" max="9728" width="9" style="70"/>
    <col min="9729" max="9729" width="5.875" style="70" customWidth="1"/>
    <col min="9730" max="9730" width="19.5" style="70" customWidth="1"/>
    <col min="9731" max="9731" width="2.75" style="70" customWidth="1"/>
    <col min="9732" max="9732" width="9.125" style="70" customWidth="1"/>
    <col min="9733" max="9733" width="2.375" style="70" customWidth="1"/>
    <col min="9734" max="9734" width="8" style="70" customWidth="1"/>
    <col min="9735" max="9735" width="4.25" style="70" customWidth="1"/>
    <col min="9736" max="9736" width="2" style="70" customWidth="1"/>
    <col min="9737" max="9737" width="5" style="70" customWidth="1"/>
    <col min="9738" max="9738" width="11.75" style="70" customWidth="1"/>
    <col min="9739" max="9739" width="2.5" style="70" customWidth="1"/>
    <col min="9740" max="9740" width="8.875" style="70" customWidth="1"/>
    <col min="9741" max="9741" width="2.5" style="70" customWidth="1"/>
    <col min="9742" max="9742" width="8.875" style="70" customWidth="1"/>
    <col min="9743" max="9743" width="6" style="70" customWidth="1"/>
    <col min="9744" max="9749" width="9.375" style="70" customWidth="1"/>
    <col min="9750" max="9984" width="9" style="70"/>
    <col min="9985" max="9985" width="5.875" style="70" customWidth="1"/>
    <col min="9986" max="9986" width="19.5" style="70" customWidth="1"/>
    <col min="9987" max="9987" width="2.75" style="70" customWidth="1"/>
    <col min="9988" max="9988" width="9.125" style="70" customWidth="1"/>
    <col min="9989" max="9989" width="2.375" style="70" customWidth="1"/>
    <col min="9990" max="9990" width="8" style="70" customWidth="1"/>
    <col min="9991" max="9991" width="4.25" style="70" customWidth="1"/>
    <col min="9992" max="9992" width="2" style="70" customWidth="1"/>
    <col min="9993" max="9993" width="5" style="70" customWidth="1"/>
    <col min="9994" max="9994" width="11.75" style="70" customWidth="1"/>
    <col min="9995" max="9995" width="2.5" style="70" customWidth="1"/>
    <col min="9996" max="9996" width="8.875" style="70" customWidth="1"/>
    <col min="9997" max="9997" width="2.5" style="70" customWidth="1"/>
    <col min="9998" max="9998" width="8.875" style="70" customWidth="1"/>
    <col min="9999" max="9999" width="6" style="70" customWidth="1"/>
    <col min="10000" max="10005" width="9.375" style="70" customWidth="1"/>
    <col min="10006" max="10240" width="9" style="70"/>
    <col min="10241" max="10241" width="5.875" style="70" customWidth="1"/>
    <col min="10242" max="10242" width="19.5" style="70" customWidth="1"/>
    <col min="10243" max="10243" width="2.75" style="70" customWidth="1"/>
    <col min="10244" max="10244" width="9.125" style="70" customWidth="1"/>
    <col min="10245" max="10245" width="2.375" style="70" customWidth="1"/>
    <col min="10246" max="10246" width="8" style="70" customWidth="1"/>
    <col min="10247" max="10247" width="4.25" style="70" customWidth="1"/>
    <col min="10248" max="10248" width="2" style="70" customWidth="1"/>
    <col min="10249" max="10249" width="5" style="70" customWidth="1"/>
    <col min="10250" max="10250" width="11.75" style="70" customWidth="1"/>
    <col min="10251" max="10251" width="2.5" style="70" customWidth="1"/>
    <col min="10252" max="10252" width="8.875" style="70" customWidth="1"/>
    <col min="10253" max="10253" width="2.5" style="70" customWidth="1"/>
    <col min="10254" max="10254" width="8.875" style="70" customWidth="1"/>
    <col min="10255" max="10255" width="6" style="70" customWidth="1"/>
    <col min="10256" max="10261" width="9.375" style="70" customWidth="1"/>
    <col min="10262" max="10496" width="9" style="70"/>
    <col min="10497" max="10497" width="5.875" style="70" customWidth="1"/>
    <col min="10498" max="10498" width="19.5" style="70" customWidth="1"/>
    <col min="10499" max="10499" width="2.75" style="70" customWidth="1"/>
    <col min="10500" max="10500" width="9.125" style="70" customWidth="1"/>
    <col min="10501" max="10501" width="2.375" style="70" customWidth="1"/>
    <col min="10502" max="10502" width="8" style="70" customWidth="1"/>
    <col min="10503" max="10503" width="4.25" style="70" customWidth="1"/>
    <col min="10504" max="10504" width="2" style="70" customWidth="1"/>
    <col min="10505" max="10505" width="5" style="70" customWidth="1"/>
    <col min="10506" max="10506" width="11.75" style="70" customWidth="1"/>
    <col min="10507" max="10507" width="2.5" style="70" customWidth="1"/>
    <col min="10508" max="10508" width="8.875" style="70" customWidth="1"/>
    <col min="10509" max="10509" width="2.5" style="70" customWidth="1"/>
    <col min="10510" max="10510" width="8.875" style="70" customWidth="1"/>
    <col min="10511" max="10511" width="6" style="70" customWidth="1"/>
    <col min="10512" max="10517" width="9.375" style="70" customWidth="1"/>
    <col min="10518" max="10752" width="9" style="70"/>
    <col min="10753" max="10753" width="5.875" style="70" customWidth="1"/>
    <col min="10754" max="10754" width="19.5" style="70" customWidth="1"/>
    <col min="10755" max="10755" width="2.75" style="70" customWidth="1"/>
    <col min="10756" max="10756" width="9.125" style="70" customWidth="1"/>
    <col min="10757" max="10757" width="2.375" style="70" customWidth="1"/>
    <col min="10758" max="10758" width="8" style="70" customWidth="1"/>
    <col min="10759" max="10759" width="4.25" style="70" customWidth="1"/>
    <col min="10760" max="10760" width="2" style="70" customWidth="1"/>
    <col min="10761" max="10761" width="5" style="70" customWidth="1"/>
    <col min="10762" max="10762" width="11.75" style="70" customWidth="1"/>
    <col min="10763" max="10763" width="2.5" style="70" customWidth="1"/>
    <col min="10764" max="10764" width="8.875" style="70" customWidth="1"/>
    <col min="10765" max="10765" width="2.5" style="70" customWidth="1"/>
    <col min="10766" max="10766" width="8.875" style="70" customWidth="1"/>
    <col min="10767" max="10767" width="6" style="70" customWidth="1"/>
    <col min="10768" max="10773" width="9.375" style="70" customWidth="1"/>
    <col min="10774" max="11008" width="9" style="70"/>
    <col min="11009" max="11009" width="5.875" style="70" customWidth="1"/>
    <col min="11010" max="11010" width="19.5" style="70" customWidth="1"/>
    <col min="11011" max="11011" width="2.75" style="70" customWidth="1"/>
    <col min="11012" max="11012" width="9.125" style="70" customWidth="1"/>
    <col min="11013" max="11013" width="2.375" style="70" customWidth="1"/>
    <col min="11014" max="11014" width="8" style="70" customWidth="1"/>
    <col min="11015" max="11015" width="4.25" style="70" customWidth="1"/>
    <col min="11016" max="11016" width="2" style="70" customWidth="1"/>
    <col min="11017" max="11017" width="5" style="70" customWidth="1"/>
    <col min="11018" max="11018" width="11.75" style="70" customWidth="1"/>
    <col min="11019" max="11019" width="2.5" style="70" customWidth="1"/>
    <col min="11020" max="11020" width="8.875" style="70" customWidth="1"/>
    <col min="11021" max="11021" width="2.5" style="70" customWidth="1"/>
    <col min="11022" max="11022" width="8.875" style="70" customWidth="1"/>
    <col min="11023" max="11023" width="6" style="70" customWidth="1"/>
    <col min="11024" max="11029" width="9.375" style="70" customWidth="1"/>
    <col min="11030" max="11264" width="9" style="70"/>
    <col min="11265" max="11265" width="5.875" style="70" customWidth="1"/>
    <col min="11266" max="11266" width="19.5" style="70" customWidth="1"/>
    <col min="11267" max="11267" width="2.75" style="70" customWidth="1"/>
    <col min="11268" max="11268" width="9.125" style="70" customWidth="1"/>
    <col min="11269" max="11269" width="2.375" style="70" customWidth="1"/>
    <col min="11270" max="11270" width="8" style="70" customWidth="1"/>
    <col min="11271" max="11271" width="4.25" style="70" customWidth="1"/>
    <col min="11272" max="11272" width="2" style="70" customWidth="1"/>
    <col min="11273" max="11273" width="5" style="70" customWidth="1"/>
    <col min="11274" max="11274" width="11.75" style="70" customWidth="1"/>
    <col min="11275" max="11275" width="2.5" style="70" customWidth="1"/>
    <col min="11276" max="11276" width="8.875" style="70" customWidth="1"/>
    <col min="11277" max="11277" width="2.5" style="70" customWidth="1"/>
    <col min="11278" max="11278" width="8.875" style="70" customWidth="1"/>
    <col min="11279" max="11279" width="6" style="70" customWidth="1"/>
    <col min="11280" max="11285" width="9.375" style="70" customWidth="1"/>
    <col min="11286" max="11520" width="9" style="70"/>
    <col min="11521" max="11521" width="5.875" style="70" customWidth="1"/>
    <col min="11522" max="11522" width="19.5" style="70" customWidth="1"/>
    <col min="11523" max="11523" width="2.75" style="70" customWidth="1"/>
    <col min="11524" max="11524" width="9.125" style="70" customWidth="1"/>
    <col min="11525" max="11525" width="2.375" style="70" customWidth="1"/>
    <col min="11526" max="11526" width="8" style="70" customWidth="1"/>
    <col min="11527" max="11527" width="4.25" style="70" customWidth="1"/>
    <col min="11528" max="11528" width="2" style="70" customWidth="1"/>
    <col min="11529" max="11529" width="5" style="70" customWidth="1"/>
    <col min="11530" max="11530" width="11.75" style="70" customWidth="1"/>
    <col min="11531" max="11531" width="2.5" style="70" customWidth="1"/>
    <col min="11532" max="11532" width="8.875" style="70" customWidth="1"/>
    <col min="11533" max="11533" width="2.5" style="70" customWidth="1"/>
    <col min="11534" max="11534" width="8.875" style="70" customWidth="1"/>
    <col min="11535" max="11535" width="6" style="70" customWidth="1"/>
    <col min="11536" max="11541" width="9.375" style="70" customWidth="1"/>
    <col min="11542" max="11776" width="9" style="70"/>
    <col min="11777" max="11777" width="5.875" style="70" customWidth="1"/>
    <col min="11778" max="11778" width="19.5" style="70" customWidth="1"/>
    <col min="11779" max="11779" width="2.75" style="70" customWidth="1"/>
    <col min="11780" max="11780" width="9.125" style="70" customWidth="1"/>
    <col min="11781" max="11781" width="2.375" style="70" customWidth="1"/>
    <col min="11782" max="11782" width="8" style="70" customWidth="1"/>
    <col min="11783" max="11783" width="4.25" style="70" customWidth="1"/>
    <col min="11784" max="11784" width="2" style="70" customWidth="1"/>
    <col min="11785" max="11785" width="5" style="70" customWidth="1"/>
    <col min="11786" max="11786" width="11.75" style="70" customWidth="1"/>
    <col min="11787" max="11787" width="2.5" style="70" customWidth="1"/>
    <col min="11788" max="11788" width="8.875" style="70" customWidth="1"/>
    <col min="11789" max="11789" width="2.5" style="70" customWidth="1"/>
    <col min="11790" max="11790" width="8.875" style="70" customWidth="1"/>
    <col min="11791" max="11791" width="6" style="70" customWidth="1"/>
    <col min="11792" max="11797" width="9.375" style="70" customWidth="1"/>
    <col min="11798" max="12032" width="9" style="70"/>
    <col min="12033" max="12033" width="5.875" style="70" customWidth="1"/>
    <col min="12034" max="12034" width="19.5" style="70" customWidth="1"/>
    <col min="12035" max="12035" width="2.75" style="70" customWidth="1"/>
    <col min="12036" max="12036" width="9.125" style="70" customWidth="1"/>
    <col min="12037" max="12037" width="2.375" style="70" customWidth="1"/>
    <col min="12038" max="12038" width="8" style="70" customWidth="1"/>
    <col min="12039" max="12039" width="4.25" style="70" customWidth="1"/>
    <col min="12040" max="12040" width="2" style="70" customWidth="1"/>
    <col min="12041" max="12041" width="5" style="70" customWidth="1"/>
    <col min="12042" max="12042" width="11.75" style="70" customWidth="1"/>
    <col min="12043" max="12043" width="2.5" style="70" customWidth="1"/>
    <col min="12044" max="12044" width="8.875" style="70" customWidth="1"/>
    <col min="12045" max="12045" width="2.5" style="70" customWidth="1"/>
    <col min="12046" max="12046" width="8.875" style="70" customWidth="1"/>
    <col min="12047" max="12047" width="6" style="70" customWidth="1"/>
    <col min="12048" max="12053" width="9.375" style="70" customWidth="1"/>
    <col min="12054" max="12288" width="9" style="70"/>
    <col min="12289" max="12289" width="5.875" style="70" customWidth="1"/>
    <col min="12290" max="12290" width="19.5" style="70" customWidth="1"/>
    <col min="12291" max="12291" width="2.75" style="70" customWidth="1"/>
    <col min="12292" max="12292" width="9.125" style="70" customWidth="1"/>
    <col min="12293" max="12293" width="2.375" style="70" customWidth="1"/>
    <col min="12294" max="12294" width="8" style="70" customWidth="1"/>
    <col min="12295" max="12295" width="4.25" style="70" customWidth="1"/>
    <col min="12296" max="12296" width="2" style="70" customWidth="1"/>
    <col min="12297" max="12297" width="5" style="70" customWidth="1"/>
    <col min="12298" max="12298" width="11.75" style="70" customWidth="1"/>
    <col min="12299" max="12299" width="2.5" style="70" customWidth="1"/>
    <col min="12300" max="12300" width="8.875" style="70" customWidth="1"/>
    <col min="12301" max="12301" width="2.5" style="70" customWidth="1"/>
    <col min="12302" max="12302" width="8.875" style="70" customWidth="1"/>
    <col min="12303" max="12303" width="6" style="70" customWidth="1"/>
    <col min="12304" max="12309" width="9.375" style="70" customWidth="1"/>
    <col min="12310" max="12544" width="9" style="70"/>
    <col min="12545" max="12545" width="5.875" style="70" customWidth="1"/>
    <col min="12546" max="12546" width="19.5" style="70" customWidth="1"/>
    <col min="12547" max="12547" width="2.75" style="70" customWidth="1"/>
    <col min="12548" max="12548" width="9.125" style="70" customWidth="1"/>
    <col min="12549" max="12549" width="2.375" style="70" customWidth="1"/>
    <col min="12550" max="12550" width="8" style="70" customWidth="1"/>
    <col min="12551" max="12551" width="4.25" style="70" customWidth="1"/>
    <col min="12552" max="12552" width="2" style="70" customWidth="1"/>
    <col min="12553" max="12553" width="5" style="70" customWidth="1"/>
    <col min="12554" max="12554" width="11.75" style="70" customWidth="1"/>
    <col min="12555" max="12555" width="2.5" style="70" customWidth="1"/>
    <col min="12556" max="12556" width="8.875" style="70" customWidth="1"/>
    <col min="12557" max="12557" width="2.5" style="70" customWidth="1"/>
    <col min="12558" max="12558" width="8.875" style="70" customWidth="1"/>
    <col min="12559" max="12559" width="6" style="70" customWidth="1"/>
    <col min="12560" max="12565" width="9.375" style="70" customWidth="1"/>
    <col min="12566" max="12800" width="9" style="70"/>
    <col min="12801" max="12801" width="5.875" style="70" customWidth="1"/>
    <col min="12802" max="12802" width="19.5" style="70" customWidth="1"/>
    <col min="12803" max="12803" width="2.75" style="70" customWidth="1"/>
    <col min="12804" max="12804" width="9.125" style="70" customWidth="1"/>
    <col min="12805" max="12805" width="2.375" style="70" customWidth="1"/>
    <col min="12806" max="12806" width="8" style="70" customWidth="1"/>
    <col min="12807" max="12807" width="4.25" style="70" customWidth="1"/>
    <col min="12808" max="12808" width="2" style="70" customWidth="1"/>
    <col min="12809" max="12809" width="5" style="70" customWidth="1"/>
    <col min="12810" max="12810" width="11.75" style="70" customWidth="1"/>
    <col min="12811" max="12811" width="2.5" style="70" customWidth="1"/>
    <col min="12812" max="12812" width="8.875" style="70" customWidth="1"/>
    <col min="12813" max="12813" width="2.5" style="70" customWidth="1"/>
    <col min="12814" max="12814" width="8.875" style="70" customWidth="1"/>
    <col min="12815" max="12815" width="6" style="70" customWidth="1"/>
    <col min="12816" max="12821" width="9.375" style="70" customWidth="1"/>
    <col min="12822" max="13056" width="9" style="70"/>
    <col min="13057" max="13057" width="5.875" style="70" customWidth="1"/>
    <col min="13058" max="13058" width="19.5" style="70" customWidth="1"/>
    <col min="13059" max="13059" width="2.75" style="70" customWidth="1"/>
    <col min="13060" max="13060" width="9.125" style="70" customWidth="1"/>
    <col min="13061" max="13061" width="2.375" style="70" customWidth="1"/>
    <col min="13062" max="13062" width="8" style="70" customWidth="1"/>
    <col min="13063" max="13063" width="4.25" style="70" customWidth="1"/>
    <col min="13064" max="13064" width="2" style="70" customWidth="1"/>
    <col min="13065" max="13065" width="5" style="70" customWidth="1"/>
    <col min="13066" max="13066" width="11.75" style="70" customWidth="1"/>
    <col min="13067" max="13067" width="2.5" style="70" customWidth="1"/>
    <col min="13068" max="13068" width="8.875" style="70" customWidth="1"/>
    <col min="13069" max="13069" width="2.5" style="70" customWidth="1"/>
    <col min="13070" max="13070" width="8.875" style="70" customWidth="1"/>
    <col min="13071" max="13071" width="6" style="70" customWidth="1"/>
    <col min="13072" max="13077" width="9.375" style="70" customWidth="1"/>
    <col min="13078" max="13312" width="9" style="70"/>
    <col min="13313" max="13313" width="5.875" style="70" customWidth="1"/>
    <col min="13314" max="13314" width="19.5" style="70" customWidth="1"/>
    <col min="13315" max="13315" width="2.75" style="70" customWidth="1"/>
    <col min="13316" max="13316" width="9.125" style="70" customWidth="1"/>
    <col min="13317" max="13317" width="2.375" style="70" customWidth="1"/>
    <col min="13318" max="13318" width="8" style="70" customWidth="1"/>
    <col min="13319" max="13319" width="4.25" style="70" customWidth="1"/>
    <col min="13320" max="13320" width="2" style="70" customWidth="1"/>
    <col min="13321" max="13321" width="5" style="70" customWidth="1"/>
    <col min="13322" max="13322" width="11.75" style="70" customWidth="1"/>
    <col min="13323" max="13323" width="2.5" style="70" customWidth="1"/>
    <col min="13324" max="13324" width="8.875" style="70" customWidth="1"/>
    <col min="13325" max="13325" width="2.5" style="70" customWidth="1"/>
    <col min="13326" max="13326" width="8.875" style="70" customWidth="1"/>
    <col min="13327" max="13327" width="6" style="70" customWidth="1"/>
    <col min="13328" max="13333" width="9.375" style="70" customWidth="1"/>
    <col min="13334" max="13568" width="9" style="70"/>
    <col min="13569" max="13569" width="5.875" style="70" customWidth="1"/>
    <col min="13570" max="13570" width="19.5" style="70" customWidth="1"/>
    <col min="13571" max="13571" width="2.75" style="70" customWidth="1"/>
    <col min="13572" max="13572" width="9.125" style="70" customWidth="1"/>
    <col min="13573" max="13573" width="2.375" style="70" customWidth="1"/>
    <col min="13574" max="13574" width="8" style="70" customWidth="1"/>
    <col min="13575" max="13575" width="4.25" style="70" customWidth="1"/>
    <col min="13576" max="13576" width="2" style="70" customWidth="1"/>
    <col min="13577" max="13577" width="5" style="70" customWidth="1"/>
    <col min="13578" max="13578" width="11.75" style="70" customWidth="1"/>
    <col min="13579" max="13579" width="2.5" style="70" customWidth="1"/>
    <col min="13580" max="13580" width="8.875" style="70" customWidth="1"/>
    <col min="13581" max="13581" width="2.5" style="70" customWidth="1"/>
    <col min="13582" max="13582" width="8.875" style="70" customWidth="1"/>
    <col min="13583" max="13583" width="6" style="70" customWidth="1"/>
    <col min="13584" max="13589" width="9.375" style="70" customWidth="1"/>
    <col min="13590" max="13824" width="9" style="70"/>
    <col min="13825" max="13825" width="5.875" style="70" customWidth="1"/>
    <col min="13826" max="13826" width="19.5" style="70" customWidth="1"/>
    <col min="13827" max="13827" width="2.75" style="70" customWidth="1"/>
    <col min="13828" max="13828" width="9.125" style="70" customWidth="1"/>
    <col min="13829" max="13829" width="2.375" style="70" customWidth="1"/>
    <col min="13830" max="13830" width="8" style="70" customWidth="1"/>
    <col min="13831" max="13831" width="4.25" style="70" customWidth="1"/>
    <col min="13832" max="13832" width="2" style="70" customWidth="1"/>
    <col min="13833" max="13833" width="5" style="70" customWidth="1"/>
    <col min="13834" max="13834" width="11.75" style="70" customWidth="1"/>
    <col min="13835" max="13835" width="2.5" style="70" customWidth="1"/>
    <col min="13836" max="13836" width="8.875" style="70" customWidth="1"/>
    <col min="13837" max="13837" width="2.5" style="70" customWidth="1"/>
    <col min="13838" max="13838" width="8.875" style="70" customWidth="1"/>
    <col min="13839" max="13839" width="6" style="70" customWidth="1"/>
    <col min="13840" max="13845" width="9.375" style="70" customWidth="1"/>
    <col min="13846" max="14080" width="9" style="70"/>
    <col min="14081" max="14081" width="5.875" style="70" customWidth="1"/>
    <col min="14082" max="14082" width="19.5" style="70" customWidth="1"/>
    <col min="14083" max="14083" width="2.75" style="70" customWidth="1"/>
    <col min="14084" max="14084" width="9.125" style="70" customWidth="1"/>
    <col min="14085" max="14085" width="2.375" style="70" customWidth="1"/>
    <col min="14086" max="14086" width="8" style="70" customWidth="1"/>
    <col min="14087" max="14087" width="4.25" style="70" customWidth="1"/>
    <col min="14088" max="14088" width="2" style="70" customWidth="1"/>
    <col min="14089" max="14089" width="5" style="70" customWidth="1"/>
    <col min="14090" max="14090" width="11.75" style="70" customWidth="1"/>
    <col min="14091" max="14091" width="2.5" style="70" customWidth="1"/>
    <col min="14092" max="14092" width="8.875" style="70" customWidth="1"/>
    <col min="14093" max="14093" width="2.5" style="70" customWidth="1"/>
    <col min="14094" max="14094" width="8.875" style="70" customWidth="1"/>
    <col min="14095" max="14095" width="6" style="70" customWidth="1"/>
    <col min="14096" max="14101" width="9.375" style="70" customWidth="1"/>
    <col min="14102" max="14336" width="9" style="70"/>
    <col min="14337" max="14337" width="5.875" style="70" customWidth="1"/>
    <col min="14338" max="14338" width="19.5" style="70" customWidth="1"/>
    <col min="14339" max="14339" width="2.75" style="70" customWidth="1"/>
    <col min="14340" max="14340" width="9.125" style="70" customWidth="1"/>
    <col min="14341" max="14341" width="2.375" style="70" customWidth="1"/>
    <col min="14342" max="14342" width="8" style="70" customWidth="1"/>
    <col min="14343" max="14343" width="4.25" style="70" customWidth="1"/>
    <col min="14344" max="14344" width="2" style="70" customWidth="1"/>
    <col min="14345" max="14345" width="5" style="70" customWidth="1"/>
    <col min="14346" max="14346" width="11.75" style="70" customWidth="1"/>
    <col min="14347" max="14347" width="2.5" style="70" customWidth="1"/>
    <col min="14348" max="14348" width="8.875" style="70" customWidth="1"/>
    <col min="14349" max="14349" width="2.5" style="70" customWidth="1"/>
    <col min="14350" max="14350" width="8.875" style="70" customWidth="1"/>
    <col min="14351" max="14351" width="6" style="70" customWidth="1"/>
    <col min="14352" max="14357" width="9.375" style="70" customWidth="1"/>
    <col min="14358" max="14592" width="9" style="70"/>
    <col min="14593" max="14593" width="5.875" style="70" customWidth="1"/>
    <col min="14594" max="14594" width="19.5" style="70" customWidth="1"/>
    <col min="14595" max="14595" width="2.75" style="70" customWidth="1"/>
    <col min="14596" max="14596" width="9.125" style="70" customWidth="1"/>
    <col min="14597" max="14597" width="2.375" style="70" customWidth="1"/>
    <col min="14598" max="14598" width="8" style="70" customWidth="1"/>
    <col min="14599" max="14599" width="4.25" style="70" customWidth="1"/>
    <col min="14600" max="14600" width="2" style="70" customWidth="1"/>
    <col min="14601" max="14601" width="5" style="70" customWidth="1"/>
    <col min="14602" max="14602" width="11.75" style="70" customWidth="1"/>
    <col min="14603" max="14603" width="2.5" style="70" customWidth="1"/>
    <col min="14604" max="14604" width="8.875" style="70" customWidth="1"/>
    <col min="14605" max="14605" width="2.5" style="70" customWidth="1"/>
    <col min="14606" max="14606" width="8.875" style="70" customWidth="1"/>
    <col min="14607" max="14607" width="6" style="70" customWidth="1"/>
    <col min="14608" max="14613" width="9.375" style="70" customWidth="1"/>
    <col min="14614" max="14848" width="9" style="70"/>
    <col min="14849" max="14849" width="5.875" style="70" customWidth="1"/>
    <col min="14850" max="14850" width="19.5" style="70" customWidth="1"/>
    <col min="14851" max="14851" width="2.75" style="70" customWidth="1"/>
    <col min="14852" max="14852" width="9.125" style="70" customWidth="1"/>
    <col min="14853" max="14853" width="2.375" style="70" customWidth="1"/>
    <col min="14854" max="14854" width="8" style="70" customWidth="1"/>
    <col min="14855" max="14855" width="4.25" style="70" customWidth="1"/>
    <col min="14856" max="14856" width="2" style="70" customWidth="1"/>
    <col min="14857" max="14857" width="5" style="70" customWidth="1"/>
    <col min="14858" max="14858" width="11.75" style="70" customWidth="1"/>
    <col min="14859" max="14859" width="2.5" style="70" customWidth="1"/>
    <col min="14860" max="14860" width="8.875" style="70" customWidth="1"/>
    <col min="14861" max="14861" width="2.5" style="70" customWidth="1"/>
    <col min="14862" max="14862" width="8.875" style="70" customWidth="1"/>
    <col min="14863" max="14863" width="6" style="70" customWidth="1"/>
    <col min="14864" max="14869" width="9.375" style="70" customWidth="1"/>
    <col min="14870" max="15104" width="9" style="70"/>
    <col min="15105" max="15105" width="5.875" style="70" customWidth="1"/>
    <col min="15106" max="15106" width="19.5" style="70" customWidth="1"/>
    <col min="15107" max="15107" width="2.75" style="70" customWidth="1"/>
    <col min="15108" max="15108" width="9.125" style="70" customWidth="1"/>
    <col min="15109" max="15109" width="2.375" style="70" customWidth="1"/>
    <col min="15110" max="15110" width="8" style="70" customWidth="1"/>
    <col min="15111" max="15111" width="4.25" style="70" customWidth="1"/>
    <col min="15112" max="15112" width="2" style="70" customWidth="1"/>
    <col min="15113" max="15113" width="5" style="70" customWidth="1"/>
    <col min="15114" max="15114" width="11.75" style="70" customWidth="1"/>
    <col min="15115" max="15115" width="2.5" style="70" customWidth="1"/>
    <col min="15116" max="15116" width="8.875" style="70" customWidth="1"/>
    <col min="15117" max="15117" width="2.5" style="70" customWidth="1"/>
    <col min="15118" max="15118" width="8.875" style="70" customWidth="1"/>
    <col min="15119" max="15119" width="6" style="70" customWidth="1"/>
    <col min="15120" max="15125" width="9.375" style="70" customWidth="1"/>
    <col min="15126" max="15360" width="9" style="70"/>
    <col min="15361" max="15361" width="5.875" style="70" customWidth="1"/>
    <col min="15362" max="15362" width="19.5" style="70" customWidth="1"/>
    <col min="15363" max="15363" width="2.75" style="70" customWidth="1"/>
    <col min="15364" max="15364" width="9.125" style="70" customWidth="1"/>
    <col min="15365" max="15365" width="2.375" style="70" customWidth="1"/>
    <col min="15366" max="15366" width="8" style="70" customWidth="1"/>
    <col min="15367" max="15367" width="4.25" style="70" customWidth="1"/>
    <col min="15368" max="15368" width="2" style="70" customWidth="1"/>
    <col min="15369" max="15369" width="5" style="70" customWidth="1"/>
    <col min="15370" max="15370" width="11.75" style="70" customWidth="1"/>
    <col min="15371" max="15371" width="2.5" style="70" customWidth="1"/>
    <col min="15372" max="15372" width="8.875" style="70" customWidth="1"/>
    <col min="15373" max="15373" width="2.5" style="70" customWidth="1"/>
    <col min="15374" max="15374" width="8.875" style="70" customWidth="1"/>
    <col min="15375" max="15375" width="6" style="70" customWidth="1"/>
    <col min="15376" max="15381" width="9.375" style="70" customWidth="1"/>
    <col min="15382" max="15616" width="9" style="70"/>
    <col min="15617" max="15617" width="5.875" style="70" customWidth="1"/>
    <col min="15618" max="15618" width="19.5" style="70" customWidth="1"/>
    <col min="15619" max="15619" width="2.75" style="70" customWidth="1"/>
    <col min="15620" max="15620" width="9.125" style="70" customWidth="1"/>
    <col min="15621" max="15621" width="2.375" style="70" customWidth="1"/>
    <col min="15622" max="15622" width="8" style="70" customWidth="1"/>
    <col min="15623" max="15623" width="4.25" style="70" customWidth="1"/>
    <col min="15624" max="15624" width="2" style="70" customWidth="1"/>
    <col min="15625" max="15625" width="5" style="70" customWidth="1"/>
    <col min="15626" max="15626" width="11.75" style="70" customWidth="1"/>
    <col min="15627" max="15627" width="2.5" style="70" customWidth="1"/>
    <col min="15628" max="15628" width="8.875" style="70" customWidth="1"/>
    <col min="15629" max="15629" width="2.5" style="70" customWidth="1"/>
    <col min="15630" max="15630" width="8.875" style="70" customWidth="1"/>
    <col min="15631" max="15631" width="6" style="70" customWidth="1"/>
    <col min="15632" max="15637" width="9.375" style="70" customWidth="1"/>
    <col min="15638" max="15872" width="9" style="70"/>
    <col min="15873" max="15873" width="5.875" style="70" customWidth="1"/>
    <col min="15874" max="15874" width="19.5" style="70" customWidth="1"/>
    <col min="15875" max="15875" width="2.75" style="70" customWidth="1"/>
    <col min="15876" max="15876" width="9.125" style="70" customWidth="1"/>
    <col min="15877" max="15877" width="2.375" style="70" customWidth="1"/>
    <col min="15878" max="15878" width="8" style="70" customWidth="1"/>
    <col min="15879" max="15879" width="4.25" style="70" customWidth="1"/>
    <col min="15880" max="15880" width="2" style="70" customWidth="1"/>
    <col min="15881" max="15881" width="5" style="70" customWidth="1"/>
    <col min="15882" max="15882" width="11.75" style="70" customWidth="1"/>
    <col min="15883" max="15883" width="2.5" style="70" customWidth="1"/>
    <col min="15884" max="15884" width="8.875" style="70" customWidth="1"/>
    <col min="15885" max="15885" width="2.5" style="70" customWidth="1"/>
    <col min="15886" max="15886" width="8.875" style="70" customWidth="1"/>
    <col min="15887" max="15887" width="6" style="70" customWidth="1"/>
    <col min="15888" max="15893" width="9.375" style="70" customWidth="1"/>
    <col min="15894" max="16128" width="9" style="70"/>
    <col min="16129" max="16129" width="5.875" style="70" customWidth="1"/>
    <col min="16130" max="16130" width="19.5" style="70" customWidth="1"/>
    <col min="16131" max="16131" width="2.75" style="70" customWidth="1"/>
    <col min="16132" max="16132" width="9.125" style="70" customWidth="1"/>
    <col min="16133" max="16133" width="2.375" style="70" customWidth="1"/>
    <col min="16134" max="16134" width="8" style="70" customWidth="1"/>
    <col min="16135" max="16135" width="4.25" style="70" customWidth="1"/>
    <col min="16136" max="16136" width="2" style="70" customWidth="1"/>
    <col min="16137" max="16137" width="5" style="70" customWidth="1"/>
    <col min="16138" max="16138" width="11.75" style="70" customWidth="1"/>
    <col min="16139" max="16139" width="2.5" style="70" customWidth="1"/>
    <col min="16140" max="16140" width="8.875" style="70" customWidth="1"/>
    <col min="16141" max="16141" width="2.5" style="70" customWidth="1"/>
    <col min="16142" max="16142" width="8.875" style="70" customWidth="1"/>
    <col min="16143" max="16143" width="6" style="70" customWidth="1"/>
    <col min="16144" max="16149" width="9.375" style="70" customWidth="1"/>
    <col min="16150" max="16384" width="9" style="70"/>
  </cols>
  <sheetData>
    <row r="1" spans="1:18" ht="20.25" customHeight="1">
      <c r="A1" s="171" t="s">
        <v>448</v>
      </c>
      <c r="B1" s="172"/>
      <c r="C1" s="175"/>
      <c r="D1" s="176"/>
      <c r="E1" s="176"/>
      <c r="F1" s="177"/>
      <c r="G1" s="178"/>
    </row>
    <row r="2" spans="1:18" ht="50.25" customHeight="1">
      <c r="A2" s="676" t="s">
        <v>449</v>
      </c>
      <c r="B2" s="676"/>
      <c r="C2" s="676"/>
      <c r="D2" s="676"/>
      <c r="E2" s="676"/>
      <c r="F2" s="676"/>
      <c r="G2" s="676"/>
      <c r="H2" s="676"/>
      <c r="I2" s="676"/>
      <c r="J2" s="676"/>
      <c r="K2" s="676"/>
      <c r="L2" s="676"/>
      <c r="M2" s="676"/>
      <c r="N2" s="676"/>
      <c r="O2" s="676"/>
      <c r="P2" s="156"/>
      <c r="Q2" s="156"/>
      <c r="R2" s="156"/>
    </row>
    <row r="3" spans="1:18" ht="20.25" customHeight="1">
      <c r="A3" s="79"/>
      <c r="B3" s="677" t="s">
        <v>374</v>
      </c>
      <c r="C3" s="678"/>
      <c r="D3" s="679"/>
      <c r="E3" s="79"/>
      <c r="F3" s="102"/>
      <c r="G3" s="79"/>
      <c r="H3" s="79"/>
      <c r="I3" s="79"/>
      <c r="J3" s="79"/>
      <c r="K3" s="79"/>
      <c r="L3" s="79"/>
      <c r="M3" s="79"/>
      <c r="N3" s="79"/>
      <c r="O3" s="79"/>
      <c r="P3" s="156"/>
      <c r="Q3" s="156"/>
      <c r="R3" s="156"/>
    </row>
    <row r="4" spans="1:18" ht="27" customHeight="1">
      <c r="A4" s="680" t="s">
        <v>450</v>
      </c>
      <c r="B4" s="680"/>
      <c r="C4" s="680"/>
      <c r="D4" s="680"/>
      <c r="E4" s="680"/>
      <c r="F4" s="680"/>
      <c r="G4" s="680"/>
      <c r="H4" s="113"/>
      <c r="J4" s="118"/>
      <c r="K4" s="118"/>
      <c r="L4" s="134"/>
      <c r="M4" s="118"/>
      <c r="N4" s="134"/>
      <c r="O4" s="69"/>
      <c r="P4" s="69"/>
      <c r="Q4" s="69"/>
    </row>
    <row r="5" spans="1:18" ht="16.5" customHeight="1">
      <c r="A5" s="80"/>
      <c r="B5" s="82" t="s">
        <v>376</v>
      </c>
      <c r="C5" s="92"/>
      <c r="D5" s="96" t="s">
        <v>377</v>
      </c>
      <c r="E5" s="80"/>
      <c r="F5" s="103"/>
      <c r="G5" s="108" t="s">
        <v>378</v>
      </c>
      <c r="H5" s="113"/>
      <c r="J5" s="118"/>
      <c r="K5" s="118"/>
      <c r="L5" s="134"/>
      <c r="M5" s="118"/>
      <c r="N5" s="134"/>
      <c r="O5" s="69"/>
      <c r="P5" s="69"/>
      <c r="Q5" s="69"/>
    </row>
    <row r="6" spans="1:18" ht="34.5" customHeight="1">
      <c r="A6" s="681" t="s">
        <v>379</v>
      </c>
      <c r="B6" s="681"/>
      <c r="C6" s="681"/>
      <c r="D6" s="681"/>
      <c r="E6" s="681"/>
      <c r="F6" s="681"/>
      <c r="G6" s="681"/>
      <c r="I6" s="680" t="s">
        <v>451</v>
      </c>
      <c r="J6" s="680"/>
      <c r="K6" s="680"/>
      <c r="L6" s="680"/>
      <c r="M6" s="680"/>
      <c r="N6" s="680"/>
      <c r="R6" s="77"/>
    </row>
    <row r="7" spans="1:18" ht="16.5" customHeight="1">
      <c r="A7" s="686" t="s">
        <v>381</v>
      </c>
      <c r="B7" s="173" t="s">
        <v>452</v>
      </c>
      <c r="C7" s="93" t="s">
        <v>383</v>
      </c>
      <c r="D7" s="97" t="s">
        <v>384</v>
      </c>
      <c r="E7" s="97"/>
      <c r="F7" s="104"/>
      <c r="G7" s="109" t="s">
        <v>378</v>
      </c>
      <c r="I7" s="71"/>
      <c r="J7" s="689"/>
      <c r="K7" s="164"/>
      <c r="L7" s="683" t="s">
        <v>385</v>
      </c>
      <c r="M7" s="684"/>
      <c r="N7" s="685"/>
    </row>
    <row r="8" spans="1:18" ht="16.5" customHeight="1">
      <c r="A8" s="687"/>
      <c r="B8" s="84" t="s">
        <v>386</v>
      </c>
      <c r="D8" s="98" t="s">
        <v>442</v>
      </c>
      <c r="E8" s="98" t="s">
        <v>388</v>
      </c>
      <c r="F8" s="105">
        <f>IFERROR(ROUNDDOWN(F7/F5,1),)</f>
        <v>0</v>
      </c>
      <c r="G8" s="110" t="s">
        <v>389</v>
      </c>
      <c r="I8" s="114"/>
      <c r="J8" s="690"/>
      <c r="K8" s="147"/>
      <c r="L8" s="165" t="s">
        <v>453</v>
      </c>
      <c r="M8" s="147"/>
      <c r="N8" s="149" t="s">
        <v>454</v>
      </c>
    </row>
    <row r="9" spans="1:18" ht="16.5" customHeight="1">
      <c r="A9" s="687"/>
      <c r="B9" s="174" t="s">
        <v>455</v>
      </c>
      <c r="C9" s="71" t="s">
        <v>383</v>
      </c>
      <c r="D9" s="98" t="s">
        <v>393</v>
      </c>
      <c r="E9" s="98"/>
      <c r="F9" s="104"/>
      <c r="G9" s="111" t="s">
        <v>378</v>
      </c>
      <c r="J9" s="119" t="s">
        <v>381</v>
      </c>
      <c r="K9" s="131" t="s">
        <v>388</v>
      </c>
      <c r="L9" s="136">
        <f>F8</f>
        <v>0</v>
      </c>
      <c r="M9" s="131" t="s">
        <v>394</v>
      </c>
      <c r="N9" s="136">
        <f>F10</f>
        <v>0</v>
      </c>
    </row>
    <row r="10" spans="1:18" ht="16.5" customHeight="1">
      <c r="A10" s="688"/>
      <c r="B10" s="86" t="s">
        <v>386</v>
      </c>
      <c r="C10" s="94"/>
      <c r="D10" s="99" t="s">
        <v>412</v>
      </c>
      <c r="E10" s="98" t="s">
        <v>394</v>
      </c>
      <c r="F10" s="105">
        <f>IFERROR(ROUNDDOWN(F9/F5,1),)</f>
        <v>0</v>
      </c>
      <c r="G10" s="112" t="s">
        <v>389</v>
      </c>
      <c r="J10" s="119" t="s">
        <v>396</v>
      </c>
      <c r="K10" s="131" t="s">
        <v>397</v>
      </c>
      <c r="L10" s="136">
        <f>F12</f>
        <v>0</v>
      </c>
      <c r="M10" s="131" t="s">
        <v>398</v>
      </c>
      <c r="N10" s="136">
        <f>F14</f>
        <v>0</v>
      </c>
    </row>
    <row r="11" spans="1:18" ht="16.5" customHeight="1">
      <c r="A11" s="686" t="s">
        <v>396</v>
      </c>
      <c r="B11" s="173" t="s">
        <v>452</v>
      </c>
      <c r="C11" s="93" t="s">
        <v>383</v>
      </c>
      <c r="D11" s="97" t="s">
        <v>400</v>
      </c>
      <c r="E11" s="97"/>
      <c r="F11" s="104"/>
      <c r="G11" s="109" t="s">
        <v>378</v>
      </c>
      <c r="I11" s="115"/>
      <c r="J11" s="119" t="s">
        <v>401</v>
      </c>
      <c r="K11" s="131" t="s">
        <v>402</v>
      </c>
      <c r="L11" s="136">
        <f>F16</f>
        <v>0</v>
      </c>
      <c r="M11" s="131" t="s">
        <v>403</v>
      </c>
      <c r="N11" s="136">
        <f>F18</f>
        <v>0</v>
      </c>
      <c r="O11" s="115"/>
      <c r="P11" s="115"/>
      <c r="Q11" s="115"/>
      <c r="R11" s="115"/>
    </row>
    <row r="12" spans="1:18" ht="16.5" customHeight="1">
      <c r="A12" s="687"/>
      <c r="B12" s="84" t="s">
        <v>386</v>
      </c>
      <c r="D12" s="98" t="s">
        <v>404</v>
      </c>
      <c r="E12" s="98" t="s">
        <v>397</v>
      </c>
      <c r="F12" s="105">
        <f>IFERROR(ROUNDDOWN(F11/F5,1),)</f>
        <v>0</v>
      </c>
      <c r="G12" s="110" t="s">
        <v>389</v>
      </c>
      <c r="I12" s="115"/>
      <c r="J12" s="119" t="s">
        <v>405</v>
      </c>
      <c r="K12" s="131" t="s">
        <v>406</v>
      </c>
      <c r="L12" s="136">
        <f>F20</f>
        <v>0</v>
      </c>
      <c r="M12" s="131" t="s">
        <v>407</v>
      </c>
      <c r="N12" s="136">
        <f>F22</f>
        <v>0</v>
      </c>
      <c r="O12" s="115"/>
      <c r="P12" s="115"/>
      <c r="Q12" s="115"/>
      <c r="R12" s="115"/>
    </row>
    <row r="13" spans="1:18" ht="16.5" customHeight="1">
      <c r="A13" s="687"/>
      <c r="B13" s="174" t="s">
        <v>455</v>
      </c>
      <c r="C13" s="71" t="s">
        <v>383</v>
      </c>
      <c r="D13" s="98" t="s">
        <v>393</v>
      </c>
      <c r="E13" s="98"/>
      <c r="F13" s="104"/>
      <c r="G13" s="111" t="s">
        <v>378</v>
      </c>
      <c r="I13" s="115"/>
      <c r="J13" s="119" t="s">
        <v>409</v>
      </c>
      <c r="K13" s="131" t="s">
        <v>410</v>
      </c>
      <c r="L13" s="136">
        <f>F24</f>
        <v>0</v>
      </c>
      <c r="M13" s="131" t="s">
        <v>411</v>
      </c>
      <c r="N13" s="136">
        <f>F26</f>
        <v>0</v>
      </c>
      <c r="O13" s="115"/>
      <c r="P13" s="115"/>
      <c r="Q13" s="115"/>
      <c r="R13" s="115"/>
    </row>
    <row r="14" spans="1:18" ht="16.5" customHeight="1">
      <c r="A14" s="688"/>
      <c r="B14" s="86" t="s">
        <v>386</v>
      </c>
      <c r="C14" s="94"/>
      <c r="D14" s="99" t="s">
        <v>412</v>
      </c>
      <c r="E14" s="98" t="s">
        <v>398</v>
      </c>
      <c r="F14" s="105">
        <f>IFERROR(ROUNDDOWN(F13/F5,1),)</f>
        <v>0</v>
      </c>
      <c r="G14" s="112" t="s">
        <v>389</v>
      </c>
      <c r="I14" s="115"/>
      <c r="J14" s="119" t="s">
        <v>413</v>
      </c>
      <c r="K14" s="131" t="s">
        <v>414</v>
      </c>
      <c r="L14" s="136">
        <f>F28</f>
        <v>0</v>
      </c>
      <c r="M14" s="131" t="s">
        <v>415</v>
      </c>
      <c r="N14" s="136">
        <f>F30</f>
        <v>0</v>
      </c>
      <c r="O14" s="115"/>
      <c r="P14" s="115"/>
      <c r="Q14" s="115"/>
      <c r="R14" s="115"/>
    </row>
    <row r="15" spans="1:18" ht="16.5" customHeight="1">
      <c r="A15" s="686" t="s">
        <v>401</v>
      </c>
      <c r="B15" s="173" t="s">
        <v>452</v>
      </c>
      <c r="C15" s="93" t="s">
        <v>383</v>
      </c>
      <c r="D15" s="97" t="s">
        <v>400</v>
      </c>
      <c r="E15" s="97"/>
      <c r="F15" s="104"/>
      <c r="G15" s="109" t="s">
        <v>378</v>
      </c>
      <c r="I15" s="115"/>
      <c r="J15" s="119" t="s">
        <v>416</v>
      </c>
      <c r="K15" s="131" t="s">
        <v>417</v>
      </c>
      <c r="L15" s="136">
        <f>F32</f>
        <v>0</v>
      </c>
      <c r="M15" s="131" t="s">
        <v>418</v>
      </c>
      <c r="N15" s="136">
        <f>F34</f>
        <v>0</v>
      </c>
      <c r="O15" s="115"/>
      <c r="P15" s="115"/>
      <c r="Q15" s="115"/>
      <c r="R15" s="115"/>
    </row>
    <row r="16" spans="1:18" ht="16.5" customHeight="1">
      <c r="A16" s="687"/>
      <c r="B16" s="84" t="s">
        <v>386</v>
      </c>
      <c r="D16" s="98" t="s">
        <v>404</v>
      </c>
      <c r="E16" s="98" t="s">
        <v>402</v>
      </c>
      <c r="F16" s="105">
        <f>IFERROR(ROUNDDOWN(F15/F5,1),)</f>
        <v>0</v>
      </c>
      <c r="G16" s="110" t="s">
        <v>389</v>
      </c>
      <c r="I16" s="115"/>
      <c r="J16" s="119" t="s">
        <v>419</v>
      </c>
      <c r="K16" s="131" t="s">
        <v>420</v>
      </c>
      <c r="L16" s="136">
        <f>F36</f>
        <v>0</v>
      </c>
      <c r="M16" s="131" t="s">
        <v>421</v>
      </c>
      <c r="N16" s="136">
        <f>F38</f>
        <v>0</v>
      </c>
      <c r="O16" s="115"/>
      <c r="P16" s="115"/>
      <c r="Q16" s="115"/>
      <c r="R16" s="115"/>
    </row>
    <row r="17" spans="1:18" ht="16.5" customHeight="1">
      <c r="A17" s="687"/>
      <c r="B17" s="174" t="s">
        <v>455</v>
      </c>
      <c r="C17" s="71" t="s">
        <v>383</v>
      </c>
      <c r="D17" s="98" t="s">
        <v>393</v>
      </c>
      <c r="E17" s="98"/>
      <c r="F17" s="104"/>
      <c r="G17" s="111" t="s">
        <v>378</v>
      </c>
      <c r="I17" s="115"/>
      <c r="J17" s="119" t="s">
        <v>422</v>
      </c>
      <c r="K17" s="131" t="s">
        <v>423</v>
      </c>
      <c r="L17" s="136">
        <f>F40</f>
        <v>0</v>
      </c>
      <c r="M17" s="131" t="s">
        <v>424</v>
      </c>
      <c r="N17" s="136">
        <f>F42</f>
        <v>0</v>
      </c>
      <c r="O17" s="115"/>
      <c r="P17" s="115"/>
      <c r="Q17" s="115"/>
      <c r="R17" s="115"/>
    </row>
    <row r="18" spans="1:18" ht="16.5" customHeight="1">
      <c r="A18" s="688"/>
      <c r="B18" s="86" t="s">
        <v>386</v>
      </c>
      <c r="C18" s="94"/>
      <c r="D18" s="99" t="s">
        <v>412</v>
      </c>
      <c r="E18" s="98" t="s">
        <v>403</v>
      </c>
      <c r="F18" s="105">
        <f>IFERROR(ROUNDDOWN(F17/F5,1),)</f>
        <v>0</v>
      </c>
      <c r="G18" s="112" t="s">
        <v>389</v>
      </c>
      <c r="I18" s="115"/>
      <c r="J18" s="119" t="s">
        <v>425</v>
      </c>
      <c r="K18" s="131" t="s">
        <v>426</v>
      </c>
      <c r="L18" s="136">
        <f>F44</f>
        <v>0</v>
      </c>
      <c r="M18" s="131" t="s">
        <v>427</v>
      </c>
      <c r="N18" s="136">
        <f>F46</f>
        <v>0</v>
      </c>
      <c r="O18" s="115"/>
      <c r="P18" s="115"/>
      <c r="Q18" s="115"/>
      <c r="R18" s="115"/>
    </row>
    <row r="19" spans="1:18" ht="16.5" customHeight="1">
      <c r="A19" s="686" t="s">
        <v>405</v>
      </c>
      <c r="B19" s="173" t="s">
        <v>452</v>
      </c>
      <c r="C19" s="93" t="s">
        <v>383</v>
      </c>
      <c r="D19" s="97" t="s">
        <v>400</v>
      </c>
      <c r="E19" s="97"/>
      <c r="F19" s="104"/>
      <c r="G19" s="109" t="s">
        <v>378</v>
      </c>
      <c r="I19" s="115"/>
      <c r="J19" s="120" t="s">
        <v>428</v>
      </c>
      <c r="K19" s="132" t="s">
        <v>429</v>
      </c>
      <c r="L19" s="137">
        <f>F48</f>
        <v>0</v>
      </c>
      <c r="M19" s="132" t="s">
        <v>430</v>
      </c>
      <c r="N19" s="137">
        <f>F50</f>
        <v>0</v>
      </c>
      <c r="O19" s="115"/>
      <c r="P19" s="115"/>
      <c r="Q19" s="115"/>
      <c r="R19" s="115"/>
    </row>
    <row r="20" spans="1:18" ht="16.5" customHeight="1">
      <c r="A20" s="687"/>
      <c r="B20" s="84" t="s">
        <v>386</v>
      </c>
      <c r="D20" s="98" t="s">
        <v>404</v>
      </c>
      <c r="E20" s="98" t="s">
        <v>406</v>
      </c>
      <c r="F20" s="105">
        <f>IFERROR(ROUNDDOWN(F19/F5,1),)</f>
        <v>0</v>
      </c>
      <c r="G20" s="110" t="s">
        <v>389</v>
      </c>
      <c r="I20" s="115"/>
      <c r="J20" s="121" t="s">
        <v>431</v>
      </c>
      <c r="K20" s="121"/>
      <c r="L20" s="138">
        <f>SUM(L9:L19)</f>
        <v>0</v>
      </c>
      <c r="M20" s="121"/>
      <c r="N20" s="138">
        <f>SUM(N9:N19)</f>
        <v>0</v>
      </c>
      <c r="O20" s="115"/>
      <c r="P20" s="115"/>
      <c r="Q20" s="115"/>
      <c r="R20" s="115"/>
    </row>
    <row r="21" spans="1:18" ht="16.5" customHeight="1">
      <c r="A21" s="687"/>
      <c r="B21" s="174" t="s">
        <v>455</v>
      </c>
      <c r="C21" s="71" t="s">
        <v>383</v>
      </c>
      <c r="D21" s="98" t="s">
        <v>393</v>
      </c>
      <c r="E21" s="98"/>
      <c r="F21" s="104"/>
      <c r="G21" s="111" t="s">
        <v>378</v>
      </c>
      <c r="I21" s="115"/>
      <c r="J21" s="122"/>
      <c r="K21" s="122"/>
      <c r="L21" s="139"/>
      <c r="M21" s="122"/>
      <c r="N21" s="139"/>
      <c r="O21" s="115"/>
      <c r="P21" s="115"/>
      <c r="Q21" s="115"/>
      <c r="R21" s="115"/>
    </row>
    <row r="22" spans="1:18" ht="16.5" customHeight="1">
      <c r="A22" s="688"/>
      <c r="B22" s="86" t="s">
        <v>386</v>
      </c>
      <c r="C22" s="94"/>
      <c r="D22" s="99" t="s">
        <v>412</v>
      </c>
      <c r="E22" s="98" t="s">
        <v>407</v>
      </c>
      <c r="F22" s="105">
        <f>IFERROR(ROUNDDOWN(F21/F5,1),)</f>
        <v>0</v>
      </c>
      <c r="G22" s="112" t="s">
        <v>389</v>
      </c>
      <c r="I22" s="115"/>
      <c r="J22" s="70"/>
      <c r="K22" s="70"/>
      <c r="L22" s="166"/>
      <c r="M22" s="70"/>
      <c r="N22" s="166"/>
      <c r="O22" s="70"/>
      <c r="P22" s="70"/>
      <c r="Q22" s="70"/>
      <c r="R22" s="115"/>
    </row>
    <row r="23" spans="1:18" ht="16.5" customHeight="1">
      <c r="A23" s="686" t="s">
        <v>409</v>
      </c>
      <c r="B23" s="173" t="s">
        <v>452</v>
      </c>
      <c r="C23" s="93" t="s">
        <v>383</v>
      </c>
      <c r="D23" s="97" t="s">
        <v>400</v>
      </c>
      <c r="E23" s="97"/>
      <c r="F23" s="106"/>
      <c r="G23" s="109" t="s">
        <v>378</v>
      </c>
      <c r="I23" s="115"/>
      <c r="J23" s="70"/>
      <c r="K23" s="70"/>
      <c r="M23" s="70"/>
      <c r="O23" s="70"/>
      <c r="P23" s="70"/>
      <c r="Q23" s="70"/>
      <c r="R23" s="115"/>
    </row>
    <row r="24" spans="1:18" ht="16.5" customHeight="1">
      <c r="A24" s="687"/>
      <c r="B24" s="84" t="s">
        <v>386</v>
      </c>
      <c r="D24" s="98" t="s">
        <v>404</v>
      </c>
      <c r="E24" s="98" t="s">
        <v>410</v>
      </c>
      <c r="F24" s="105">
        <f>IFERROR(ROUNDDOWN(F23/F5,1),)</f>
        <v>0</v>
      </c>
      <c r="G24" s="110" t="s">
        <v>389</v>
      </c>
      <c r="J24" s="123" t="s">
        <v>432</v>
      </c>
      <c r="K24" s="122"/>
      <c r="L24" s="141"/>
      <c r="M24" s="122"/>
      <c r="N24" s="141"/>
      <c r="O24" s="70"/>
      <c r="P24" s="115"/>
      <c r="Q24" s="115"/>
      <c r="R24" s="115"/>
    </row>
    <row r="25" spans="1:18" ht="16.5" customHeight="1">
      <c r="A25" s="687"/>
      <c r="B25" s="174" t="s">
        <v>455</v>
      </c>
      <c r="C25" s="71" t="s">
        <v>383</v>
      </c>
      <c r="D25" s="98" t="s">
        <v>393</v>
      </c>
      <c r="E25" s="98"/>
      <c r="F25" s="104"/>
      <c r="G25" s="111" t="s">
        <v>378</v>
      </c>
      <c r="J25" s="71"/>
      <c r="K25" s="71"/>
      <c r="M25" s="71"/>
      <c r="O25" s="70"/>
      <c r="R25" s="115"/>
    </row>
    <row r="26" spans="1:18" ht="16.5" customHeight="1">
      <c r="A26" s="688"/>
      <c r="B26" s="86" t="s">
        <v>386</v>
      </c>
      <c r="C26" s="94"/>
      <c r="D26" s="99" t="s">
        <v>412</v>
      </c>
      <c r="E26" s="98" t="s">
        <v>411</v>
      </c>
      <c r="F26" s="105">
        <f>IFERROR(ROUNDDOWN(F25/F5,1),)</f>
        <v>0</v>
      </c>
      <c r="G26" s="112" t="s">
        <v>389</v>
      </c>
      <c r="J26" s="122"/>
      <c r="K26" s="122"/>
      <c r="L26" s="139"/>
      <c r="M26" s="122"/>
      <c r="N26" s="139"/>
      <c r="O26" s="115"/>
      <c r="R26" s="115"/>
    </row>
    <row r="27" spans="1:18" ht="16.5" customHeight="1">
      <c r="A27" s="686" t="s">
        <v>413</v>
      </c>
      <c r="B27" s="173" t="s">
        <v>452</v>
      </c>
      <c r="C27" s="93" t="s">
        <v>383</v>
      </c>
      <c r="D27" s="97" t="s">
        <v>400</v>
      </c>
      <c r="E27" s="97"/>
      <c r="F27" s="104"/>
      <c r="G27" s="109" t="s">
        <v>378</v>
      </c>
      <c r="I27" s="116" t="s">
        <v>433</v>
      </c>
      <c r="J27" s="124">
        <f>ROUNDDOWN(N24,1)</f>
        <v>0</v>
      </c>
      <c r="K27" s="76"/>
      <c r="L27" s="73" t="s">
        <v>389</v>
      </c>
      <c r="M27" s="76"/>
      <c r="O27" s="77"/>
      <c r="R27" s="115"/>
    </row>
    <row r="28" spans="1:18" ht="16.5" customHeight="1">
      <c r="A28" s="687"/>
      <c r="B28" s="84" t="s">
        <v>386</v>
      </c>
      <c r="D28" s="98" t="s">
        <v>404</v>
      </c>
      <c r="E28" s="98" t="s">
        <v>414</v>
      </c>
      <c r="F28" s="105">
        <f>IFERROR(ROUNDDOWN(F27/F5,1),)</f>
        <v>0</v>
      </c>
      <c r="G28" s="110" t="s">
        <v>389</v>
      </c>
      <c r="I28" s="116"/>
      <c r="J28" s="125"/>
      <c r="K28" s="125"/>
      <c r="L28" s="142" t="s">
        <v>434</v>
      </c>
      <c r="M28" s="125"/>
      <c r="N28" s="150">
        <f>IFERROR(J27/J29*100,)</f>
        <v>0</v>
      </c>
      <c r="O28" s="152" t="s">
        <v>435</v>
      </c>
      <c r="Q28" s="115"/>
      <c r="R28" s="115"/>
    </row>
    <row r="29" spans="1:18" ht="16.5" customHeight="1">
      <c r="A29" s="687"/>
      <c r="B29" s="174" t="s">
        <v>455</v>
      </c>
      <c r="C29" s="71" t="s">
        <v>383</v>
      </c>
      <c r="D29" s="98" t="s">
        <v>393</v>
      </c>
      <c r="E29" s="98"/>
      <c r="F29" s="104"/>
      <c r="G29" s="111" t="s">
        <v>378</v>
      </c>
      <c r="I29" s="117" t="s">
        <v>436</v>
      </c>
      <c r="J29" s="105">
        <f>ROUNDDOWN(L24,1)</f>
        <v>0</v>
      </c>
      <c r="K29" s="133"/>
      <c r="L29" s="143" t="s">
        <v>389</v>
      </c>
      <c r="M29" s="133"/>
      <c r="N29" s="143"/>
      <c r="O29" s="153"/>
      <c r="P29" s="115"/>
      <c r="Q29" s="115"/>
      <c r="R29" s="115"/>
    </row>
    <row r="30" spans="1:18" ht="16.5" customHeight="1">
      <c r="A30" s="688"/>
      <c r="B30" s="86" t="s">
        <v>386</v>
      </c>
      <c r="C30" s="94"/>
      <c r="D30" s="99" t="s">
        <v>412</v>
      </c>
      <c r="E30" s="98" t="s">
        <v>415</v>
      </c>
      <c r="F30" s="105">
        <f>IFERROR(ROUNDDOWN(F29/F5,1),)</f>
        <v>0</v>
      </c>
      <c r="G30" s="112" t="s">
        <v>389</v>
      </c>
      <c r="I30" s="115"/>
      <c r="J30" s="115"/>
      <c r="K30" s="115"/>
      <c r="L30" s="139"/>
      <c r="M30" s="115"/>
      <c r="O30" s="115"/>
      <c r="P30" s="115"/>
      <c r="Q30" s="115"/>
      <c r="R30" s="115"/>
    </row>
    <row r="31" spans="1:18" ht="16.5" customHeight="1">
      <c r="A31" s="686" t="s">
        <v>416</v>
      </c>
      <c r="B31" s="173" t="s">
        <v>452</v>
      </c>
      <c r="C31" s="93" t="s">
        <v>383</v>
      </c>
      <c r="D31" s="97" t="s">
        <v>400</v>
      </c>
      <c r="E31" s="97"/>
      <c r="F31" s="104"/>
      <c r="G31" s="109" t="s">
        <v>378</v>
      </c>
      <c r="J31" s="682" t="s">
        <v>437</v>
      </c>
      <c r="K31" s="682"/>
      <c r="L31" s="682"/>
      <c r="M31" s="682"/>
      <c r="N31" s="682"/>
      <c r="O31" s="682"/>
      <c r="P31" s="115"/>
      <c r="Q31" s="115"/>
      <c r="R31" s="115"/>
    </row>
    <row r="32" spans="1:18" ht="16.5" customHeight="1">
      <c r="A32" s="687"/>
      <c r="B32" s="84" t="s">
        <v>386</v>
      </c>
      <c r="D32" s="98" t="s">
        <v>404</v>
      </c>
      <c r="E32" s="98" t="s">
        <v>417</v>
      </c>
      <c r="F32" s="105">
        <f>IFERROR(ROUNDDOWN(F31/F5,1),)</f>
        <v>0</v>
      </c>
      <c r="G32" s="110" t="s">
        <v>389</v>
      </c>
      <c r="I32" s="115"/>
      <c r="J32" s="682"/>
      <c r="K32" s="682"/>
      <c r="L32" s="682"/>
      <c r="M32" s="682"/>
      <c r="N32" s="682"/>
      <c r="O32" s="682"/>
      <c r="P32" s="115"/>
      <c r="Q32" s="115"/>
      <c r="R32" s="115"/>
    </row>
    <row r="33" spans="1:18" ht="16.5" customHeight="1">
      <c r="A33" s="687"/>
      <c r="B33" s="174" t="s">
        <v>455</v>
      </c>
      <c r="C33" s="71" t="s">
        <v>383</v>
      </c>
      <c r="D33" s="98" t="s">
        <v>393</v>
      </c>
      <c r="E33" s="98"/>
      <c r="F33" s="104"/>
      <c r="G33" s="111" t="s">
        <v>378</v>
      </c>
      <c r="I33" s="115"/>
      <c r="J33" s="126"/>
      <c r="K33" s="126"/>
      <c r="L33" s="144"/>
      <c r="M33" s="148"/>
      <c r="N33" s="145"/>
      <c r="O33" s="154"/>
      <c r="P33" s="115"/>
      <c r="Q33" s="115"/>
      <c r="R33" s="115"/>
    </row>
    <row r="34" spans="1:18" ht="16.5" customHeight="1">
      <c r="A34" s="688"/>
      <c r="B34" s="86" t="s">
        <v>386</v>
      </c>
      <c r="C34" s="94"/>
      <c r="D34" s="99" t="s">
        <v>412</v>
      </c>
      <c r="E34" s="98" t="s">
        <v>418</v>
      </c>
      <c r="F34" s="105">
        <f>IFERROR(ROUNDDOWN(F33/F5,1),)</f>
        <v>0</v>
      </c>
      <c r="G34" s="112" t="s">
        <v>389</v>
      </c>
      <c r="I34" s="115"/>
      <c r="J34" s="126"/>
      <c r="K34" s="126"/>
      <c r="L34" s="144"/>
      <c r="M34" s="148"/>
      <c r="N34" s="145"/>
      <c r="O34" s="154"/>
      <c r="P34" s="115"/>
      <c r="Q34" s="115"/>
      <c r="R34" s="115"/>
    </row>
    <row r="35" spans="1:18" ht="16.5" customHeight="1">
      <c r="A35" s="686" t="s">
        <v>419</v>
      </c>
      <c r="B35" s="173" t="s">
        <v>452</v>
      </c>
      <c r="C35" s="93" t="s">
        <v>383</v>
      </c>
      <c r="D35" s="97" t="s">
        <v>400</v>
      </c>
      <c r="E35" s="97"/>
      <c r="F35" s="104"/>
      <c r="G35" s="109" t="s">
        <v>378</v>
      </c>
      <c r="I35" s="115"/>
      <c r="J35" s="127"/>
      <c r="K35" s="127"/>
      <c r="L35" s="145"/>
      <c r="M35" s="127"/>
      <c r="N35" s="151"/>
      <c r="O35" s="155"/>
      <c r="P35" s="115"/>
      <c r="Q35" s="115"/>
      <c r="R35" s="115"/>
    </row>
    <row r="36" spans="1:18" ht="16.5" customHeight="1">
      <c r="A36" s="687"/>
      <c r="B36" s="84" t="s">
        <v>386</v>
      </c>
      <c r="D36" s="98" t="s">
        <v>404</v>
      </c>
      <c r="E36" s="98" t="s">
        <v>420</v>
      </c>
      <c r="F36" s="105">
        <f>IFERROR(ROUNDDOWN(F35/F5,1),)</f>
        <v>0</v>
      </c>
      <c r="G36" s="110" t="s">
        <v>389</v>
      </c>
      <c r="I36" s="115"/>
      <c r="J36" s="127"/>
      <c r="K36" s="127"/>
      <c r="L36" s="145"/>
      <c r="M36" s="127"/>
      <c r="N36" s="151"/>
      <c r="O36" s="155"/>
      <c r="P36" s="115"/>
      <c r="Q36" s="115"/>
      <c r="R36" s="115"/>
    </row>
    <row r="37" spans="1:18" ht="16.5" customHeight="1">
      <c r="A37" s="687"/>
      <c r="B37" s="174" t="s">
        <v>455</v>
      </c>
      <c r="C37" s="71" t="s">
        <v>383</v>
      </c>
      <c r="D37" s="98" t="s">
        <v>393</v>
      </c>
      <c r="E37" s="98"/>
      <c r="F37" s="104"/>
      <c r="G37" s="111" t="s">
        <v>378</v>
      </c>
      <c r="I37" s="115"/>
      <c r="J37" s="126"/>
      <c r="K37" s="126"/>
      <c r="L37" s="144"/>
      <c r="M37" s="148"/>
      <c r="N37" s="145"/>
      <c r="O37" s="154"/>
      <c r="P37" s="115"/>
      <c r="Q37" s="115"/>
      <c r="R37" s="115"/>
    </row>
    <row r="38" spans="1:18" ht="16.5" customHeight="1">
      <c r="A38" s="688"/>
      <c r="B38" s="86" t="s">
        <v>386</v>
      </c>
      <c r="C38" s="94"/>
      <c r="D38" s="99" t="s">
        <v>412</v>
      </c>
      <c r="E38" s="98" t="s">
        <v>421</v>
      </c>
      <c r="F38" s="105">
        <f>IFERROR(ROUNDDOWN(F37/F5,1),)</f>
        <v>0</v>
      </c>
      <c r="G38" s="112" t="s">
        <v>389</v>
      </c>
      <c r="I38" s="115"/>
      <c r="J38" s="126"/>
      <c r="K38" s="126"/>
      <c r="L38" s="144"/>
      <c r="M38" s="148"/>
      <c r="N38" s="145"/>
      <c r="O38" s="154"/>
      <c r="P38" s="115"/>
      <c r="Q38" s="115"/>
      <c r="R38" s="115"/>
    </row>
    <row r="39" spans="1:18" ht="16.5" customHeight="1">
      <c r="A39" s="686" t="s">
        <v>422</v>
      </c>
      <c r="B39" s="173" t="s">
        <v>452</v>
      </c>
      <c r="C39" s="93" t="s">
        <v>383</v>
      </c>
      <c r="D39" s="97" t="s">
        <v>400</v>
      </c>
      <c r="E39" s="97"/>
      <c r="F39" s="104"/>
      <c r="G39" s="109" t="s">
        <v>378</v>
      </c>
      <c r="I39" s="115"/>
      <c r="J39" s="128"/>
      <c r="K39" s="128"/>
      <c r="L39" s="146"/>
      <c r="M39" s="128"/>
      <c r="N39" s="146"/>
      <c r="O39" s="154"/>
      <c r="P39" s="115"/>
      <c r="Q39" s="115"/>
      <c r="R39" s="115"/>
    </row>
    <row r="40" spans="1:18" ht="16.5" customHeight="1">
      <c r="A40" s="687"/>
      <c r="B40" s="84" t="s">
        <v>386</v>
      </c>
      <c r="D40" s="98" t="s">
        <v>404</v>
      </c>
      <c r="E40" s="98" t="s">
        <v>423</v>
      </c>
      <c r="F40" s="105">
        <f>IFERROR(ROUNDDOWN(F39/F5,1),)</f>
        <v>0</v>
      </c>
      <c r="G40" s="110" t="s">
        <v>389</v>
      </c>
      <c r="I40" s="115"/>
      <c r="J40" s="122"/>
      <c r="K40" s="122"/>
      <c r="L40" s="139"/>
      <c r="M40" s="122"/>
      <c r="N40" s="139"/>
      <c r="O40" s="115"/>
      <c r="P40" s="115"/>
      <c r="Q40" s="115"/>
      <c r="R40" s="115"/>
    </row>
    <row r="41" spans="1:18" ht="16.5" customHeight="1">
      <c r="A41" s="687"/>
      <c r="B41" s="174" t="s">
        <v>455</v>
      </c>
      <c r="C41" s="71" t="s">
        <v>383</v>
      </c>
      <c r="D41" s="98" t="s">
        <v>393</v>
      </c>
      <c r="E41" s="98"/>
      <c r="F41" s="104"/>
      <c r="G41" s="111" t="s">
        <v>378</v>
      </c>
      <c r="I41" s="115"/>
      <c r="J41" s="122"/>
      <c r="K41" s="122"/>
      <c r="L41" s="139"/>
      <c r="M41" s="122"/>
      <c r="N41" s="139"/>
      <c r="O41" s="115"/>
      <c r="P41" s="115"/>
      <c r="Q41" s="115"/>
      <c r="R41" s="115"/>
    </row>
    <row r="42" spans="1:18" ht="16.5" customHeight="1">
      <c r="A42" s="688"/>
      <c r="B42" s="86" t="s">
        <v>386</v>
      </c>
      <c r="C42" s="94"/>
      <c r="D42" s="99" t="s">
        <v>412</v>
      </c>
      <c r="E42" s="98" t="s">
        <v>424</v>
      </c>
      <c r="F42" s="105">
        <f>IFERROR(ROUNDDOWN(F41/F5,1),)</f>
        <v>0</v>
      </c>
      <c r="G42" s="112" t="s">
        <v>389</v>
      </c>
      <c r="I42" s="115"/>
      <c r="J42" s="122"/>
      <c r="K42" s="122"/>
      <c r="L42" s="139"/>
      <c r="M42" s="122"/>
      <c r="N42" s="139"/>
      <c r="O42" s="115"/>
      <c r="P42" s="115"/>
      <c r="Q42" s="115"/>
      <c r="R42" s="115"/>
    </row>
    <row r="43" spans="1:18" ht="16.5" customHeight="1">
      <c r="A43" s="686" t="s">
        <v>425</v>
      </c>
      <c r="B43" s="173" t="s">
        <v>452</v>
      </c>
      <c r="C43" s="93" t="s">
        <v>383</v>
      </c>
      <c r="D43" s="97" t="s">
        <v>400</v>
      </c>
      <c r="E43" s="97"/>
      <c r="F43" s="104"/>
      <c r="G43" s="109" t="s">
        <v>378</v>
      </c>
      <c r="I43" s="115"/>
      <c r="J43" s="122"/>
      <c r="K43" s="122"/>
      <c r="L43" s="139"/>
      <c r="M43" s="122"/>
      <c r="N43" s="139"/>
      <c r="O43" s="115"/>
      <c r="P43" s="115"/>
      <c r="Q43" s="115"/>
      <c r="R43" s="115"/>
    </row>
    <row r="44" spans="1:18" ht="16.5" customHeight="1">
      <c r="A44" s="687"/>
      <c r="B44" s="84" t="s">
        <v>386</v>
      </c>
      <c r="D44" s="98" t="s">
        <v>404</v>
      </c>
      <c r="E44" s="98" t="s">
        <v>426</v>
      </c>
      <c r="F44" s="105">
        <f>IFERROR(ROUNDDOWN(F43/F5,1),)</f>
        <v>0</v>
      </c>
      <c r="G44" s="110" t="s">
        <v>389</v>
      </c>
      <c r="I44" s="115"/>
      <c r="J44" s="122"/>
      <c r="K44" s="122"/>
      <c r="L44" s="139"/>
      <c r="M44" s="122"/>
      <c r="N44" s="139"/>
      <c r="O44" s="115"/>
      <c r="P44" s="115"/>
      <c r="Q44" s="115"/>
      <c r="R44" s="115"/>
    </row>
    <row r="45" spans="1:18" ht="16.5" customHeight="1">
      <c r="A45" s="687"/>
      <c r="B45" s="174" t="s">
        <v>455</v>
      </c>
      <c r="C45" s="71" t="s">
        <v>383</v>
      </c>
      <c r="D45" s="98" t="s">
        <v>393</v>
      </c>
      <c r="E45" s="98"/>
      <c r="F45" s="104"/>
      <c r="G45" s="111" t="s">
        <v>378</v>
      </c>
      <c r="I45" s="115"/>
      <c r="J45" s="122"/>
      <c r="K45" s="122"/>
      <c r="L45" s="139"/>
      <c r="M45" s="122"/>
      <c r="N45" s="139"/>
      <c r="O45" s="115"/>
      <c r="P45" s="115"/>
      <c r="Q45" s="115"/>
      <c r="R45" s="115"/>
    </row>
    <row r="46" spans="1:18" ht="16.5" customHeight="1">
      <c r="A46" s="688"/>
      <c r="B46" s="86" t="s">
        <v>386</v>
      </c>
      <c r="C46" s="94"/>
      <c r="D46" s="99" t="s">
        <v>412</v>
      </c>
      <c r="E46" s="98" t="s">
        <v>427</v>
      </c>
      <c r="F46" s="105">
        <f>IFERROR(ROUNDDOWN(F45/F5,1),)</f>
        <v>0</v>
      </c>
      <c r="G46" s="112" t="s">
        <v>389</v>
      </c>
      <c r="I46" s="115"/>
      <c r="J46" s="122"/>
      <c r="K46" s="122"/>
      <c r="L46" s="139"/>
      <c r="M46" s="122"/>
      <c r="N46" s="139"/>
      <c r="O46" s="115"/>
      <c r="P46" s="115"/>
      <c r="Q46" s="115"/>
      <c r="R46" s="115"/>
    </row>
    <row r="47" spans="1:18" ht="16.5" customHeight="1">
      <c r="A47" s="686" t="s">
        <v>428</v>
      </c>
      <c r="B47" s="173" t="s">
        <v>452</v>
      </c>
      <c r="C47" s="93" t="s">
        <v>383</v>
      </c>
      <c r="D47" s="97" t="s">
        <v>400</v>
      </c>
      <c r="E47" s="97"/>
      <c r="F47" s="104"/>
      <c r="G47" s="109" t="s">
        <v>378</v>
      </c>
      <c r="I47" s="115"/>
      <c r="J47" s="122"/>
      <c r="K47" s="122"/>
      <c r="L47" s="139"/>
      <c r="M47" s="122"/>
      <c r="N47" s="139"/>
      <c r="O47" s="115"/>
      <c r="P47" s="115"/>
      <c r="Q47" s="115"/>
      <c r="R47" s="115"/>
    </row>
    <row r="48" spans="1:18" ht="16.5" customHeight="1">
      <c r="A48" s="687"/>
      <c r="B48" s="84" t="s">
        <v>386</v>
      </c>
      <c r="D48" s="98" t="s">
        <v>404</v>
      </c>
      <c r="E48" s="98" t="s">
        <v>429</v>
      </c>
      <c r="F48" s="105">
        <f>IFERROR(ROUNDDOWN(F47/F5,1),)</f>
        <v>0</v>
      </c>
      <c r="G48" s="110" t="s">
        <v>389</v>
      </c>
      <c r="I48" s="115"/>
      <c r="J48" s="122"/>
      <c r="K48" s="122"/>
      <c r="L48" s="139"/>
      <c r="M48" s="122"/>
      <c r="N48" s="139"/>
      <c r="O48" s="115"/>
      <c r="P48" s="115"/>
      <c r="Q48" s="115"/>
      <c r="R48" s="115"/>
    </row>
    <row r="49" spans="1:18" ht="16.5" customHeight="1">
      <c r="A49" s="687"/>
      <c r="B49" s="174" t="s">
        <v>455</v>
      </c>
      <c r="C49" s="71" t="s">
        <v>383</v>
      </c>
      <c r="D49" s="98" t="s">
        <v>393</v>
      </c>
      <c r="E49" s="98"/>
      <c r="F49" s="104"/>
      <c r="G49" s="111" t="s">
        <v>378</v>
      </c>
      <c r="I49" s="115"/>
      <c r="J49" s="122"/>
      <c r="K49" s="122"/>
      <c r="L49" s="139"/>
      <c r="M49" s="122"/>
      <c r="N49" s="139"/>
      <c r="O49" s="115"/>
      <c r="P49" s="115"/>
      <c r="Q49" s="115"/>
      <c r="R49" s="115"/>
    </row>
    <row r="50" spans="1:18" ht="16.5" customHeight="1">
      <c r="A50" s="688"/>
      <c r="B50" s="86" t="s">
        <v>386</v>
      </c>
      <c r="C50" s="94"/>
      <c r="D50" s="99" t="s">
        <v>412</v>
      </c>
      <c r="E50" s="100" t="s">
        <v>430</v>
      </c>
      <c r="F50" s="105">
        <f>IFERROR(ROUNDDOWN(F49/F5,1),)</f>
        <v>0</v>
      </c>
      <c r="G50" s="112" t="s">
        <v>389</v>
      </c>
      <c r="I50" s="115"/>
      <c r="J50" s="122"/>
      <c r="K50" s="122"/>
      <c r="L50" s="139"/>
      <c r="M50" s="122"/>
      <c r="N50" s="139"/>
      <c r="O50" s="115"/>
      <c r="P50" s="115"/>
      <c r="Q50" s="115"/>
      <c r="R50" s="115"/>
    </row>
    <row r="51" spans="1:18" ht="6.75" customHeight="1">
      <c r="G51" s="64"/>
      <c r="I51" s="115"/>
      <c r="J51" s="122"/>
      <c r="K51" s="122"/>
      <c r="L51" s="139"/>
      <c r="M51" s="122"/>
      <c r="N51" s="139"/>
      <c r="O51" s="115"/>
      <c r="P51" s="115"/>
      <c r="Q51" s="115"/>
      <c r="R51" s="115"/>
    </row>
  </sheetData>
  <mergeCells count="19">
    <mergeCell ref="A35:A38"/>
    <mergeCell ref="A39:A42"/>
    <mergeCell ref="A43:A46"/>
    <mergeCell ref="A47:A50"/>
    <mergeCell ref="A19:A22"/>
    <mergeCell ref="A23:A26"/>
    <mergeCell ref="A27:A30"/>
    <mergeCell ref="A31:A34"/>
    <mergeCell ref="J31:O32"/>
    <mergeCell ref="L7:N7"/>
    <mergeCell ref="A7:A10"/>
    <mergeCell ref="J7:J8"/>
    <mergeCell ref="A11:A14"/>
    <mergeCell ref="A15:A18"/>
    <mergeCell ref="A2:O2"/>
    <mergeCell ref="B3:D3"/>
    <mergeCell ref="A4:G4"/>
    <mergeCell ref="A6:G6"/>
    <mergeCell ref="I6:N6"/>
  </mergeCells>
  <phoneticPr fontId="10"/>
  <printOptions horizontalCentered="1" verticalCentered="1"/>
  <pageMargins left="0.41" right="0.25" top="0.45" bottom="0.39" header="0.24" footer="0.3"/>
  <pageSetup paperSize="9" scale="96" orientation="portrait" r:id="rId1"/>
  <headerFooter alignWithMargins="0">
    <oddHeader>&amp;R&amp;A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D7580-4B9A-4551-ADCA-B7F184C53090}">
  <dimension ref="A2:AF123"/>
  <sheetViews>
    <sheetView zoomScaleNormal="100" zoomScaleSheetLayoutView="85" workbookViewId="0">
      <selection activeCell="AL35" sqref="AL35"/>
    </sheetView>
  </sheetViews>
  <sheetFormatPr defaultColWidth="4" defaultRowHeight="13.5"/>
  <cols>
    <col min="1" max="1" width="1.5" style="288" customWidth="1"/>
    <col min="2" max="2" width="2.375" style="288" customWidth="1"/>
    <col min="3" max="3" width="1.125" style="288" customWidth="1"/>
    <col min="4" max="19" width="4" style="288"/>
    <col min="20" max="20" width="7.125" style="288" customWidth="1"/>
    <col min="21" max="21" width="3.875" style="288" customWidth="1"/>
    <col min="22" max="22" width="4" style="288"/>
    <col min="23" max="23" width="2.25" style="288" customWidth="1"/>
    <col min="24" max="24" width="4.625" style="288" customWidth="1"/>
    <col min="25" max="25" width="2.375" style="288" customWidth="1"/>
    <col min="26" max="26" width="1.5" style="288" customWidth="1"/>
    <col min="27" max="16384" width="4" style="288"/>
  </cols>
  <sheetData>
    <row r="2" spans="2:25">
      <c r="B2" s="288" t="s">
        <v>456</v>
      </c>
      <c r="C2" s="378"/>
      <c r="D2" s="378"/>
      <c r="E2" s="378"/>
      <c r="F2" s="378"/>
      <c r="G2" s="378"/>
      <c r="H2" s="378"/>
      <c r="I2" s="378"/>
      <c r="J2" s="378"/>
      <c r="K2" s="378"/>
      <c r="L2" s="378"/>
      <c r="M2" s="378"/>
      <c r="N2" s="378"/>
      <c r="O2" s="378"/>
      <c r="P2" s="378"/>
      <c r="Q2" s="378"/>
      <c r="R2" s="378"/>
      <c r="S2" s="378"/>
      <c r="T2" s="378"/>
      <c r="U2" s="378"/>
      <c r="V2" s="378"/>
      <c r="W2" s="378"/>
      <c r="X2" s="378"/>
      <c r="Y2" s="378"/>
    </row>
    <row r="4" spans="2:25">
      <c r="B4" s="692" t="s">
        <v>457</v>
      </c>
      <c r="C4" s="692"/>
      <c r="D4" s="692"/>
      <c r="E4" s="692"/>
      <c r="F4" s="692"/>
      <c r="G4" s="692"/>
      <c r="H4" s="692"/>
      <c r="I4" s="692"/>
      <c r="J4" s="692"/>
      <c r="K4" s="692"/>
      <c r="L4" s="692"/>
      <c r="M4" s="692"/>
      <c r="N4" s="692"/>
      <c r="O4" s="692"/>
      <c r="P4" s="692"/>
      <c r="Q4" s="692"/>
      <c r="R4" s="692"/>
      <c r="S4" s="692"/>
      <c r="T4" s="692"/>
      <c r="U4" s="692"/>
      <c r="V4" s="692"/>
      <c r="W4" s="692"/>
      <c r="X4" s="692"/>
      <c r="Y4" s="692"/>
    </row>
    <row r="6" spans="2:25" ht="23.25"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90"/>
    </row>
    <row r="7" spans="2:25" ht="23.25" customHeight="1">
      <c r="B7" s="663" t="s">
        <v>459</v>
      </c>
      <c r="C7" s="663"/>
      <c r="D7" s="663"/>
      <c r="E7" s="663"/>
      <c r="F7" s="663"/>
      <c r="G7" s="309" t="s">
        <v>271</v>
      </c>
      <c r="H7" s="354" t="s">
        <v>272</v>
      </c>
      <c r="I7" s="354"/>
      <c r="J7" s="354"/>
      <c r="K7" s="354"/>
      <c r="L7" s="304" t="s">
        <v>271</v>
      </c>
      <c r="M7" s="354" t="s">
        <v>273</v>
      </c>
      <c r="N7" s="354"/>
      <c r="O7" s="354"/>
      <c r="P7" s="354"/>
      <c r="Q7" s="304" t="s">
        <v>271</v>
      </c>
      <c r="R7" s="354" t="s">
        <v>274</v>
      </c>
      <c r="S7" s="354"/>
      <c r="T7" s="354"/>
      <c r="U7" s="354"/>
      <c r="V7" s="354"/>
      <c r="W7" s="330"/>
      <c r="X7" s="330"/>
      <c r="Y7" s="313"/>
    </row>
    <row r="8" spans="2:25" ht="20.100000000000001" customHeight="1">
      <c r="B8" s="693" t="s">
        <v>460</v>
      </c>
      <c r="C8" s="694"/>
      <c r="D8" s="694"/>
      <c r="E8" s="694"/>
      <c r="F8" s="695"/>
      <c r="G8" s="387" t="s">
        <v>271</v>
      </c>
      <c r="H8" s="359" t="s">
        <v>461</v>
      </c>
      <c r="I8" s="388"/>
      <c r="J8" s="388"/>
      <c r="K8" s="388"/>
      <c r="L8" s="388"/>
      <c r="M8" s="388"/>
      <c r="N8" s="388"/>
      <c r="O8" s="388"/>
      <c r="P8" s="388"/>
      <c r="Q8" s="388"/>
      <c r="R8" s="388"/>
      <c r="S8" s="388"/>
      <c r="T8" s="388"/>
      <c r="U8" s="388"/>
      <c r="V8" s="388"/>
      <c r="W8" s="388"/>
      <c r="X8" s="388"/>
      <c r="Y8" s="389"/>
    </row>
    <row r="9" spans="2:25" ht="20.100000000000001" customHeight="1">
      <c r="B9" s="696"/>
      <c r="C9" s="588"/>
      <c r="D9" s="588"/>
      <c r="E9" s="588"/>
      <c r="F9" s="697"/>
      <c r="G9" s="387" t="s">
        <v>271</v>
      </c>
      <c r="H9" s="390" t="s">
        <v>462</v>
      </c>
      <c r="I9" s="391"/>
      <c r="J9" s="391"/>
      <c r="K9" s="391"/>
      <c r="L9" s="391"/>
      <c r="M9" s="391"/>
      <c r="N9" s="391"/>
      <c r="O9" s="391"/>
      <c r="P9" s="391"/>
      <c r="Q9" s="391"/>
      <c r="R9" s="391"/>
      <c r="S9" s="391"/>
      <c r="T9" s="391"/>
      <c r="U9" s="391"/>
      <c r="V9" s="391"/>
      <c r="W9" s="391"/>
      <c r="X9" s="391"/>
      <c r="Y9" s="392"/>
    </row>
    <row r="10" spans="2:25" ht="20.100000000000001" customHeight="1">
      <c r="B10" s="696"/>
      <c r="C10" s="588"/>
      <c r="D10" s="588"/>
      <c r="E10" s="588"/>
      <c r="F10" s="697"/>
      <c r="G10" s="304" t="s">
        <v>271</v>
      </c>
      <c r="H10" s="288" t="s">
        <v>463</v>
      </c>
      <c r="I10" s="336"/>
      <c r="J10" s="336"/>
      <c r="K10" s="336"/>
      <c r="L10" s="336"/>
      <c r="M10" s="336"/>
      <c r="N10" s="336"/>
      <c r="O10" s="336"/>
      <c r="P10" s="336"/>
      <c r="Q10" s="336"/>
      <c r="R10" s="336"/>
      <c r="S10" s="336"/>
      <c r="T10" s="336"/>
      <c r="U10" s="336"/>
      <c r="V10" s="336"/>
      <c r="W10" s="336"/>
      <c r="X10" s="336"/>
      <c r="Y10" s="341"/>
    </row>
    <row r="11" spans="2:25" ht="20.100000000000001" customHeight="1">
      <c r="B11" s="634"/>
      <c r="C11" s="635"/>
      <c r="D11" s="635"/>
      <c r="E11" s="635"/>
      <c r="F11" s="698"/>
      <c r="G11" s="327" t="s">
        <v>271</v>
      </c>
      <c r="H11" s="297" t="s">
        <v>464</v>
      </c>
      <c r="I11" s="340"/>
      <c r="J11" s="340"/>
      <c r="K11" s="340"/>
      <c r="L11" s="340"/>
      <c r="M11" s="340"/>
      <c r="N11" s="340"/>
      <c r="O11" s="340"/>
      <c r="P11" s="340"/>
      <c r="Q11" s="340"/>
      <c r="R11" s="340"/>
      <c r="S11" s="340"/>
      <c r="T11" s="340"/>
      <c r="U11" s="340"/>
      <c r="V11" s="340"/>
      <c r="W11" s="340"/>
      <c r="X11" s="340"/>
      <c r="Y11" s="339"/>
    </row>
    <row r="12" spans="2:25" ht="20.100000000000001" customHeight="1">
      <c r="B12" s="693" t="s">
        <v>465</v>
      </c>
      <c r="C12" s="694"/>
      <c r="D12" s="694"/>
      <c r="E12" s="694"/>
      <c r="F12" s="695"/>
      <c r="G12" s="304" t="s">
        <v>271</v>
      </c>
      <c r="H12" s="319" t="s">
        <v>466</v>
      </c>
      <c r="I12" s="345"/>
      <c r="J12" s="345"/>
      <c r="K12" s="345"/>
      <c r="L12" s="345"/>
      <c r="M12" s="345"/>
      <c r="N12" s="345"/>
      <c r="O12" s="345"/>
      <c r="P12" s="345"/>
      <c r="Q12" s="345"/>
      <c r="R12" s="345"/>
      <c r="S12" s="345"/>
      <c r="T12" s="345"/>
      <c r="U12" s="345"/>
      <c r="V12" s="345"/>
      <c r="W12" s="345"/>
      <c r="X12" s="345"/>
      <c r="Y12" s="344"/>
    </row>
    <row r="13" spans="2:25" ht="20.100000000000001" customHeight="1">
      <c r="B13" s="696"/>
      <c r="C13" s="588"/>
      <c r="D13" s="588"/>
      <c r="E13" s="588"/>
      <c r="F13" s="697"/>
      <c r="G13" s="304" t="s">
        <v>271</v>
      </c>
      <c r="H13" s="288" t="s">
        <v>467</v>
      </c>
      <c r="I13" s="336"/>
      <c r="J13" s="336"/>
      <c r="K13" s="336"/>
      <c r="L13" s="336"/>
      <c r="M13" s="336"/>
      <c r="N13" s="336"/>
      <c r="O13" s="336"/>
      <c r="P13" s="336"/>
      <c r="Q13" s="336"/>
      <c r="R13" s="336"/>
      <c r="S13" s="336"/>
      <c r="T13" s="336"/>
      <c r="U13" s="336"/>
      <c r="V13" s="336"/>
      <c r="W13" s="336"/>
      <c r="X13" s="336"/>
      <c r="Y13" s="341"/>
    </row>
    <row r="14" spans="2:25" ht="20.100000000000001" customHeight="1">
      <c r="B14" s="696"/>
      <c r="C14" s="588"/>
      <c r="D14" s="588"/>
      <c r="E14" s="588"/>
      <c r="F14" s="697"/>
      <c r="G14" s="304" t="s">
        <v>271</v>
      </c>
      <c r="H14" s="288" t="s">
        <v>468</v>
      </c>
      <c r="I14" s="336"/>
      <c r="J14" s="336"/>
      <c r="K14" s="336"/>
      <c r="L14" s="336"/>
      <c r="M14" s="336"/>
      <c r="N14" s="336"/>
      <c r="O14" s="336"/>
      <c r="P14" s="336"/>
      <c r="Q14" s="336"/>
      <c r="R14" s="336"/>
      <c r="S14" s="336"/>
      <c r="T14" s="336"/>
      <c r="U14" s="336"/>
      <c r="V14" s="336"/>
      <c r="W14" s="336"/>
      <c r="X14" s="336"/>
      <c r="Y14" s="341"/>
    </row>
    <row r="15" spans="2:25" ht="20.100000000000001" customHeight="1">
      <c r="B15" s="634"/>
      <c r="C15" s="635"/>
      <c r="D15" s="635"/>
      <c r="E15" s="635"/>
      <c r="F15" s="698"/>
      <c r="G15" s="327" t="s">
        <v>271</v>
      </c>
      <c r="H15" s="297" t="s">
        <v>469</v>
      </c>
      <c r="I15" s="340"/>
      <c r="J15" s="340"/>
      <c r="K15" s="340"/>
      <c r="L15" s="340"/>
      <c r="M15" s="340"/>
      <c r="N15" s="340"/>
      <c r="O15" s="340"/>
      <c r="P15" s="340"/>
      <c r="Q15" s="340"/>
      <c r="R15" s="340"/>
      <c r="S15" s="340"/>
      <c r="T15" s="340"/>
      <c r="U15" s="340"/>
      <c r="V15" s="340"/>
      <c r="W15" s="340"/>
      <c r="X15" s="340"/>
      <c r="Y15" s="339"/>
    </row>
    <row r="17" spans="2:25">
      <c r="B17" s="320"/>
      <c r="C17" s="319"/>
      <c r="D17" s="319"/>
      <c r="E17" s="319"/>
      <c r="F17" s="319"/>
      <c r="G17" s="319"/>
      <c r="H17" s="319"/>
      <c r="I17" s="319"/>
      <c r="J17" s="319"/>
      <c r="K17" s="319"/>
      <c r="L17" s="319"/>
      <c r="M17" s="319"/>
      <c r="N17" s="319"/>
      <c r="O17" s="319"/>
      <c r="P17" s="319"/>
      <c r="Q17" s="319"/>
      <c r="R17" s="319"/>
      <c r="S17" s="319"/>
      <c r="T17" s="319"/>
      <c r="U17" s="319"/>
      <c r="V17" s="319"/>
      <c r="W17" s="319"/>
      <c r="X17" s="319"/>
      <c r="Y17" s="351"/>
    </row>
    <row r="18" spans="2:25">
      <c r="B18" s="311" t="s">
        <v>470</v>
      </c>
      <c r="Y18" s="371"/>
    </row>
    <row r="19" spans="2:25">
      <c r="B19" s="311"/>
      <c r="Y19" s="371"/>
    </row>
    <row r="20" spans="2:25">
      <c r="B20" s="311"/>
      <c r="C20" s="288" t="s">
        <v>471</v>
      </c>
      <c r="K20" s="588"/>
      <c r="L20" s="588"/>
      <c r="M20" s="288" t="s">
        <v>472</v>
      </c>
      <c r="Y20" s="371"/>
    </row>
    <row r="21" spans="2:25" ht="6.75" customHeight="1">
      <c r="B21" s="311"/>
      <c r="Y21" s="371"/>
    </row>
    <row r="22" spans="2:25" ht="21" customHeight="1">
      <c r="B22" s="311"/>
      <c r="D22" s="627" t="s">
        <v>473</v>
      </c>
      <c r="E22" s="628"/>
      <c r="F22" s="628"/>
      <c r="G22" s="628"/>
      <c r="H22" s="691"/>
      <c r="I22" s="584"/>
      <c r="J22" s="589"/>
      <c r="K22" s="589"/>
      <c r="L22" s="589"/>
      <c r="M22" s="381" t="s">
        <v>474</v>
      </c>
      <c r="N22" s="355" t="s">
        <v>475</v>
      </c>
      <c r="O22" s="330"/>
      <c r="P22" s="628"/>
      <c r="Q22" s="628"/>
      <c r="R22" s="381" t="s">
        <v>474</v>
      </c>
      <c r="S22" s="355" t="s">
        <v>476</v>
      </c>
      <c r="T22" s="330"/>
      <c r="U22" s="330"/>
      <c r="V22" s="628"/>
      <c r="W22" s="628"/>
      <c r="X22" s="381" t="s">
        <v>474</v>
      </c>
      <c r="Y22" s="371"/>
    </row>
    <row r="23" spans="2:25" ht="21" customHeight="1">
      <c r="B23" s="311"/>
      <c r="D23" s="627" t="s">
        <v>477</v>
      </c>
      <c r="E23" s="628"/>
      <c r="F23" s="628"/>
      <c r="G23" s="628"/>
      <c r="H23" s="691"/>
      <c r="I23" s="627"/>
      <c r="J23" s="628"/>
      <c r="K23" s="628"/>
      <c r="L23" s="628"/>
      <c r="M23" s="381" t="s">
        <v>474</v>
      </c>
      <c r="N23" s="355" t="s">
        <v>475</v>
      </c>
      <c r="O23" s="330"/>
      <c r="P23" s="628"/>
      <c r="Q23" s="628"/>
      <c r="R23" s="381" t="s">
        <v>474</v>
      </c>
      <c r="S23" s="355" t="s">
        <v>476</v>
      </c>
      <c r="T23" s="330"/>
      <c r="U23" s="330"/>
      <c r="V23" s="628"/>
      <c r="W23" s="628"/>
      <c r="X23" s="381" t="s">
        <v>474</v>
      </c>
      <c r="Y23" s="371"/>
    </row>
    <row r="24" spans="2:25" ht="15.75" customHeight="1">
      <c r="B24" s="311"/>
      <c r="D24" s="597" t="s">
        <v>478</v>
      </c>
      <c r="E24" s="592"/>
      <c r="F24" s="592"/>
      <c r="G24" s="592"/>
      <c r="H24" s="592"/>
      <c r="I24" s="592"/>
      <c r="J24" s="592"/>
      <c r="K24" s="592"/>
      <c r="L24" s="592"/>
      <c r="M24" s="592"/>
      <c r="N24" s="592"/>
      <c r="O24" s="592"/>
      <c r="P24" s="592"/>
      <c r="Q24" s="592"/>
      <c r="R24" s="592"/>
      <c r="S24" s="592"/>
      <c r="T24" s="592"/>
      <c r="U24" s="593"/>
      <c r="V24" s="386" t="s">
        <v>284</v>
      </c>
      <c r="W24" s="342" t="s">
        <v>285</v>
      </c>
      <c r="X24" s="385" t="s">
        <v>286</v>
      </c>
      <c r="Y24" s="371"/>
    </row>
    <row r="25" spans="2:25" ht="30.75" customHeight="1">
      <c r="B25" s="311"/>
      <c r="D25" s="594"/>
      <c r="E25" s="595"/>
      <c r="F25" s="595"/>
      <c r="G25" s="595"/>
      <c r="H25" s="595"/>
      <c r="I25" s="595"/>
      <c r="J25" s="595"/>
      <c r="K25" s="595"/>
      <c r="L25" s="595"/>
      <c r="M25" s="595"/>
      <c r="N25" s="595"/>
      <c r="O25" s="595"/>
      <c r="P25" s="595"/>
      <c r="Q25" s="595"/>
      <c r="R25" s="595"/>
      <c r="S25" s="595"/>
      <c r="T25" s="595"/>
      <c r="U25" s="596"/>
      <c r="V25" s="309" t="s">
        <v>271</v>
      </c>
      <c r="W25" s="308" t="s">
        <v>479</v>
      </c>
      <c r="X25" s="381" t="s">
        <v>271</v>
      </c>
      <c r="Y25" s="371"/>
    </row>
    <row r="26" spans="2:25" ht="17.25" customHeight="1">
      <c r="B26" s="311"/>
      <c r="D26" s="699" t="s">
        <v>480</v>
      </c>
      <c r="E26" s="700"/>
      <c r="F26" s="700"/>
      <c r="G26" s="700"/>
      <c r="H26" s="700"/>
      <c r="I26" s="700"/>
      <c r="J26" s="700"/>
      <c r="K26" s="700"/>
      <c r="L26" s="700"/>
      <c r="M26" s="700"/>
      <c r="N26" s="700"/>
      <c r="O26" s="700"/>
      <c r="P26" s="700"/>
      <c r="Q26" s="700"/>
      <c r="R26" s="700"/>
      <c r="S26" s="700"/>
      <c r="T26" s="700"/>
      <c r="U26" s="700"/>
      <c r="V26" s="700"/>
      <c r="W26" s="700"/>
      <c r="X26" s="701"/>
      <c r="Y26" s="371"/>
    </row>
    <row r="27" spans="2:25" ht="21" customHeight="1">
      <c r="B27" s="311"/>
      <c r="D27" s="627" t="s">
        <v>481</v>
      </c>
      <c r="E27" s="628"/>
      <c r="F27" s="628"/>
      <c r="G27" s="628"/>
      <c r="H27" s="691"/>
      <c r="I27" s="627"/>
      <c r="J27" s="628"/>
      <c r="K27" s="628"/>
      <c r="L27" s="628"/>
      <c r="M27" s="381" t="s">
        <v>474</v>
      </c>
      <c r="N27" s="355" t="s">
        <v>475</v>
      </c>
      <c r="O27" s="330"/>
      <c r="P27" s="628"/>
      <c r="Q27" s="628"/>
      <c r="R27" s="381" t="s">
        <v>474</v>
      </c>
      <c r="S27" s="355" t="s">
        <v>476</v>
      </c>
      <c r="T27" s="330"/>
      <c r="U27" s="330"/>
      <c r="V27" s="628"/>
      <c r="W27" s="628"/>
      <c r="X27" s="381" t="s">
        <v>474</v>
      </c>
      <c r="Y27" s="371"/>
    </row>
    <row r="28" spans="2:25" ht="21" customHeight="1">
      <c r="B28" s="311"/>
      <c r="D28" s="627" t="s">
        <v>482</v>
      </c>
      <c r="E28" s="628"/>
      <c r="F28" s="628"/>
      <c r="G28" s="628"/>
      <c r="H28" s="691"/>
      <c r="I28" s="627"/>
      <c r="J28" s="628"/>
      <c r="K28" s="628"/>
      <c r="L28" s="628"/>
      <c r="M28" s="381" t="s">
        <v>474</v>
      </c>
      <c r="N28" s="355" t="s">
        <v>475</v>
      </c>
      <c r="O28" s="330"/>
      <c r="P28" s="628"/>
      <c r="Q28" s="628"/>
      <c r="R28" s="381" t="s">
        <v>474</v>
      </c>
      <c r="S28" s="355" t="s">
        <v>476</v>
      </c>
      <c r="T28" s="330"/>
      <c r="U28" s="330"/>
      <c r="V28" s="628"/>
      <c r="W28" s="628"/>
      <c r="X28" s="381" t="s">
        <v>474</v>
      </c>
      <c r="Y28" s="371"/>
    </row>
    <row r="29" spans="2:25" ht="21" customHeight="1">
      <c r="B29" s="311"/>
      <c r="D29" s="627" t="s">
        <v>483</v>
      </c>
      <c r="E29" s="628"/>
      <c r="F29" s="628"/>
      <c r="G29" s="628"/>
      <c r="H29" s="691"/>
      <c r="I29" s="627"/>
      <c r="J29" s="628"/>
      <c r="K29" s="628"/>
      <c r="L29" s="628"/>
      <c r="M29" s="381" t="s">
        <v>474</v>
      </c>
      <c r="N29" s="355" t="s">
        <v>475</v>
      </c>
      <c r="O29" s="330"/>
      <c r="P29" s="628"/>
      <c r="Q29" s="628"/>
      <c r="R29" s="381" t="s">
        <v>474</v>
      </c>
      <c r="S29" s="355" t="s">
        <v>476</v>
      </c>
      <c r="T29" s="330"/>
      <c r="U29" s="330"/>
      <c r="V29" s="628"/>
      <c r="W29" s="628"/>
      <c r="X29" s="381" t="s">
        <v>474</v>
      </c>
      <c r="Y29" s="371"/>
    </row>
    <row r="30" spans="2:25" ht="21" customHeight="1">
      <c r="B30" s="311"/>
      <c r="D30" s="627" t="s">
        <v>484</v>
      </c>
      <c r="E30" s="628"/>
      <c r="F30" s="628"/>
      <c r="G30" s="628"/>
      <c r="H30" s="691"/>
      <c r="I30" s="627"/>
      <c r="J30" s="628"/>
      <c r="K30" s="628"/>
      <c r="L30" s="628"/>
      <c r="M30" s="381" t="s">
        <v>474</v>
      </c>
      <c r="N30" s="355" t="s">
        <v>475</v>
      </c>
      <c r="O30" s="330"/>
      <c r="P30" s="628"/>
      <c r="Q30" s="628"/>
      <c r="R30" s="381" t="s">
        <v>474</v>
      </c>
      <c r="S30" s="355" t="s">
        <v>476</v>
      </c>
      <c r="T30" s="330"/>
      <c r="U30" s="330"/>
      <c r="V30" s="628"/>
      <c r="W30" s="628"/>
      <c r="X30" s="381" t="s">
        <v>474</v>
      </c>
      <c r="Y30" s="371"/>
    </row>
    <row r="31" spans="2:25" ht="21" customHeight="1">
      <c r="B31" s="311"/>
      <c r="D31" s="627" t="s">
        <v>485</v>
      </c>
      <c r="E31" s="628"/>
      <c r="F31" s="628"/>
      <c r="G31" s="628"/>
      <c r="H31" s="691"/>
      <c r="I31" s="627"/>
      <c r="J31" s="628"/>
      <c r="K31" s="628"/>
      <c r="L31" s="628"/>
      <c r="M31" s="381" t="s">
        <v>474</v>
      </c>
      <c r="N31" s="355" t="s">
        <v>475</v>
      </c>
      <c r="O31" s="330"/>
      <c r="P31" s="628"/>
      <c r="Q31" s="628"/>
      <c r="R31" s="381" t="s">
        <v>474</v>
      </c>
      <c r="S31" s="355" t="s">
        <v>476</v>
      </c>
      <c r="T31" s="330"/>
      <c r="U31" s="330"/>
      <c r="V31" s="628"/>
      <c r="W31" s="628"/>
      <c r="X31" s="381" t="s">
        <v>474</v>
      </c>
      <c r="Y31" s="371"/>
    </row>
    <row r="32" spans="2:25" ht="13.5" customHeight="1">
      <c r="B32" s="311"/>
      <c r="D32" s="304"/>
      <c r="E32" s="304"/>
      <c r="F32" s="304"/>
      <c r="G32" s="304"/>
      <c r="H32" s="304"/>
      <c r="I32" s="304"/>
      <c r="J32" s="304"/>
      <c r="K32" s="304"/>
      <c r="L32" s="304"/>
      <c r="M32" s="304"/>
      <c r="P32" s="304"/>
      <c r="Q32" s="304"/>
      <c r="R32" s="304"/>
      <c r="V32" s="304"/>
      <c r="W32" s="304"/>
      <c r="X32" s="304"/>
      <c r="Y32" s="371"/>
    </row>
    <row r="33" spans="2:32">
      <c r="B33" s="311"/>
      <c r="C33" s="288" t="s">
        <v>486</v>
      </c>
      <c r="Y33" s="371"/>
      <c r="Z33" s="378"/>
      <c r="AA33" s="378"/>
      <c r="AB33" s="378"/>
    </row>
    <row r="34" spans="2:32" ht="7.5" customHeight="1">
      <c r="B34" s="311"/>
      <c r="Y34" s="371"/>
      <c r="Z34" s="378"/>
      <c r="AA34" s="378"/>
      <c r="AB34" s="378"/>
    </row>
    <row r="35" spans="2:32" ht="35.25" customHeight="1">
      <c r="B35" s="311"/>
      <c r="D35" s="702"/>
      <c r="E35" s="703"/>
      <c r="F35" s="703"/>
      <c r="G35" s="703"/>
      <c r="H35" s="703"/>
      <c r="I35" s="703"/>
      <c r="J35" s="703"/>
      <c r="K35" s="703"/>
      <c r="L35" s="703"/>
      <c r="M35" s="703"/>
      <c r="N35" s="703"/>
      <c r="O35" s="703"/>
      <c r="P35" s="703"/>
      <c r="Q35" s="703"/>
      <c r="R35" s="703"/>
      <c r="S35" s="703"/>
      <c r="T35" s="703"/>
      <c r="U35" s="703"/>
      <c r="V35" s="703"/>
      <c r="W35" s="703"/>
      <c r="X35" s="704"/>
      <c r="Y35" s="371"/>
      <c r="Z35" s="378"/>
      <c r="AA35" s="378"/>
      <c r="AB35" s="378"/>
    </row>
    <row r="36" spans="2:32" ht="12" customHeight="1">
      <c r="B36" s="311"/>
      <c r="Y36" s="371"/>
      <c r="Z36" s="378"/>
      <c r="AA36" s="378"/>
      <c r="AB36" s="378"/>
    </row>
    <row r="37" spans="2:32">
      <c r="B37" s="311"/>
      <c r="C37" s="288" t="s">
        <v>487</v>
      </c>
      <c r="Y37" s="371"/>
      <c r="Z37" s="378"/>
      <c r="AA37" s="378"/>
      <c r="AB37" s="378"/>
    </row>
    <row r="38" spans="2:32" ht="6.75" customHeight="1">
      <c r="B38" s="311"/>
      <c r="D38" s="297"/>
      <c r="E38" s="297"/>
      <c r="F38" s="297"/>
      <c r="G38" s="297"/>
      <c r="H38" s="297"/>
      <c r="I38" s="297"/>
      <c r="J38" s="297"/>
      <c r="K38" s="297"/>
      <c r="L38" s="297"/>
      <c r="M38" s="297"/>
      <c r="N38" s="297"/>
      <c r="O38" s="297"/>
      <c r="P38" s="297"/>
      <c r="Q38" s="297"/>
      <c r="R38" s="297"/>
      <c r="S38" s="297"/>
      <c r="T38" s="297"/>
      <c r="U38" s="297"/>
      <c r="V38" s="297"/>
      <c r="W38" s="297"/>
      <c r="X38" s="297"/>
      <c r="Y38" s="371"/>
      <c r="Z38" s="378"/>
      <c r="AA38" s="384"/>
      <c r="AB38" s="384"/>
      <c r="AC38" s="297"/>
      <c r="AD38" s="297"/>
      <c r="AE38" s="297"/>
      <c r="AF38" s="297"/>
    </row>
    <row r="39" spans="2:32" ht="23.25" customHeight="1">
      <c r="B39" s="311"/>
      <c r="D39" s="310">
        <v>1</v>
      </c>
      <c r="E39" s="634"/>
      <c r="F39" s="635"/>
      <c r="G39" s="296" t="s">
        <v>488</v>
      </c>
      <c r="H39" s="635"/>
      <c r="I39" s="635"/>
      <c r="J39" s="296" t="s">
        <v>489</v>
      </c>
      <c r="K39" s="635"/>
      <c r="L39" s="635"/>
      <c r="M39" s="698"/>
      <c r="N39" s="310">
        <v>4</v>
      </c>
      <c r="O39" s="634"/>
      <c r="P39" s="635"/>
      <c r="Q39" s="296" t="s">
        <v>488</v>
      </c>
      <c r="R39" s="635"/>
      <c r="S39" s="635"/>
      <c r="T39" s="296" t="s">
        <v>489</v>
      </c>
      <c r="U39" s="296"/>
      <c r="V39" s="635"/>
      <c r="W39" s="635"/>
      <c r="X39" s="635"/>
      <c r="Y39" s="383"/>
      <c r="Z39" s="382"/>
      <c r="AA39" s="378"/>
      <c r="AB39" s="378"/>
    </row>
    <row r="40" spans="2:32" ht="23.25" customHeight="1">
      <c r="B40" s="311"/>
      <c r="D40" s="314">
        <v>2</v>
      </c>
      <c r="E40" s="627"/>
      <c r="F40" s="628"/>
      <c r="G40" s="354" t="s">
        <v>488</v>
      </c>
      <c r="H40" s="628"/>
      <c r="I40" s="628"/>
      <c r="J40" s="354" t="s">
        <v>489</v>
      </c>
      <c r="K40" s="628"/>
      <c r="L40" s="628"/>
      <c r="M40" s="691"/>
      <c r="N40" s="314">
        <v>5</v>
      </c>
      <c r="O40" s="627"/>
      <c r="P40" s="628"/>
      <c r="Q40" s="354" t="s">
        <v>488</v>
      </c>
      <c r="R40" s="628"/>
      <c r="S40" s="628"/>
      <c r="T40" s="354" t="s">
        <v>489</v>
      </c>
      <c r="U40" s="354"/>
      <c r="V40" s="628"/>
      <c r="W40" s="628"/>
      <c r="X40" s="691"/>
      <c r="Y40" s="371"/>
      <c r="Z40" s="378"/>
      <c r="AA40" s="378"/>
      <c r="AB40" s="378"/>
    </row>
    <row r="41" spans="2:32" ht="23.25" customHeight="1">
      <c r="B41" s="311"/>
      <c r="D41" s="314">
        <v>3</v>
      </c>
      <c r="E41" s="627"/>
      <c r="F41" s="628"/>
      <c r="G41" s="354" t="s">
        <v>488</v>
      </c>
      <c r="H41" s="628"/>
      <c r="I41" s="628"/>
      <c r="J41" s="354" t="s">
        <v>489</v>
      </c>
      <c r="K41" s="628"/>
      <c r="L41" s="628"/>
      <c r="M41" s="691"/>
      <c r="N41" s="314">
        <v>6</v>
      </c>
      <c r="O41" s="627"/>
      <c r="P41" s="628"/>
      <c r="Q41" s="354" t="s">
        <v>488</v>
      </c>
      <c r="R41" s="628"/>
      <c r="S41" s="628"/>
      <c r="T41" s="354" t="s">
        <v>489</v>
      </c>
      <c r="U41" s="354"/>
      <c r="V41" s="628"/>
      <c r="W41" s="628"/>
      <c r="X41" s="691"/>
      <c r="Y41" s="371"/>
      <c r="Z41" s="378"/>
      <c r="AA41" s="378"/>
      <c r="AB41" s="378"/>
    </row>
    <row r="42" spans="2:32">
      <c r="B42" s="298"/>
      <c r="C42" s="297"/>
      <c r="D42" s="297"/>
      <c r="E42" s="297"/>
      <c r="F42" s="297"/>
      <c r="G42" s="297"/>
      <c r="H42" s="297"/>
      <c r="I42" s="297"/>
      <c r="J42" s="297"/>
      <c r="K42" s="297"/>
      <c r="L42" s="297"/>
      <c r="M42" s="297"/>
      <c r="N42" s="297"/>
      <c r="O42" s="297"/>
      <c r="P42" s="297"/>
      <c r="Q42" s="297"/>
      <c r="R42" s="297"/>
      <c r="S42" s="297"/>
      <c r="T42" s="297"/>
      <c r="U42" s="297"/>
      <c r="V42" s="297"/>
      <c r="W42" s="297"/>
      <c r="X42" s="297"/>
      <c r="Y42" s="307"/>
      <c r="Z42" s="378"/>
      <c r="AA42" s="378"/>
      <c r="AB42" s="378"/>
    </row>
    <row r="44" spans="2:32">
      <c r="B44" s="320"/>
      <c r="C44" s="319"/>
      <c r="D44" s="319"/>
      <c r="E44" s="319"/>
      <c r="F44" s="319"/>
      <c r="G44" s="319"/>
      <c r="H44" s="319"/>
      <c r="I44" s="319"/>
      <c r="J44" s="319"/>
      <c r="K44" s="319"/>
      <c r="L44" s="319"/>
      <c r="M44" s="319"/>
      <c r="N44" s="319"/>
      <c r="O44" s="319"/>
      <c r="P44" s="319"/>
      <c r="Q44" s="319"/>
      <c r="R44" s="319"/>
      <c r="S44" s="319"/>
      <c r="T44" s="351"/>
      <c r="U44" s="319"/>
      <c r="V44" s="319"/>
      <c r="W44" s="319"/>
      <c r="X44" s="319"/>
      <c r="Y44" s="351"/>
      <c r="Z44" s="378"/>
      <c r="AA44" s="378"/>
      <c r="AB44" s="378"/>
    </row>
    <row r="45" spans="2:32">
      <c r="B45" s="311" t="s">
        <v>490</v>
      </c>
      <c r="T45" s="371"/>
      <c r="V45" s="316" t="s">
        <v>284</v>
      </c>
      <c r="W45" s="316" t="s">
        <v>285</v>
      </c>
      <c r="X45" s="316" t="s">
        <v>286</v>
      </c>
      <c r="Y45" s="371"/>
      <c r="Z45" s="378"/>
      <c r="AA45" s="378"/>
      <c r="AB45" s="378"/>
    </row>
    <row r="46" spans="2:32">
      <c r="B46" s="311"/>
      <c r="D46" s="288" t="s">
        <v>491</v>
      </c>
      <c r="T46" s="371"/>
      <c r="V46" s="316"/>
      <c r="W46" s="316"/>
      <c r="X46" s="316"/>
      <c r="Y46" s="371"/>
      <c r="Z46" s="378"/>
      <c r="AA46" s="378"/>
      <c r="AB46" s="378"/>
    </row>
    <row r="47" spans="2:32" ht="14.25" customHeight="1">
      <c r="B47" s="311"/>
      <c r="T47" s="371"/>
      <c r="Y47" s="371"/>
      <c r="Z47" s="378"/>
      <c r="AA47" s="378"/>
      <c r="AB47" s="378"/>
    </row>
    <row r="48" spans="2:32" ht="17.25" customHeight="1">
      <c r="B48" s="311"/>
      <c r="C48" s="288" t="s">
        <v>492</v>
      </c>
      <c r="T48" s="371"/>
      <c r="V48" s="304" t="s">
        <v>271</v>
      </c>
      <c r="W48" s="304" t="s">
        <v>285</v>
      </c>
      <c r="X48" s="304" t="s">
        <v>271</v>
      </c>
      <c r="Y48" s="303"/>
      <c r="AB48" s="288" t="s">
        <v>493</v>
      </c>
    </row>
    <row r="49" spans="2:25">
      <c r="B49" s="311"/>
      <c r="D49" s="288" t="s">
        <v>494</v>
      </c>
      <c r="T49" s="371"/>
      <c r="V49" s="304"/>
      <c r="W49" s="304"/>
      <c r="X49" s="304"/>
      <c r="Y49" s="368"/>
    </row>
    <row r="50" spans="2:25">
      <c r="B50" s="311"/>
      <c r="T50" s="371"/>
      <c r="V50" s="304"/>
      <c r="W50" s="304"/>
      <c r="X50" s="304"/>
      <c r="Y50" s="368"/>
    </row>
    <row r="51" spans="2:25" ht="17.25" customHeight="1">
      <c r="B51" s="311"/>
      <c r="C51" s="288" t="s">
        <v>495</v>
      </c>
      <c r="T51" s="371"/>
      <c r="V51" s="304" t="s">
        <v>271</v>
      </c>
      <c r="W51" s="304" t="s">
        <v>285</v>
      </c>
      <c r="X51" s="304" t="s">
        <v>271</v>
      </c>
      <c r="Y51" s="303"/>
    </row>
    <row r="52" spans="2:25" ht="17.25" customHeight="1">
      <c r="B52" s="311"/>
      <c r="D52" s="288" t="s">
        <v>496</v>
      </c>
      <c r="T52" s="371"/>
      <c r="V52" s="304"/>
      <c r="W52" s="304"/>
      <c r="X52" s="304"/>
      <c r="Y52" s="303"/>
    </row>
    <row r="53" spans="2:25">
      <c r="B53" s="311"/>
      <c r="T53" s="371"/>
      <c r="V53" s="304"/>
      <c r="W53" s="304"/>
      <c r="X53" s="304"/>
      <c r="Y53" s="368"/>
    </row>
    <row r="54" spans="2:25" ht="17.25" customHeight="1">
      <c r="B54" s="311"/>
      <c r="C54" s="288" t="s">
        <v>497</v>
      </c>
      <c r="T54" s="371"/>
      <c r="V54" s="304" t="s">
        <v>271</v>
      </c>
      <c r="W54" s="304" t="s">
        <v>285</v>
      </c>
      <c r="X54" s="304" t="s">
        <v>271</v>
      </c>
      <c r="Y54" s="303"/>
    </row>
    <row r="55" spans="2:25" ht="17.25" customHeight="1">
      <c r="B55" s="311"/>
      <c r="D55" s="288" t="s">
        <v>498</v>
      </c>
      <c r="T55" s="371"/>
      <c r="V55" s="304"/>
      <c r="W55" s="304"/>
      <c r="X55" s="304"/>
      <c r="Y55" s="303"/>
    </row>
    <row r="56" spans="2:25" ht="13.5" customHeight="1">
      <c r="B56" s="311"/>
      <c r="T56" s="371"/>
      <c r="V56" s="312"/>
      <c r="W56" s="312"/>
      <c r="X56" s="312"/>
      <c r="Y56" s="303"/>
    </row>
    <row r="57" spans="2:25" ht="17.25" customHeight="1">
      <c r="B57" s="311"/>
      <c r="C57" s="288" t="s">
        <v>499</v>
      </c>
      <c r="T57" s="371"/>
      <c r="V57" s="304" t="s">
        <v>271</v>
      </c>
      <c r="W57" s="304" t="s">
        <v>285</v>
      </c>
      <c r="X57" s="304" t="s">
        <v>271</v>
      </c>
      <c r="Y57" s="303"/>
    </row>
    <row r="58" spans="2:25" ht="17.25" customHeight="1">
      <c r="B58" s="311"/>
      <c r="D58" s="288" t="s">
        <v>500</v>
      </c>
      <c r="T58" s="371"/>
      <c r="V58" s="304"/>
      <c r="W58" s="304"/>
      <c r="X58" s="304"/>
      <c r="Y58" s="303"/>
    </row>
    <row r="59" spans="2:25" ht="17.25" customHeight="1">
      <c r="B59" s="311"/>
      <c r="D59" s="288" t="s">
        <v>501</v>
      </c>
      <c r="T59" s="371"/>
      <c r="V59" s="304"/>
      <c r="W59" s="304"/>
      <c r="X59" s="304"/>
      <c r="Y59" s="303"/>
    </row>
    <row r="60" spans="2:25">
      <c r="B60" s="311"/>
      <c r="T60" s="371"/>
      <c r="V60" s="304"/>
      <c r="W60" s="304"/>
      <c r="X60" s="304"/>
      <c r="Y60" s="368"/>
    </row>
    <row r="61" spans="2:25" ht="17.25" customHeight="1">
      <c r="B61" s="311"/>
      <c r="C61" s="288" t="s">
        <v>502</v>
      </c>
      <c r="T61" s="371"/>
      <c r="V61" s="304" t="s">
        <v>271</v>
      </c>
      <c r="W61" s="304" t="s">
        <v>285</v>
      </c>
      <c r="X61" s="304" t="s">
        <v>271</v>
      </c>
      <c r="Y61" s="303"/>
    </row>
    <row r="62" spans="2:25" ht="7.5" customHeight="1">
      <c r="B62" s="298"/>
      <c r="C62" s="297"/>
      <c r="D62" s="297"/>
      <c r="E62" s="297"/>
      <c r="F62" s="297"/>
      <c r="G62" s="297"/>
      <c r="H62" s="297"/>
      <c r="I62" s="297"/>
      <c r="J62" s="297"/>
      <c r="K62" s="297"/>
      <c r="L62" s="297"/>
      <c r="M62" s="297"/>
      <c r="N62" s="297"/>
      <c r="O62" s="297"/>
      <c r="P62" s="297"/>
      <c r="Q62" s="297"/>
      <c r="R62" s="297"/>
      <c r="S62" s="297"/>
      <c r="T62" s="307"/>
      <c r="U62" s="297"/>
      <c r="V62" s="297"/>
      <c r="W62" s="297"/>
      <c r="X62" s="297"/>
      <c r="Y62" s="307"/>
    </row>
    <row r="64" spans="2:25">
      <c r="B64" s="320"/>
      <c r="C64" s="319"/>
      <c r="D64" s="319"/>
      <c r="E64" s="319"/>
      <c r="F64" s="319"/>
      <c r="G64" s="319"/>
      <c r="H64" s="319"/>
      <c r="I64" s="319"/>
      <c r="J64" s="319"/>
      <c r="K64" s="319"/>
      <c r="L64" s="319"/>
      <c r="M64" s="319"/>
      <c r="N64" s="319"/>
      <c r="O64" s="319"/>
      <c r="P64" s="319"/>
      <c r="Q64" s="319"/>
      <c r="R64" s="319"/>
      <c r="S64" s="319"/>
      <c r="T64" s="319"/>
      <c r="U64" s="320"/>
      <c r="V64" s="319"/>
      <c r="W64" s="319"/>
      <c r="X64" s="319"/>
      <c r="Y64" s="351"/>
    </row>
    <row r="65" spans="1:28">
      <c r="B65" s="311" t="s">
        <v>503</v>
      </c>
      <c r="U65" s="311"/>
      <c r="V65" s="316" t="s">
        <v>284</v>
      </c>
      <c r="W65" s="316" t="s">
        <v>285</v>
      </c>
      <c r="X65" s="316" t="s">
        <v>286</v>
      </c>
      <c r="Y65" s="371"/>
    </row>
    <row r="66" spans="1:28">
      <c r="B66" s="311"/>
      <c r="D66" s="288" t="s">
        <v>504</v>
      </c>
      <c r="U66" s="311"/>
      <c r="Y66" s="371"/>
    </row>
    <row r="67" spans="1:28" ht="17.25" customHeight="1">
      <c r="B67" s="311"/>
      <c r="C67" s="288" t="s">
        <v>505</v>
      </c>
      <c r="U67" s="311"/>
      <c r="V67" s="304" t="s">
        <v>271</v>
      </c>
      <c r="W67" s="304" t="s">
        <v>285</v>
      </c>
      <c r="X67" s="304" t="s">
        <v>271</v>
      </c>
      <c r="Y67" s="303"/>
    </row>
    <row r="68" spans="1:28" ht="13.5" customHeight="1">
      <c r="B68" s="311"/>
      <c r="U68" s="311"/>
      <c r="V68" s="304"/>
      <c r="W68" s="304"/>
      <c r="X68" s="304"/>
      <c r="Y68" s="368"/>
    </row>
    <row r="69" spans="1:28" ht="17.25" customHeight="1">
      <c r="B69" s="311"/>
      <c r="C69" s="288" t="s">
        <v>506</v>
      </c>
      <c r="U69" s="311"/>
      <c r="V69" s="304" t="s">
        <v>271</v>
      </c>
      <c r="W69" s="304" t="s">
        <v>285</v>
      </c>
      <c r="X69" s="304" t="s">
        <v>271</v>
      </c>
      <c r="Y69" s="303"/>
    </row>
    <row r="70" spans="1:28" ht="13.5" customHeight="1">
      <c r="B70" s="311"/>
      <c r="U70" s="311"/>
      <c r="V70" s="304"/>
      <c r="W70" s="304"/>
      <c r="X70" s="304"/>
      <c r="Y70" s="368"/>
    </row>
    <row r="71" spans="1:28" ht="17.25" customHeight="1">
      <c r="A71" s="312"/>
      <c r="B71" s="311"/>
      <c r="C71" s="288" t="s">
        <v>507</v>
      </c>
      <c r="U71" s="311"/>
      <c r="V71" s="304" t="s">
        <v>271</v>
      </c>
      <c r="W71" s="304" t="s">
        <v>285</v>
      </c>
      <c r="X71" s="304" t="s">
        <v>271</v>
      </c>
      <c r="Y71" s="303"/>
    </row>
    <row r="72" spans="1:28" ht="13.5" customHeight="1">
      <c r="B72" s="311"/>
      <c r="U72" s="311"/>
      <c r="V72" s="312"/>
      <c r="W72" s="312"/>
      <c r="X72" s="312"/>
      <c r="Y72" s="303"/>
    </row>
    <row r="73" spans="1:28">
      <c r="B73" s="311"/>
      <c r="C73" s="288" t="s">
        <v>508</v>
      </c>
      <c r="U73" s="311"/>
      <c r="V73" s="304" t="s">
        <v>271</v>
      </c>
      <c r="W73" s="304" t="s">
        <v>285</v>
      </c>
      <c r="X73" s="304" t="s">
        <v>271</v>
      </c>
      <c r="Y73" s="303"/>
      <c r="Z73" s="378"/>
      <c r="AA73" s="378"/>
      <c r="AB73" s="378"/>
    </row>
    <row r="74" spans="1:28" ht="13.5" customHeight="1">
      <c r="B74" s="311"/>
      <c r="U74" s="311"/>
      <c r="Y74" s="371"/>
      <c r="Z74" s="378"/>
      <c r="AA74" s="378"/>
      <c r="AB74" s="378"/>
    </row>
    <row r="75" spans="1:28">
      <c r="B75" s="311"/>
      <c r="C75" s="288" t="s">
        <v>509</v>
      </c>
      <c r="U75" s="311"/>
      <c r="V75" s="304" t="s">
        <v>271</v>
      </c>
      <c r="W75" s="304" t="s">
        <v>285</v>
      </c>
      <c r="X75" s="304" t="s">
        <v>271</v>
      </c>
      <c r="Y75" s="303"/>
      <c r="Z75" s="378"/>
      <c r="AA75" s="378"/>
      <c r="AB75" s="378"/>
    </row>
    <row r="76" spans="1:28">
      <c r="B76" s="311"/>
      <c r="U76" s="311"/>
      <c r="Y76" s="371"/>
      <c r="Z76" s="378"/>
      <c r="AA76" s="378"/>
      <c r="AB76" s="378"/>
    </row>
    <row r="77" spans="1:28" ht="16.5" customHeight="1">
      <c r="B77" s="311"/>
      <c r="C77" s="288" t="s">
        <v>510</v>
      </c>
      <c r="U77" s="311"/>
      <c r="V77" s="304" t="s">
        <v>271</v>
      </c>
      <c r="W77" s="304" t="s">
        <v>285</v>
      </c>
      <c r="X77" s="304" t="s">
        <v>271</v>
      </c>
      <c r="Y77" s="303"/>
      <c r="Z77" s="378"/>
      <c r="AA77" s="378"/>
      <c r="AB77" s="378"/>
    </row>
    <row r="78" spans="1:28" ht="5.25" customHeight="1">
      <c r="B78" s="298"/>
      <c r="C78" s="297"/>
      <c r="D78" s="297"/>
      <c r="E78" s="297"/>
      <c r="F78" s="297"/>
      <c r="G78" s="297"/>
      <c r="H78" s="297"/>
      <c r="I78" s="297"/>
      <c r="J78" s="297"/>
      <c r="K78" s="297"/>
      <c r="L78" s="297"/>
      <c r="M78" s="297"/>
      <c r="N78" s="297"/>
      <c r="O78" s="297"/>
      <c r="P78" s="297"/>
      <c r="Q78" s="297"/>
      <c r="R78" s="297"/>
      <c r="S78" s="297"/>
      <c r="T78" s="297"/>
      <c r="U78" s="298"/>
      <c r="V78" s="297"/>
      <c r="W78" s="297"/>
      <c r="X78" s="297"/>
      <c r="Y78" s="307"/>
      <c r="Z78" s="378"/>
      <c r="AA78" s="378"/>
      <c r="AB78" s="378"/>
    </row>
    <row r="80" spans="1:28">
      <c r="B80" s="288" t="s">
        <v>511</v>
      </c>
    </row>
    <row r="81" spans="2:28">
      <c r="B81" s="288" t="s">
        <v>512</v>
      </c>
      <c r="K81" s="378"/>
      <c r="L81" s="378"/>
      <c r="M81" s="378"/>
      <c r="N81" s="378"/>
      <c r="O81" s="378"/>
      <c r="P81" s="378"/>
      <c r="Q81" s="378"/>
      <c r="R81" s="378"/>
      <c r="S81" s="378"/>
      <c r="T81" s="378"/>
      <c r="U81" s="378"/>
      <c r="V81" s="378"/>
      <c r="W81" s="378"/>
      <c r="X81" s="378"/>
      <c r="Y81" s="378"/>
      <c r="Z81" s="378"/>
      <c r="AA81" s="378"/>
      <c r="AB81" s="378"/>
    </row>
    <row r="82" spans="2:28" ht="13.5" customHeight="1">
      <c r="B82" s="288" t="s">
        <v>513</v>
      </c>
      <c r="K82" s="378"/>
      <c r="L82" s="378"/>
      <c r="M82" s="378"/>
      <c r="N82" s="378"/>
      <c r="O82" s="378"/>
      <c r="P82" s="378"/>
      <c r="Q82" s="378"/>
      <c r="R82" s="378"/>
      <c r="S82" s="378"/>
      <c r="T82" s="378"/>
      <c r="U82" s="378"/>
      <c r="V82" s="378"/>
      <c r="W82" s="378"/>
      <c r="X82" s="378"/>
      <c r="Y82" s="378"/>
      <c r="Z82" s="378"/>
      <c r="AA82" s="378"/>
      <c r="AB82" s="378"/>
    </row>
    <row r="84" spans="2:28">
      <c r="B84" s="288" t="s">
        <v>514</v>
      </c>
      <c r="C84" s="378"/>
      <c r="D84" s="378"/>
      <c r="E84" s="378"/>
      <c r="F84" s="378"/>
      <c r="G84" s="378"/>
      <c r="H84" s="378"/>
      <c r="I84" s="378"/>
      <c r="J84" s="378"/>
      <c r="K84" s="378"/>
      <c r="L84" s="378"/>
      <c r="M84" s="378"/>
      <c r="N84" s="378"/>
      <c r="O84" s="378"/>
      <c r="P84" s="378"/>
      <c r="Q84" s="378"/>
      <c r="R84" s="378"/>
      <c r="S84" s="378"/>
      <c r="T84" s="378"/>
      <c r="U84" s="378"/>
      <c r="V84" s="378"/>
      <c r="W84" s="378"/>
      <c r="X84" s="378"/>
      <c r="Y84" s="378"/>
    </row>
    <row r="86" spans="2:28">
      <c r="B86" s="588" t="s">
        <v>515</v>
      </c>
      <c r="C86" s="588"/>
      <c r="D86" s="588"/>
      <c r="E86" s="588"/>
      <c r="F86" s="588"/>
      <c r="G86" s="588"/>
      <c r="H86" s="588"/>
      <c r="I86" s="588"/>
      <c r="J86" s="588"/>
      <c r="K86" s="588"/>
      <c r="L86" s="588"/>
      <c r="M86" s="588"/>
      <c r="N86" s="588"/>
      <c r="O86" s="588"/>
      <c r="P86" s="588"/>
      <c r="Q86" s="588"/>
      <c r="R86" s="588"/>
      <c r="S86" s="588"/>
      <c r="T86" s="588"/>
      <c r="U86" s="588"/>
      <c r="V86" s="588"/>
      <c r="W86" s="588"/>
      <c r="X86" s="588"/>
      <c r="Y86" s="588"/>
    </row>
    <row r="88" spans="2:28" ht="23.25" customHeight="1">
      <c r="B88" s="663" t="s">
        <v>458</v>
      </c>
      <c r="C88" s="663"/>
      <c r="D88" s="663"/>
      <c r="E88" s="663"/>
      <c r="F88" s="663"/>
      <c r="G88" s="584"/>
      <c r="H88" s="589"/>
      <c r="I88" s="589"/>
      <c r="J88" s="589"/>
      <c r="K88" s="589"/>
      <c r="L88" s="589"/>
      <c r="M88" s="589"/>
      <c r="N88" s="589"/>
      <c r="O88" s="589"/>
      <c r="P88" s="589"/>
      <c r="Q88" s="589"/>
      <c r="R88" s="589"/>
      <c r="S88" s="589"/>
      <c r="T88" s="589"/>
      <c r="U88" s="589"/>
      <c r="V88" s="589"/>
      <c r="W88" s="589"/>
      <c r="X88" s="589"/>
      <c r="Y88" s="590"/>
    </row>
    <row r="89" spans="2:28" ht="23.25" customHeight="1">
      <c r="B89" s="663" t="s">
        <v>459</v>
      </c>
      <c r="C89" s="663"/>
      <c r="D89" s="663"/>
      <c r="E89" s="663"/>
      <c r="F89" s="663"/>
      <c r="G89" s="309" t="s">
        <v>271</v>
      </c>
      <c r="H89" s="354" t="s">
        <v>272</v>
      </c>
      <c r="I89" s="354"/>
      <c r="J89" s="354"/>
      <c r="K89" s="354"/>
      <c r="L89" s="304" t="s">
        <v>271</v>
      </c>
      <c r="M89" s="354" t="s">
        <v>273</v>
      </c>
      <c r="N89" s="354"/>
      <c r="O89" s="354"/>
      <c r="P89" s="354"/>
      <c r="Q89" s="304" t="s">
        <v>271</v>
      </c>
      <c r="R89" s="354" t="s">
        <v>274</v>
      </c>
      <c r="S89" s="354"/>
      <c r="T89" s="354"/>
      <c r="U89" s="354"/>
      <c r="V89" s="354"/>
      <c r="W89" s="330"/>
      <c r="X89" s="330"/>
      <c r="Y89" s="313"/>
    </row>
    <row r="90" spans="2:28" ht="20.100000000000001" customHeight="1">
      <c r="B90" s="693" t="s">
        <v>460</v>
      </c>
      <c r="C90" s="694"/>
      <c r="D90" s="694"/>
      <c r="E90" s="694"/>
      <c r="F90" s="695"/>
      <c r="G90" s="321" t="s">
        <v>271</v>
      </c>
      <c r="H90" s="319" t="s">
        <v>461</v>
      </c>
      <c r="I90" s="345"/>
      <c r="J90" s="345"/>
      <c r="K90" s="345"/>
      <c r="L90" s="345"/>
      <c r="M90" s="345"/>
      <c r="N90" s="345"/>
      <c r="O90" s="345"/>
      <c r="P90" s="345"/>
      <c r="Q90" s="345"/>
      <c r="R90" s="345"/>
      <c r="S90" s="345"/>
      <c r="T90" s="345"/>
      <c r="U90" s="345"/>
      <c r="V90" s="345"/>
      <c r="W90" s="345"/>
      <c r="X90" s="345"/>
      <c r="Y90" s="344"/>
    </row>
    <row r="91" spans="2:28" ht="20.100000000000001" customHeight="1">
      <c r="B91" s="696"/>
      <c r="C91" s="588"/>
      <c r="D91" s="588"/>
      <c r="E91" s="588"/>
      <c r="F91" s="697"/>
      <c r="G91" s="304" t="s">
        <v>271</v>
      </c>
      <c r="H91" s="288" t="s">
        <v>462</v>
      </c>
      <c r="I91" s="336"/>
      <c r="J91" s="336"/>
      <c r="K91" s="336"/>
      <c r="L91" s="336"/>
      <c r="M91" s="336"/>
      <c r="N91" s="336"/>
      <c r="O91" s="336"/>
      <c r="P91" s="336"/>
      <c r="Q91" s="336"/>
      <c r="R91" s="336"/>
      <c r="S91" s="336"/>
      <c r="T91" s="336"/>
      <c r="U91" s="336"/>
      <c r="V91" s="336"/>
      <c r="W91" s="336"/>
      <c r="X91" s="336"/>
      <c r="Y91" s="341"/>
    </row>
    <row r="92" spans="2:28" ht="20.100000000000001" customHeight="1">
      <c r="B92" s="634"/>
      <c r="C92" s="635"/>
      <c r="D92" s="635"/>
      <c r="E92" s="635"/>
      <c r="F92" s="698"/>
      <c r="G92" s="325" t="s">
        <v>271</v>
      </c>
      <c r="H92" s="297" t="s">
        <v>463</v>
      </c>
      <c r="I92" s="340"/>
      <c r="J92" s="340"/>
      <c r="K92" s="340"/>
      <c r="L92" s="340"/>
      <c r="M92" s="340"/>
      <c r="N92" s="340"/>
      <c r="O92" s="340"/>
      <c r="P92" s="340"/>
      <c r="Q92" s="340"/>
      <c r="R92" s="340"/>
      <c r="S92" s="340"/>
      <c r="T92" s="340"/>
      <c r="U92" s="340"/>
      <c r="V92" s="340"/>
      <c r="W92" s="340"/>
      <c r="X92" s="340"/>
      <c r="Y92" s="339"/>
    </row>
    <row r="94" spans="2:28">
      <c r="B94" s="320"/>
      <c r="C94" s="319"/>
      <c r="D94" s="319"/>
      <c r="E94" s="319"/>
      <c r="F94" s="319"/>
      <c r="G94" s="319"/>
      <c r="H94" s="319"/>
      <c r="I94" s="319"/>
      <c r="J94" s="319"/>
      <c r="K94" s="319"/>
      <c r="L94" s="319"/>
      <c r="M94" s="319"/>
      <c r="N94" s="319"/>
      <c r="O94" s="319"/>
      <c r="P94" s="319"/>
      <c r="Q94" s="319"/>
      <c r="R94" s="319"/>
      <c r="S94" s="319"/>
      <c r="T94" s="351"/>
      <c r="U94" s="319"/>
      <c r="V94" s="319"/>
      <c r="W94" s="319"/>
      <c r="X94" s="319"/>
      <c r="Y94" s="351"/>
      <c r="Z94" s="378"/>
      <c r="AA94" s="378"/>
      <c r="AB94" s="378"/>
    </row>
    <row r="95" spans="2:28">
      <c r="B95" s="311" t="s">
        <v>516</v>
      </c>
      <c r="T95" s="371"/>
      <c r="V95" s="316" t="s">
        <v>284</v>
      </c>
      <c r="W95" s="316" t="s">
        <v>285</v>
      </c>
      <c r="X95" s="316" t="s">
        <v>286</v>
      </c>
      <c r="Y95" s="371"/>
      <c r="Z95" s="378"/>
      <c r="AA95" s="378"/>
      <c r="AB95" s="378"/>
    </row>
    <row r="96" spans="2:28">
      <c r="B96" s="311"/>
      <c r="T96" s="371"/>
      <c r="Y96" s="371"/>
      <c r="Z96" s="378"/>
      <c r="AA96" s="378"/>
      <c r="AB96" s="378"/>
    </row>
    <row r="97" spans="2:28" ht="17.25" customHeight="1">
      <c r="B97" s="311"/>
      <c r="C97" s="288" t="s">
        <v>517</v>
      </c>
      <c r="T97" s="371"/>
      <c r="V97" s="304" t="s">
        <v>271</v>
      </c>
      <c r="W97" s="304" t="s">
        <v>285</v>
      </c>
      <c r="X97" s="304" t="s">
        <v>271</v>
      </c>
      <c r="Y97" s="303"/>
    </row>
    <row r="98" spans="2:28">
      <c r="B98" s="311"/>
      <c r="T98" s="371"/>
      <c r="V98" s="304"/>
      <c r="W98" s="304"/>
      <c r="X98" s="304"/>
      <c r="Y98" s="368"/>
    </row>
    <row r="99" spans="2:28" ht="17.25" customHeight="1">
      <c r="B99" s="311"/>
      <c r="C99" s="288" t="s">
        <v>518</v>
      </c>
      <c r="T99" s="371"/>
      <c r="V99" s="304" t="s">
        <v>271</v>
      </c>
      <c r="W99" s="304" t="s">
        <v>285</v>
      </c>
      <c r="X99" s="304" t="s">
        <v>271</v>
      </c>
      <c r="Y99" s="303"/>
    </row>
    <row r="100" spans="2:28">
      <c r="B100" s="311"/>
      <c r="T100" s="371"/>
      <c r="V100" s="304"/>
      <c r="W100" s="304"/>
      <c r="X100" s="304"/>
      <c r="Y100" s="368"/>
    </row>
    <row r="101" spans="2:28" ht="17.25" customHeight="1">
      <c r="B101" s="311"/>
      <c r="C101" s="288" t="s">
        <v>519</v>
      </c>
      <c r="T101" s="371"/>
      <c r="V101" s="304" t="s">
        <v>271</v>
      </c>
      <c r="W101" s="304" t="s">
        <v>285</v>
      </c>
      <c r="X101" s="304" t="s">
        <v>271</v>
      </c>
      <c r="Y101" s="303"/>
    </row>
    <row r="102" spans="2:28" ht="7.5" customHeight="1">
      <c r="B102" s="311"/>
      <c r="T102" s="371"/>
      <c r="V102" s="312"/>
      <c r="W102" s="312"/>
      <c r="X102" s="312"/>
      <c r="Y102" s="303"/>
    </row>
    <row r="103" spans="2:28">
      <c r="B103" s="311"/>
      <c r="C103" s="288" t="s">
        <v>520</v>
      </c>
      <c r="T103" s="371"/>
      <c r="V103" s="312"/>
      <c r="W103" s="312"/>
      <c r="X103" s="312"/>
      <c r="Y103" s="303"/>
    </row>
    <row r="104" spans="2:28">
      <c r="B104" s="298"/>
      <c r="C104" s="297"/>
      <c r="D104" s="297"/>
      <c r="E104" s="297"/>
      <c r="F104" s="297"/>
      <c r="G104" s="297"/>
      <c r="H104" s="297"/>
      <c r="I104" s="297"/>
      <c r="J104" s="297"/>
      <c r="K104" s="297"/>
      <c r="L104" s="297"/>
      <c r="M104" s="297"/>
      <c r="N104" s="297"/>
      <c r="O104" s="297"/>
      <c r="P104" s="297"/>
      <c r="Q104" s="297"/>
      <c r="R104" s="297"/>
      <c r="S104" s="297"/>
      <c r="T104" s="307"/>
      <c r="U104" s="297"/>
      <c r="V104" s="297"/>
      <c r="W104" s="297"/>
      <c r="X104" s="297"/>
      <c r="Y104" s="307"/>
    </row>
    <row r="106" spans="2:28">
      <c r="B106" s="320"/>
      <c r="C106" s="319"/>
      <c r="D106" s="319"/>
      <c r="E106" s="319"/>
      <c r="F106" s="319"/>
      <c r="G106" s="319"/>
      <c r="H106" s="319"/>
      <c r="I106" s="319"/>
      <c r="J106" s="319"/>
      <c r="K106" s="319"/>
      <c r="L106" s="319"/>
      <c r="M106" s="319"/>
      <c r="N106" s="319"/>
      <c r="O106" s="319"/>
      <c r="P106" s="319"/>
      <c r="Q106" s="319"/>
      <c r="R106" s="319"/>
      <c r="S106" s="319"/>
      <c r="T106" s="351"/>
      <c r="U106" s="319"/>
      <c r="V106" s="319"/>
      <c r="W106" s="319"/>
      <c r="X106" s="319"/>
      <c r="Y106" s="351"/>
      <c r="Z106" s="378"/>
      <c r="AA106" s="378"/>
      <c r="AB106" s="378"/>
    </row>
    <row r="107" spans="2:28">
      <c r="B107" s="311" t="s">
        <v>521</v>
      </c>
      <c r="T107" s="371"/>
      <c r="V107" s="316" t="s">
        <v>284</v>
      </c>
      <c r="W107" s="316" t="s">
        <v>285</v>
      </c>
      <c r="X107" s="316" t="s">
        <v>286</v>
      </c>
      <c r="Y107" s="371"/>
      <c r="Z107" s="378"/>
      <c r="AA107" s="378"/>
      <c r="AB107" s="378"/>
    </row>
    <row r="108" spans="2:28">
      <c r="B108" s="311"/>
      <c r="T108" s="371"/>
      <c r="Y108" s="371"/>
      <c r="Z108" s="378"/>
      <c r="AA108" s="378"/>
      <c r="AB108" s="378"/>
    </row>
    <row r="109" spans="2:28" ht="17.25" customHeight="1">
      <c r="B109" s="311"/>
      <c r="C109" s="288" t="s">
        <v>517</v>
      </c>
      <c r="T109" s="371"/>
      <c r="V109" s="304" t="s">
        <v>271</v>
      </c>
      <c r="W109" s="304" t="s">
        <v>285</v>
      </c>
      <c r="X109" s="304" t="s">
        <v>271</v>
      </c>
      <c r="Y109" s="303"/>
    </row>
    <row r="110" spans="2:28">
      <c r="B110" s="311"/>
      <c r="T110" s="371"/>
      <c r="V110" s="304"/>
      <c r="W110" s="304"/>
      <c r="X110" s="304"/>
      <c r="Y110" s="368"/>
    </row>
    <row r="111" spans="2:28" ht="13.5" customHeight="1">
      <c r="B111" s="311"/>
      <c r="C111" s="288" t="s">
        <v>522</v>
      </c>
      <c r="T111" s="371"/>
      <c r="V111" s="304" t="s">
        <v>271</v>
      </c>
      <c r="W111" s="304" t="s">
        <v>285</v>
      </c>
      <c r="X111" s="304" t="s">
        <v>271</v>
      </c>
      <c r="Y111" s="303"/>
    </row>
    <row r="112" spans="2:28" ht="7.5" customHeight="1">
      <c r="B112" s="311"/>
      <c r="T112" s="371"/>
      <c r="V112" s="312"/>
      <c r="W112" s="312"/>
      <c r="X112" s="312"/>
      <c r="Y112" s="303"/>
    </row>
    <row r="113" spans="2:28" ht="17.25" customHeight="1">
      <c r="B113" s="311"/>
      <c r="C113" s="288" t="s">
        <v>523</v>
      </c>
      <c r="T113" s="371"/>
      <c r="V113" s="312"/>
      <c r="W113" s="312"/>
      <c r="X113" s="312"/>
      <c r="Y113" s="303"/>
    </row>
    <row r="114" spans="2:28">
      <c r="B114" s="298"/>
      <c r="C114" s="297"/>
      <c r="D114" s="297"/>
      <c r="E114" s="297"/>
      <c r="F114" s="297"/>
      <c r="G114" s="297"/>
      <c r="H114" s="297"/>
      <c r="I114" s="297"/>
      <c r="J114" s="297"/>
      <c r="K114" s="297"/>
      <c r="L114" s="297"/>
      <c r="M114" s="297"/>
      <c r="N114" s="297"/>
      <c r="O114" s="297"/>
      <c r="P114" s="297"/>
      <c r="Q114" s="297"/>
      <c r="R114" s="297"/>
      <c r="S114" s="297"/>
      <c r="T114" s="307"/>
      <c r="U114" s="297"/>
      <c r="V114" s="297"/>
      <c r="W114" s="297"/>
      <c r="X114" s="297"/>
      <c r="Y114" s="307"/>
    </row>
    <row r="117" spans="2:28">
      <c r="K117" s="378"/>
      <c r="L117" s="378"/>
      <c r="M117" s="378"/>
      <c r="N117" s="378"/>
      <c r="O117" s="378"/>
      <c r="P117" s="378"/>
      <c r="Q117" s="378"/>
      <c r="R117" s="378"/>
      <c r="S117" s="378"/>
      <c r="T117" s="378"/>
      <c r="U117" s="378"/>
      <c r="V117" s="378"/>
      <c r="W117" s="378"/>
      <c r="X117" s="378"/>
      <c r="Y117" s="378"/>
      <c r="Z117" s="378"/>
      <c r="AA117" s="378"/>
      <c r="AB117" s="378"/>
    </row>
    <row r="122" spans="2:28">
      <c r="C122" s="297"/>
      <c r="D122" s="297"/>
      <c r="E122" s="297"/>
      <c r="F122" s="297"/>
      <c r="G122" s="297"/>
    </row>
    <row r="123" spans="2:28">
      <c r="C123" s="319"/>
    </row>
  </sheetData>
  <mergeCells count="61">
    <mergeCell ref="H41:I41"/>
    <mergeCell ref="K41:M41"/>
    <mergeCell ref="O41:P41"/>
    <mergeCell ref="B86:Y86"/>
    <mergeCell ref="B88:F88"/>
    <mergeCell ref="G88:Y88"/>
    <mergeCell ref="V41:X41"/>
    <mergeCell ref="E41:F41"/>
    <mergeCell ref="B89:F89"/>
    <mergeCell ref="B90:F92"/>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5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52EF0-C344-43EE-94EF-DA98E813F7F6}">
  <dimension ref="B2:AF123"/>
  <sheetViews>
    <sheetView zoomScaleNormal="100" workbookViewId="0">
      <selection activeCell="A2" sqref="A2"/>
    </sheetView>
  </sheetViews>
  <sheetFormatPr defaultColWidth="4" defaultRowHeight="13.5"/>
  <cols>
    <col min="1" max="1" width="1.5" style="288" customWidth="1"/>
    <col min="2" max="2" width="3.125" style="288" customWidth="1"/>
    <col min="3" max="3" width="1.125" style="288" customWidth="1"/>
    <col min="4" max="19" width="4" style="288"/>
    <col min="20" max="20" width="3.125" style="288" customWidth="1"/>
    <col min="21" max="21" width="2.375" style="288" customWidth="1"/>
    <col min="22" max="22" width="4" style="288"/>
    <col min="23" max="23" width="2.25" style="288" customWidth="1"/>
    <col min="24" max="24" width="4" style="288"/>
    <col min="25" max="25" width="2.375" style="288" customWidth="1"/>
    <col min="26" max="26" width="1.5" style="288" customWidth="1"/>
    <col min="27" max="29" width="4" style="288"/>
    <col min="30" max="30" width="6.625" style="288" bestFit="1" customWidth="1"/>
    <col min="31" max="16384" width="4" style="288"/>
  </cols>
  <sheetData>
    <row r="2" spans="2:30">
      <c r="B2" s="288" t="s">
        <v>524</v>
      </c>
      <c r="C2" s="378"/>
      <c r="D2" s="378"/>
      <c r="E2" s="378"/>
      <c r="F2" s="378"/>
      <c r="G2" s="378"/>
      <c r="H2" s="378"/>
      <c r="I2" s="378"/>
      <c r="J2" s="378"/>
      <c r="K2" s="378"/>
      <c r="L2" s="378"/>
      <c r="M2" s="378"/>
      <c r="N2" s="378"/>
      <c r="O2" s="378"/>
      <c r="P2" s="378"/>
      <c r="Q2" s="378"/>
      <c r="R2" s="378"/>
      <c r="S2" s="378"/>
      <c r="T2" s="378"/>
      <c r="U2" s="378"/>
      <c r="V2" s="378"/>
      <c r="W2" s="378"/>
      <c r="X2" s="378"/>
      <c r="Y2" s="378"/>
    </row>
    <row r="4" spans="2:30" ht="34.5" customHeight="1">
      <c r="B4" s="705" t="s">
        <v>525</v>
      </c>
      <c r="C4" s="588"/>
      <c r="D4" s="588"/>
      <c r="E4" s="588"/>
      <c r="F4" s="588"/>
      <c r="G4" s="588"/>
      <c r="H4" s="588"/>
      <c r="I4" s="588"/>
      <c r="J4" s="588"/>
      <c r="K4" s="588"/>
      <c r="L4" s="588"/>
      <c r="M4" s="588"/>
      <c r="N4" s="588"/>
      <c r="O4" s="588"/>
      <c r="P4" s="588"/>
      <c r="Q4" s="588"/>
      <c r="R4" s="588"/>
      <c r="S4" s="588"/>
      <c r="T4" s="588"/>
      <c r="U4" s="588"/>
      <c r="V4" s="588"/>
      <c r="W4" s="588"/>
      <c r="X4" s="588"/>
      <c r="Y4" s="588"/>
    </row>
    <row r="5" spans="2:30" ht="13.5" customHeight="1"/>
    <row r="6" spans="2:30" ht="24"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90"/>
    </row>
    <row r="7" spans="2:30" ht="24" customHeight="1">
      <c r="B7" s="663" t="s">
        <v>459</v>
      </c>
      <c r="C7" s="663"/>
      <c r="D7" s="663"/>
      <c r="E7" s="663"/>
      <c r="F7" s="663"/>
      <c r="G7" s="308" t="s">
        <v>271</v>
      </c>
      <c r="H7" s="354" t="s">
        <v>272</v>
      </c>
      <c r="I7" s="354"/>
      <c r="J7" s="354"/>
      <c r="K7" s="354"/>
      <c r="L7" s="308" t="s">
        <v>271</v>
      </c>
      <c r="M7" s="354" t="s">
        <v>273</v>
      </c>
      <c r="N7" s="354"/>
      <c r="O7" s="354"/>
      <c r="P7" s="354"/>
      <c r="Q7" s="308" t="s">
        <v>271</v>
      </c>
      <c r="R7" s="354" t="s">
        <v>274</v>
      </c>
      <c r="S7" s="354"/>
      <c r="T7" s="354"/>
      <c r="U7" s="354"/>
      <c r="V7" s="354"/>
      <c r="W7" s="330"/>
      <c r="X7" s="330"/>
      <c r="Y7" s="313"/>
    </row>
    <row r="8" spans="2:30" ht="21.95" customHeight="1">
      <c r="B8" s="693" t="s">
        <v>526</v>
      </c>
      <c r="C8" s="694"/>
      <c r="D8" s="694"/>
      <c r="E8" s="694"/>
      <c r="F8" s="695"/>
      <c r="G8" s="358" t="s">
        <v>271</v>
      </c>
      <c r="H8" s="359" t="s">
        <v>527</v>
      </c>
      <c r="I8" s="388"/>
      <c r="J8" s="388"/>
      <c r="K8" s="388"/>
      <c r="L8" s="388"/>
      <c r="M8" s="388"/>
      <c r="N8" s="388"/>
      <c r="O8" s="388"/>
      <c r="P8" s="388"/>
      <c r="Q8" s="388"/>
      <c r="R8" s="388"/>
      <c r="S8" s="388"/>
      <c r="T8" s="388"/>
      <c r="U8" s="388"/>
      <c r="V8" s="388"/>
      <c r="W8" s="388"/>
      <c r="X8" s="388"/>
      <c r="Y8" s="389"/>
    </row>
    <row r="9" spans="2:30" ht="21.95" customHeight="1">
      <c r="B9" s="696"/>
      <c r="C9" s="588"/>
      <c r="D9" s="588"/>
      <c r="E9" s="588"/>
      <c r="F9" s="697"/>
      <c r="G9" s="369" t="s">
        <v>271</v>
      </c>
      <c r="H9" s="288" t="s">
        <v>528</v>
      </c>
      <c r="I9" s="336"/>
      <c r="J9" s="336"/>
      <c r="K9" s="336"/>
      <c r="L9" s="336"/>
      <c r="M9" s="336"/>
      <c r="N9" s="336"/>
      <c r="O9" s="336"/>
      <c r="P9" s="336"/>
      <c r="Q9" s="336"/>
      <c r="R9" s="336"/>
      <c r="S9" s="336"/>
      <c r="T9" s="336"/>
      <c r="U9" s="336"/>
      <c r="V9" s="336"/>
      <c r="W9" s="336"/>
      <c r="X9" s="336"/>
      <c r="Y9" s="341"/>
    </row>
    <row r="10" spans="2:30" ht="21.95" customHeight="1">
      <c r="B10" s="634"/>
      <c r="C10" s="635"/>
      <c r="D10" s="635"/>
      <c r="E10" s="635"/>
      <c r="F10" s="698"/>
      <c r="G10" s="400" t="s">
        <v>271</v>
      </c>
      <c r="H10" s="399" t="s">
        <v>529</v>
      </c>
      <c r="I10" s="398"/>
      <c r="J10" s="398"/>
      <c r="K10" s="398"/>
      <c r="L10" s="398"/>
      <c r="M10" s="398"/>
      <c r="N10" s="398"/>
      <c r="O10" s="398"/>
      <c r="P10" s="398"/>
      <c r="Q10" s="398"/>
      <c r="R10" s="398"/>
      <c r="S10" s="398"/>
      <c r="T10" s="398"/>
      <c r="U10" s="398"/>
      <c r="V10" s="398"/>
      <c r="W10" s="398"/>
      <c r="X10" s="398"/>
      <c r="Y10" s="397"/>
    </row>
    <row r="11" spans="2:30" ht="13.5" customHeight="1">
      <c r="AD11" s="396"/>
    </row>
    <row r="12" spans="2:30" ht="12.95" customHeight="1">
      <c r="B12" s="320"/>
      <c r="C12" s="319"/>
      <c r="D12" s="319"/>
      <c r="E12" s="319"/>
      <c r="F12" s="319"/>
      <c r="G12" s="319"/>
      <c r="H12" s="319"/>
      <c r="I12" s="319"/>
      <c r="J12" s="319"/>
      <c r="K12" s="319"/>
      <c r="L12" s="319"/>
      <c r="M12" s="319"/>
      <c r="N12" s="319"/>
      <c r="O12" s="319"/>
      <c r="P12" s="319"/>
      <c r="Q12" s="319"/>
      <c r="R12" s="319"/>
      <c r="S12" s="319"/>
      <c r="T12" s="351"/>
      <c r="U12" s="319"/>
      <c r="V12" s="319"/>
      <c r="W12" s="319"/>
      <c r="X12" s="319"/>
      <c r="Y12" s="351"/>
      <c r="Z12" s="378"/>
      <c r="AA12" s="378"/>
    </row>
    <row r="13" spans="2:30" ht="17.100000000000001" customHeight="1">
      <c r="B13" s="395" t="s">
        <v>530</v>
      </c>
      <c r="C13" s="394"/>
      <c r="T13" s="371"/>
      <c r="V13" s="316" t="s">
        <v>284</v>
      </c>
      <c r="W13" s="316" t="s">
        <v>285</v>
      </c>
      <c r="X13" s="316" t="s">
        <v>286</v>
      </c>
      <c r="Y13" s="371"/>
      <c r="Z13" s="378"/>
      <c r="AA13" s="378"/>
    </row>
    <row r="14" spans="2:30" ht="17.100000000000001" customHeight="1">
      <c r="B14" s="311"/>
      <c r="T14" s="371"/>
      <c r="Y14" s="371"/>
      <c r="Z14" s="378"/>
      <c r="AA14" s="378"/>
    </row>
    <row r="15" spans="2:30" ht="49.5" customHeight="1">
      <c r="B15" s="311"/>
      <c r="C15" s="706" t="s">
        <v>531</v>
      </c>
      <c r="D15" s="707"/>
      <c r="E15" s="707"/>
      <c r="F15" s="393" t="s">
        <v>294</v>
      </c>
      <c r="G15" s="708" t="s">
        <v>532</v>
      </c>
      <c r="H15" s="708"/>
      <c r="I15" s="708"/>
      <c r="J15" s="708"/>
      <c r="K15" s="708"/>
      <c r="L15" s="708"/>
      <c r="M15" s="708"/>
      <c r="N15" s="708"/>
      <c r="O15" s="708"/>
      <c r="P15" s="708"/>
      <c r="Q15" s="708"/>
      <c r="R15" s="708"/>
      <c r="S15" s="708"/>
      <c r="T15" s="371"/>
      <c r="V15" s="304" t="s">
        <v>271</v>
      </c>
      <c r="W15" s="304" t="s">
        <v>285</v>
      </c>
      <c r="X15" s="304" t="s">
        <v>271</v>
      </c>
      <c r="Y15" s="371"/>
      <c r="Z15" s="378"/>
      <c r="AA15" s="378"/>
    </row>
    <row r="16" spans="2:30" ht="69" customHeight="1">
      <c r="B16" s="311"/>
      <c r="C16" s="707"/>
      <c r="D16" s="707"/>
      <c r="E16" s="707"/>
      <c r="F16" s="393" t="s">
        <v>297</v>
      </c>
      <c r="G16" s="708" t="s">
        <v>533</v>
      </c>
      <c r="H16" s="708"/>
      <c r="I16" s="708"/>
      <c r="J16" s="708"/>
      <c r="K16" s="708"/>
      <c r="L16" s="708"/>
      <c r="M16" s="708"/>
      <c r="N16" s="708"/>
      <c r="O16" s="708"/>
      <c r="P16" s="708"/>
      <c r="Q16" s="708"/>
      <c r="R16" s="708"/>
      <c r="S16" s="708"/>
      <c r="T16" s="371"/>
      <c r="V16" s="304" t="s">
        <v>271</v>
      </c>
      <c r="W16" s="304" t="s">
        <v>285</v>
      </c>
      <c r="X16" s="304" t="s">
        <v>271</v>
      </c>
      <c r="Y16" s="371"/>
      <c r="Z16" s="378"/>
      <c r="AA16" s="378"/>
    </row>
    <row r="17" spans="2:27" ht="39.950000000000003" customHeight="1">
      <c r="B17" s="311"/>
      <c r="C17" s="707"/>
      <c r="D17" s="707"/>
      <c r="E17" s="707"/>
      <c r="F17" s="393" t="s">
        <v>301</v>
      </c>
      <c r="G17" s="708" t="s">
        <v>534</v>
      </c>
      <c r="H17" s="708"/>
      <c r="I17" s="708"/>
      <c r="J17" s="708"/>
      <c r="K17" s="708"/>
      <c r="L17" s="708"/>
      <c r="M17" s="708"/>
      <c r="N17" s="708"/>
      <c r="O17" s="708"/>
      <c r="P17" s="708"/>
      <c r="Q17" s="708"/>
      <c r="R17" s="708"/>
      <c r="S17" s="708"/>
      <c r="T17" s="371"/>
      <c r="V17" s="304" t="s">
        <v>271</v>
      </c>
      <c r="W17" s="304" t="s">
        <v>285</v>
      </c>
      <c r="X17" s="304" t="s">
        <v>271</v>
      </c>
      <c r="Y17" s="371"/>
      <c r="Z17" s="378"/>
      <c r="AA17" s="378"/>
    </row>
    <row r="18" spans="2:27" ht="21.95" customHeight="1">
      <c r="B18" s="311"/>
      <c r="C18" s="707"/>
      <c r="D18" s="707"/>
      <c r="E18" s="707"/>
      <c r="F18" s="393" t="s">
        <v>535</v>
      </c>
      <c r="G18" s="708" t="s">
        <v>536</v>
      </c>
      <c r="H18" s="708"/>
      <c r="I18" s="708"/>
      <c r="J18" s="708"/>
      <c r="K18" s="708"/>
      <c r="L18" s="708"/>
      <c r="M18" s="708"/>
      <c r="N18" s="708"/>
      <c r="O18" s="708"/>
      <c r="P18" s="708"/>
      <c r="Q18" s="708"/>
      <c r="R18" s="708"/>
      <c r="S18" s="708"/>
      <c r="T18" s="371"/>
      <c r="V18" s="304" t="s">
        <v>271</v>
      </c>
      <c r="W18" s="304" t="s">
        <v>285</v>
      </c>
      <c r="X18" s="304" t="s">
        <v>271</v>
      </c>
      <c r="Y18" s="371"/>
      <c r="Z18" s="378"/>
      <c r="AA18" s="378"/>
    </row>
    <row r="19" spans="2:27" ht="17.45" customHeight="1">
      <c r="B19" s="311"/>
      <c r="C19" s="363"/>
      <c r="D19" s="363"/>
      <c r="E19" s="363"/>
      <c r="F19" s="304"/>
      <c r="G19" s="336"/>
      <c r="H19" s="336"/>
      <c r="I19" s="336"/>
      <c r="J19" s="336"/>
      <c r="K19" s="336"/>
      <c r="L19" s="336"/>
      <c r="M19" s="336"/>
      <c r="N19" s="336"/>
      <c r="O19" s="336"/>
      <c r="P19" s="336"/>
      <c r="Q19" s="336"/>
      <c r="R19" s="336"/>
      <c r="S19" s="336"/>
      <c r="T19" s="371"/>
      <c r="Y19" s="371"/>
      <c r="Z19" s="378"/>
      <c r="AA19" s="378"/>
    </row>
    <row r="20" spans="2:27" ht="69" customHeight="1">
      <c r="B20" s="311"/>
      <c r="C20" s="719" t="s">
        <v>537</v>
      </c>
      <c r="D20" s="720"/>
      <c r="E20" s="720"/>
      <c r="F20" s="314" t="s">
        <v>294</v>
      </c>
      <c r="G20" s="709" t="s">
        <v>538</v>
      </c>
      <c r="H20" s="709"/>
      <c r="I20" s="709"/>
      <c r="J20" s="709"/>
      <c r="K20" s="709"/>
      <c r="L20" s="709"/>
      <c r="M20" s="709"/>
      <c r="N20" s="709"/>
      <c r="O20" s="709"/>
      <c r="P20" s="709"/>
      <c r="Q20" s="709"/>
      <c r="R20" s="709"/>
      <c r="S20" s="709"/>
      <c r="T20" s="371"/>
      <c r="V20" s="304" t="s">
        <v>271</v>
      </c>
      <c r="W20" s="304" t="s">
        <v>285</v>
      </c>
      <c r="X20" s="304" t="s">
        <v>271</v>
      </c>
      <c r="Y20" s="371"/>
      <c r="Z20" s="378"/>
      <c r="AA20" s="378"/>
    </row>
    <row r="21" spans="2:27" ht="69" customHeight="1">
      <c r="B21" s="311"/>
      <c r="C21" s="720"/>
      <c r="D21" s="720"/>
      <c r="E21" s="720"/>
      <c r="F21" s="314" t="s">
        <v>297</v>
      </c>
      <c r="G21" s="709" t="s">
        <v>539</v>
      </c>
      <c r="H21" s="709"/>
      <c r="I21" s="709"/>
      <c r="J21" s="709"/>
      <c r="K21" s="709"/>
      <c r="L21" s="709"/>
      <c r="M21" s="709"/>
      <c r="N21" s="709"/>
      <c r="O21" s="709"/>
      <c r="P21" s="709"/>
      <c r="Q21" s="709"/>
      <c r="R21" s="709"/>
      <c r="S21" s="709"/>
      <c r="T21" s="371"/>
      <c r="V21" s="304" t="s">
        <v>271</v>
      </c>
      <c r="W21" s="304" t="s">
        <v>285</v>
      </c>
      <c r="X21" s="304" t="s">
        <v>271</v>
      </c>
      <c r="Y21" s="371"/>
      <c r="Z21" s="378"/>
      <c r="AA21" s="378"/>
    </row>
    <row r="22" spans="2:27" ht="49.5" customHeight="1">
      <c r="B22" s="311"/>
      <c r="C22" s="720"/>
      <c r="D22" s="720"/>
      <c r="E22" s="720"/>
      <c r="F22" s="314" t="s">
        <v>301</v>
      </c>
      <c r="G22" s="709" t="s">
        <v>540</v>
      </c>
      <c r="H22" s="709"/>
      <c r="I22" s="709"/>
      <c r="J22" s="709"/>
      <c r="K22" s="709"/>
      <c r="L22" s="709"/>
      <c r="M22" s="709"/>
      <c r="N22" s="709"/>
      <c r="O22" s="709"/>
      <c r="P22" s="709"/>
      <c r="Q22" s="709"/>
      <c r="R22" s="709"/>
      <c r="S22" s="709"/>
      <c r="T22" s="371"/>
      <c r="V22" s="304" t="s">
        <v>271</v>
      </c>
      <c r="W22" s="304" t="s">
        <v>285</v>
      </c>
      <c r="X22" s="304" t="s">
        <v>271</v>
      </c>
      <c r="Y22" s="371"/>
      <c r="Z22" s="378"/>
      <c r="AA22" s="378"/>
    </row>
    <row r="23" spans="2:27" ht="21.95" customHeight="1">
      <c r="B23" s="311"/>
      <c r="C23" s="720"/>
      <c r="D23" s="720"/>
      <c r="E23" s="720"/>
      <c r="F23" s="314" t="s">
        <v>535</v>
      </c>
      <c r="G23" s="709" t="s">
        <v>541</v>
      </c>
      <c r="H23" s="709"/>
      <c r="I23" s="709"/>
      <c r="J23" s="709"/>
      <c r="K23" s="709"/>
      <c r="L23" s="709"/>
      <c r="M23" s="709"/>
      <c r="N23" s="709"/>
      <c r="O23" s="709"/>
      <c r="P23" s="709"/>
      <c r="Q23" s="709"/>
      <c r="R23" s="709"/>
      <c r="S23" s="709"/>
      <c r="T23" s="371"/>
      <c r="V23" s="304" t="s">
        <v>271</v>
      </c>
      <c r="W23" s="304" t="s">
        <v>285</v>
      </c>
      <c r="X23" s="304" t="s">
        <v>271</v>
      </c>
      <c r="Y23" s="371"/>
      <c r="Z23" s="378"/>
      <c r="AA23" s="378"/>
    </row>
    <row r="24" spans="2:27" ht="17.45" customHeight="1">
      <c r="B24" s="311"/>
      <c r="C24" s="363"/>
      <c r="D24" s="363"/>
      <c r="E24" s="363"/>
      <c r="F24" s="304"/>
      <c r="G24" s="336"/>
      <c r="H24" s="336"/>
      <c r="I24" s="336"/>
      <c r="J24" s="336"/>
      <c r="K24" s="336"/>
      <c r="L24" s="336"/>
      <c r="M24" s="336"/>
      <c r="N24" s="336"/>
      <c r="O24" s="336"/>
      <c r="P24" s="336"/>
      <c r="Q24" s="336"/>
      <c r="R24" s="336"/>
      <c r="S24" s="336"/>
      <c r="T24" s="371"/>
      <c r="Y24" s="371"/>
      <c r="Z24" s="378"/>
      <c r="AA24" s="378"/>
    </row>
    <row r="25" spans="2:27" ht="69" customHeight="1">
      <c r="B25" s="311"/>
      <c r="C25" s="710" t="s">
        <v>542</v>
      </c>
      <c r="D25" s="711"/>
      <c r="E25" s="712"/>
      <c r="F25" s="393" t="s">
        <v>294</v>
      </c>
      <c r="G25" s="708" t="s">
        <v>543</v>
      </c>
      <c r="H25" s="708"/>
      <c r="I25" s="708"/>
      <c r="J25" s="708"/>
      <c r="K25" s="708"/>
      <c r="L25" s="708"/>
      <c r="M25" s="708"/>
      <c r="N25" s="708"/>
      <c r="O25" s="708"/>
      <c r="P25" s="708"/>
      <c r="Q25" s="708"/>
      <c r="R25" s="708"/>
      <c r="S25" s="708"/>
      <c r="T25" s="371"/>
      <c r="V25" s="304" t="s">
        <v>271</v>
      </c>
      <c r="W25" s="304" t="s">
        <v>285</v>
      </c>
      <c r="X25" s="304" t="s">
        <v>271</v>
      </c>
      <c r="Y25" s="371"/>
      <c r="Z25" s="378"/>
      <c r="AA25" s="378"/>
    </row>
    <row r="26" spans="2:27" ht="69" customHeight="1">
      <c r="B26" s="311"/>
      <c r="C26" s="713"/>
      <c r="D26" s="714"/>
      <c r="E26" s="715"/>
      <c r="F26" s="393" t="s">
        <v>297</v>
      </c>
      <c r="G26" s="708" t="s">
        <v>544</v>
      </c>
      <c r="H26" s="708"/>
      <c r="I26" s="708"/>
      <c r="J26" s="708"/>
      <c r="K26" s="708"/>
      <c r="L26" s="708"/>
      <c r="M26" s="708"/>
      <c r="N26" s="708"/>
      <c r="O26" s="708"/>
      <c r="P26" s="708"/>
      <c r="Q26" s="708"/>
      <c r="R26" s="708"/>
      <c r="S26" s="708"/>
      <c r="T26" s="371"/>
      <c r="V26" s="304" t="s">
        <v>271</v>
      </c>
      <c r="W26" s="304" t="s">
        <v>285</v>
      </c>
      <c r="X26" s="304" t="s">
        <v>271</v>
      </c>
      <c r="Y26" s="371"/>
      <c r="Z26" s="378"/>
      <c r="AA26" s="378"/>
    </row>
    <row r="27" spans="2:27" ht="49.5" customHeight="1">
      <c r="B27" s="311"/>
      <c r="C27" s="716"/>
      <c r="D27" s="717"/>
      <c r="E27" s="718"/>
      <c r="F27" s="393" t="s">
        <v>301</v>
      </c>
      <c r="G27" s="708" t="s">
        <v>545</v>
      </c>
      <c r="H27" s="708"/>
      <c r="I27" s="708"/>
      <c r="J27" s="708"/>
      <c r="K27" s="708"/>
      <c r="L27" s="708"/>
      <c r="M27" s="708"/>
      <c r="N27" s="708"/>
      <c r="O27" s="708"/>
      <c r="P27" s="708"/>
      <c r="Q27" s="708"/>
      <c r="R27" s="708"/>
      <c r="S27" s="708"/>
      <c r="T27" s="371"/>
      <c r="V27" s="304" t="s">
        <v>271</v>
      </c>
      <c r="W27" s="304" t="s">
        <v>285</v>
      </c>
      <c r="X27" s="304" t="s">
        <v>271</v>
      </c>
      <c r="Y27" s="371"/>
      <c r="Z27" s="378"/>
      <c r="AA27" s="378"/>
    </row>
    <row r="28" spans="2:27" ht="12.95" customHeight="1">
      <c r="B28" s="298"/>
      <c r="C28" s="297"/>
      <c r="D28" s="297"/>
      <c r="E28" s="297"/>
      <c r="F28" s="297"/>
      <c r="G28" s="297"/>
      <c r="H28" s="297"/>
      <c r="I28" s="297"/>
      <c r="J28" s="297"/>
      <c r="K28" s="297"/>
      <c r="L28" s="297"/>
      <c r="M28" s="297"/>
      <c r="N28" s="297"/>
      <c r="O28" s="297"/>
      <c r="P28" s="297"/>
      <c r="Q28" s="297"/>
      <c r="R28" s="297"/>
      <c r="S28" s="297"/>
      <c r="T28" s="307"/>
      <c r="U28" s="297"/>
      <c r="V28" s="297"/>
      <c r="W28" s="297"/>
      <c r="X28" s="297"/>
      <c r="Y28" s="307"/>
    </row>
    <row r="30" spans="2:27">
      <c r="B30" s="288" t="s">
        <v>546</v>
      </c>
    </row>
    <row r="31" spans="2:27">
      <c r="B31" s="288" t="s">
        <v>547</v>
      </c>
      <c r="K31" s="378"/>
      <c r="L31" s="378"/>
      <c r="M31" s="378"/>
      <c r="N31" s="378"/>
      <c r="O31" s="378"/>
      <c r="P31" s="378"/>
      <c r="Q31" s="378"/>
      <c r="R31" s="378"/>
      <c r="S31" s="378"/>
      <c r="T31" s="378"/>
      <c r="U31" s="378"/>
      <c r="V31" s="378"/>
      <c r="W31" s="378"/>
      <c r="X31" s="378"/>
      <c r="Y31" s="378"/>
      <c r="Z31" s="378"/>
      <c r="AA31" s="378"/>
    </row>
    <row r="38" spans="3:32">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row>
    <row r="39" spans="3:32">
      <c r="C39" s="319"/>
    </row>
    <row r="122" spans="3:7">
      <c r="C122" s="297"/>
      <c r="D122" s="297"/>
      <c r="E122" s="297"/>
      <c r="F122" s="297"/>
      <c r="G122" s="297"/>
    </row>
    <row r="123" spans="3:7">
      <c r="C123" s="319"/>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5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1707-50E9-4722-8D6A-7F17A582D413}">
  <dimension ref="A1:AF123"/>
  <sheetViews>
    <sheetView zoomScaleNormal="100" workbookViewId="0"/>
  </sheetViews>
  <sheetFormatPr defaultRowHeight="13.5"/>
  <cols>
    <col min="1" max="1" width="2.125" style="401" customWidth="1"/>
    <col min="2" max="23" width="3.625" style="401" customWidth="1"/>
    <col min="24" max="24" width="2.125" style="401" customWidth="1"/>
    <col min="25" max="37" width="5.625" style="401" customWidth="1"/>
    <col min="38" max="16384" width="9" style="401"/>
  </cols>
  <sheetData>
    <row r="1" spans="2:23">
      <c r="B1" s="401" t="s">
        <v>548</v>
      </c>
      <c r="M1" s="412"/>
      <c r="N1" s="411"/>
      <c r="O1" s="411"/>
      <c r="P1" s="411"/>
      <c r="Q1" s="412" t="s">
        <v>263</v>
      </c>
      <c r="R1" s="410"/>
      <c r="S1" s="411" t="s">
        <v>264</v>
      </c>
      <c r="T1" s="410"/>
      <c r="U1" s="411" t="s">
        <v>265</v>
      </c>
      <c r="V1" s="410"/>
      <c r="W1" s="411" t="s">
        <v>266</v>
      </c>
    </row>
    <row r="2" spans="2:23" ht="5.0999999999999996" customHeight="1">
      <c r="M2" s="412"/>
      <c r="N2" s="411"/>
      <c r="O2" s="411"/>
      <c r="P2" s="411"/>
      <c r="Q2" s="412"/>
      <c r="R2" s="411"/>
      <c r="S2" s="411"/>
      <c r="T2" s="411"/>
      <c r="U2" s="411"/>
      <c r="V2" s="411"/>
      <c r="W2" s="411"/>
    </row>
    <row r="3" spans="2:23">
      <c r="B3" s="721" t="s">
        <v>549</v>
      </c>
      <c r="C3" s="721"/>
      <c r="D3" s="721"/>
      <c r="E3" s="721"/>
      <c r="F3" s="721"/>
      <c r="G3" s="721"/>
      <c r="H3" s="721"/>
      <c r="I3" s="721"/>
      <c r="J3" s="721"/>
      <c r="K3" s="721"/>
      <c r="L3" s="721"/>
      <c r="M3" s="721"/>
      <c r="N3" s="721"/>
      <c r="O3" s="721"/>
      <c r="P3" s="721"/>
      <c r="Q3" s="721"/>
      <c r="R3" s="721"/>
      <c r="S3" s="721"/>
      <c r="T3" s="721"/>
      <c r="U3" s="721"/>
      <c r="V3" s="721"/>
      <c r="W3" s="721"/>
    </row>
    <row r="4" spans="2:23" ht="5.0999999999999996" customHeight="1">
      <c r="B4" s="411"/>
      <c r="C4" s="411"/>
      <c r="D4" s="411"/>
      <c r="E4" s="411"/>
      <c r="F4" s="411"/>
      <c r="G4" s="411"/>
      <c r="H4" s="411"/>
      <c r="I4" s="411"/>
      <c r="J4" s="411"/>
      <c r="K4" s="411"/>
      <c r="L4" s="411"/>
      <c r="M4" s="411"/>
      <c r="N4" s="411"/>
      <c r="O4" s="411"/>
      <c r="P4" s="411"/>
      <c r="Q4" s="411"/>
      <c r="R4" s="411"/>
      <c r="S4" s="411"/>
      <c r="T4" s="411"/>
      <c r="U4" s="411"/>
      <c r="V4" s="411"/>
      <c r="W4" s="411"/>
    </row>
    <row r="5" spans="2:23">
      <c r="B5" s="411"/>
      <c r="C5" s="411"/>
      <c r="D5" s="411"/>
      <c r="E5" s="411"/>
      <c r="F5" s="411"/>
      <c r="G5" s="411"/>
      <c r="H5" s="411"/>
      <c r="I5" s="411"/>
      <c r="J5" s="411"/>
      <c r="K5" s="411"/>
      <c r="L5" s="411"/>
      <c r="M5" s="411"/>
      <c r="N5" s="411"/>
      <c r="O5" s="411"/>
      <c r="P5" s="412" t="s">
        <v>550</v>
      </c>
      <c r="Q5" s="722"/>
      <c r="R5" s="722"/>
      <c r="S5" s="722"/>
      <c r="T5" s="722"/>
      <c r="U5" s="722"/>
      <c r="V5" s="722"/>
      <c r="W5" s="722"/>
    </row>
    <row r="6" spans="2:23">
      <c r="B6" s="411"/>
      <c r="C6" s="411"/>
      <c r="D6" s="411"/>
      <c r="E6" s="411"/>
      <c r="F6" s="411"/>
      <c r="G6" s="411"/>
      <c r="H6" s="411"/>
      <c r="I6" s="411"/>
      <c r="J6" s="411"/>
      <c r="K6" s="411"/>
      <c r="L6" s="411"/>
      <c r="M6" s="411"/>
      <c r="N6" s="411"/>
      <c r="O6" s="411"/>
      <c r="P6" s="412" t="s">
        <v>551</v>
      </c>
      <c r="Q6" s="723"/>
      <c r="R6" s="723"/>
      <c r="S6" s="723"/>
      <c r="T6" s="723"/>
      <c r="U6" s="723"/>
      <c r="V6" s="723"/>
      <c r="W6" s="723"/>
    </row>
    <row r="7" spans="2:23" ht="10.5" customHeight="1">
      <c r="B7" s="411"/>
      <c r="C7" s="411"/>
      <c r="D7" s="411"/>
      <c r="E7" s="411"/>
      <c r="F7" s="411"/>
      <c r="G7" s="411"/>
      <c r="H7" s="411"/>
      <c r="I7" s="411"/>
      <c r="J7" s="411"/>
      <c r="K7" s="411"/>
      <c r="L7" s="411"/>
      <c r="M7" s="411"/>
      <c r="N7" s="411"/>
      <c r="O7" s="411"/>
      <c r="P7" s="411"/>
      <c r="Q7" s="411"/>
      <c r="R7" s="411"/>
      <c r="S7" s="411"/>
      <c r="T7" s="411"/>
      <c r="U7" s="411"/>
      <c r="V7" s="411"/>
      <c r="W7" s="411"/>
    </row>
    <row r="8" spans="2:23">
      <c r="B8" s="401" t="s">
        <v>552</v>
      </c>
    </row>
    <row r="9" spans="2:23">
      <c r="C9" s="410" t="s">
        <v>271</v>
      </c>
      <c r="D9" s="401" t="s">
        <v>553</v>
      </c>
      <c r="J9" s="410" t="s">
        <v>271</v>
      </c>
      <c r="K9" s="401" t="s">
        <v>554</v>
      </c>
    </row>
    <row r="10" spans="2:23" ht="10.5" customHeight="1"/>
    <row r="11" spans="2:23">
      <c r="B11" s="401" t="s">
        <v>555</v>
      </c>
    </row>
    <row r="12" spans="2:23">
      <c r="C12" s="410" t="s">
        <v>271</v>
      </c>
      <c r="D12" s="401" t="s">
        <v>556</v>
      </c>
    </row>
    <row r="13" spans="2:23">
      <c r="C13" s="410" t="s">
        <v>271</v>
      </c>
      <c r="D13" s="401" t="s">
        <v>557</v>
      </c>
    </row>
    <row r="14" spans="2:23" ht="10.5" customHeight="1"/>
    <row r="15" spans="2:23">
      <c r="B15" s="401" t="s">
        <v>558</v>
      </c>
    </row>
    <row r="16" spans="2:23" ht="60" customHeight="1">
      <c r="B16" s="724"/>
      <c r="C16" s="724"/>
      <c r="D16" s="724"/>
      <c r="E16" s="724"/>
      <c r="F16" s="725" t="s">
        <v>559</v>
      </c>
      <c r="G16" s="726"/>
      <c r="H16" s="726"/>
      <c r="I16" s="726"/>
      <c r="J16" s="726"/>
      <c r="K16" s="726"/>
      <c r="L16" s="727"/>
      <c r="M16" s="728" t="s">
        <v>560</v>
      </c>
      <c r="N16" s="728"/>
      <c r="O16" s="728"/>
      <c r="P16" s="728"/>
      <c r="Q16" s="728"/>
      <c r="R16" s="728"/>
      <c r="S16" s="728"/>
    </row>
    <row r="17" spans="2:23">
      <c r="B17" s="729">
        <v>4</v>
      </c>
      <c r="C17" s="730"/>
      <c r="D17" s="730" t="s">
        <v>561</v>
      </c>
      <c r="E17" s="731"/>
      <c r="F17" s="732"/>
      <c r="G17" s="733"/>
      <c r="H17" s="733"/>
      <c r="I17" s="733"/>
      <c r="J17" s="733"/>
      <c r="K17" s="733"/>
      <c r="L17" s="408" t="s">
        <v>296</v>
      </c>
      <c r="M17" s="732"/>
      <c r="N17" s="733"/>
      <c r="O17" s="733"/>
      <c r="P17" s="733"/>
      <c r="Q17" s="733"/>
      <c r="R17" s="733"/>
      <c r="S17" s="408" t="s">
        <v>296</v>
      </c>
    </row>
    <row r="18" spans="2:23">
      <c r="B18" s="729">
        <v>5</v>
      </c>
      <c r="C18" s="730"/>
      <c r="D18" s="730" t="s">
        <v>561</v>
      </c>
      <c r="E18" s="731"/>
      <c r="F18" s="732"/>
      <c r="G18" s="733"/>
      <c r="H18" s="733"/>
      <c r="I18" s="733"/>
      <c r="J18" s="733"/>
      <c r="K18" s="733"/>
      <c r="L18" s="408" t="s">
        <v>296</v>
      </c>
      <c r="M18" s="732"/>
      <c r="N18" s="733"/>
      <c r="O18" s="733"/>
      <c r="P18" s="733"/>
      <c r="Q18" s="733"/>
      <c r="R18" s="733"/>
      <c r="S18" s="408" t="s">
        <v>296</v>
      </c>
    </row>
    <row r="19" spans="2:23">
      <c r="B19" s="729">
        <v>6</v>
      </c>
      <c r="C19" s="730"/>
      <c r="D19" s="730" t="s">
        <v>561</v>
      </c>
      <c r="E19" s="731"/>
      <c r="F19" s="732"/>
      <c r="G19" s="733"/>
      <c r="H19" s="733"/>
      <c r="I19" s="733"/>
      <c r="J19" s="733"/>
      <c r="K19" s="733"/>
      <c r="L19" s="408" t="s">
        <v>296</v>
      </c>
      <c r="M19" s="732"/>
      <c r="N19" s="733"/>
      <c r="O19" s="733"/>
      <c r="P19" s="733"/>
      <c r="Q19" s="733"/>
      <c r="R19" s="733"/>
      <c r="S19" s="408" t="s">
        <v>296</v>
      </c>
    </row>
    <row r="20" spans="2:23">
      <c r="B20" s="729">
        <v>7</v>
      </c>
      <c r="C20" s="730"/>
      <c r="D20" s="730" t="s">
        <v>561</v>
      </c>
      <c r="E20" s="731"/>
      <c r="F20" s="732"/>
      <c r="G20" s="733"/>
      <c r="H20" s="733"/>
      <c r="I20" s="733"/>
      <c r="J20" s="733"/>
      <c r="K20" s="733"/>
      <c r="L20" s="408" t="s">
        <v>296</v>
      </c>
      <c r="M20" s="732"/>
      <c r="N20" s="733"/>
      <c r="O20" s="733"/>
      <c r="P20" s="733"/>
      <c r="Q20" s="733"/>
      <c r="R20" s="733"/>
      <c r="S20" s="408" t="s">
        <v>296</v>
      </c>
    </row>
    <row r="21" spans="2:23">
      <c r="B21" s="729">
        <v>8</v>
      </c>
      <c r="C21" s="730"/>
      <c r="D21" s="730" t="s">
        <v>561</v>
      </c>
      <c r="E21" s="731"/>
      <c r="F21" s="732"/>
      <c r="G21" s="733"/>
      <c r="H21" s="733"/>
      <c r="I21" s="733"/>
      <c r="J21" s="733"/>
      <c r="K21" s="733"/>
      <c r="L21" s="408" t="s">
        <v>296</v>
      </c>
      <c r="M21" s="732"/>
      <c r="N21" s="733"/>
      <c r="O21" s="733"/>
      <c r="P21" s="733"/>
      <c r="Q21" s="733"/>
      <c r="R21" s="733"/>
      <c r="S21" s="408" t="s">
        <v>296</v>
      </c>
    </row>
    <row r="22" spans="2:23">
      <c r="B22" s="729">
        <v>9</v>
      </c>
      <c r="C22" s="730"/>
      <c r="D22" s="730" t="s">
        <v>561</v>
      </c>
      <c r="E22" s="731"/>
      <c r="F22" s="732"/>
      <c r="G22" s="733"/>
      <c r="H22" s="733"/>
      <c r="I22" s="733"/>
      <c r="J22" s="733"/>
      <c r="K22" s="733"/>
      <c r="L22" s="408" t="s">
        <v>296</v>
      </c>
      <c r="M22" s="732"/>
      <c r="N22" s="733"/>
      <c r="O22" s="733"/>
      <c r="P22" s="733"/>
      <c r="Q22" s="733"/>
      <c r="R22" s="733"/>
      <c r="S22" s="408" t="s">
        <v>296</v>
      </c>
    </row>
    <row r="23" spans="2:23">
      <c r="B23" s="729">
        <v>10</v>
      </c>
      <c r="C23" s="730"/>
      <c r="D23" s="730" t="s">
        <v>561</v>
      </c>
      <c r="E23" s="731"/>
      <c r="F23" s="732"/>
      <c r="G23" s="733"/>
      <c r="H23" s="733"/>
      <c r="I23" s="733"/>
      <c r="J23" s="733"/>
      <c r="K23" s="733"/>
      <c r="L23" s="408" t="s">
        <v>296</v>
      </c>
      <c r="M23" s="732"/>
      <c r="N23" s="733"/>
      <c r="O23" s="733"/>
      <c r="P23" s="733"/>
      <c r="Q23" s="733"/>
      <c r="R23" s="733"/>
      <c r="S23" s="408" t="s">
        <v>296</v>
      </c>
    </row>
    <row r="24" spans="2:23">
      <c r="B24" s="729">
        <v>11</v>
      </c>
      <c r="C24" s="730"/>
      <c r="D24" s="730" t="s">
        <v>561</v>
      </c>
      <c r="E24" s="731"/>
      <c r="F24" s="732"/>
      <c r="G24" s="733"/>
      <c r="H24" s="733"/>
      <c r="I24" s="733"/>
      <c r="J24" s="733"/>
      <c r="K24" s="733"/>
      <c r="L24" s="408" t="s">
        <v>296</v>
      </c>
      <c r="M24" s="732"/>
      <c r="N24" s="733"/>
      <c r="O24" s="733"/>
      <c r="P24" s="733"/>
      <c r="Q24" s="733"/>
      <c r="R24" s="733"/>
      <c r="S24" s="408" t="s">
        <v>296</v>
      </c>
    </row>
    <row r="25" spans="2:23">
      <c r="B25" s="729">
        <v>12</v>
      </c>
      <c r="C25" s="730"/>
      <c r="D25" s="730" t="s">
        <v>561</v>
      </c>
      <c r="E25" s="731"/>
      <c r="F25" s="732"/>
      <c r="G25" s="733"/>
      <c r="H25" s="733"/>
      <c r="I25" s="733"/>
      <c r="J25" s="733"/>
      <c r="K25" s="733"/>
      <c r="L25" s="408" t="s">
        <v>296</v>
      </c>
      <c r="M25" s="732"/>
      <c r="N25" s="733"/>
      <c r="O25" s="733"/>
      <c r="P25" s="733"/>
      <c r="Q25" s="733"/>
      <c r="R25" s="733"/>
      <c r="S25" s="408" t="s">
        <v>296</v>
      </c>
      <c r="U25" s="724" t="s">
        <v>562</v>
      </c>
      <c r="V25" s="724"/>
      <c r="W25" s="724"/>
    </row>
    <row r="26" spans="2:23">
      <c r="B26" s="729">
        <v>1</v>
      </c>
      <c r="C26" s="730"/>
      <c r="D26" s="730" t="s">
        <v>561</v>
      </c>
      <c r="E26" s="731"/>
      <c r="F26" s="732"/>
      <c r="G26" s="733"/>
      <c r="H26" s="733"/>
      <c r="I26" s="733"/>
      <c r="J26" s="733"/>
      <c r="K26" s="733"/>
      <c r="L26" s="408" t="s">
        <v>296</v>
      </c>
      <c r="M26" s="732"/>
      <c r="N26" s="733"/>
      <c r="O26" s="733"/>
      <c r="P26" s="733"/>
      <c r="Q26" s="733"/>
      <c r="R26" s="733"/>
      <c r="S26" s="408" t="s">
        <v>296</v>
      </c>
      <c r="U26" s="734"/>
      <c r="V26" s="734"/>
      <c r="W26" s="734"/>
    </row>
    <row r="27" spans="2:23">
      <c r="B27" s="729">
        <v>2</v>
      </c>
      <c r="C27" s="730"/>
      <c r="D27" s="730" t="s">
        <v>561</v>
      </c>
      <c r="E27" s="731"/>
      <c r="F27" s="732"/>
      <c r="G27" s="733"/>
      <c r="H27" s="733"/>
      <c r="I27" s="733"/>
      <c r="J27" s="733"/>
      <c r="K27" s="733"/>
      <c r="L27" s="408" t="s">
        <v>296</v>
      </c>
      <c r="M27" s="732"/>
      <c r="N27" s="733"/>
      <c r="O27" s="733"/>
      <c r="P27" s="733"/>
      <c r="Q27" s="733"/>
      <c r="R27" s="733"/>
      <c r="S27" s="408" t="s">
        <v>296</v>
      </c>
    </row>
    <row r="28" spans="2:23">
      <c r="B28" s="724" t="s">
        <v>563</v>
      </c>
      <c r="C28" s="724"/>
      <c r="D28" s="724"/>
      <c r="E28" s="724"/>
      <c r="F28" s="729" t="str">
        <f>IF(SUM(F17:K27)=0,"",SUM(F17:K27))</f>
        <v/>
      </c>
      <c r="G28" s="730"/>
      <c r="H28" s="730"/>
      <c r="I28" s="730"/>
      <c r="J28" s="730"/>
      <c r="K28" s="730"/>
      <c r="L28" s="408" t="s">
        <v>296</v>
      </c>
      <c r="M28" s="729" t="str">
        <f>IF(SUM(M17:R27)=0,"",SUM(M17:R27))</f>
        <v/>
      </c>
      <c r="N28" s="730"/>
      <c r="O28" s="730"/>
      <c r="P28" s="730"/>
      <c r="Q28" s="730"/>
      <c r="R28" s="730"/>
      <c r="S28" s="408" t="s">
        <v>296</v>
      </c>
      <c r="U28" s="724" t="s">
        <v>564</v>
      </c>
      <c r="V28" s="724"/>
      <c r="W28" s="724"/>
    </row>
    <row r="29" spans="2:23" ht="39.950000000000003" customHeight="1">
      <c r="B29" s="728" t="s">
        <v>565</v>
      </c>
      <c r="C29" s="724"/>
      <c r="D29" s="724"/>
      <c r="E29" s="724"/>
      <c r="F29" s="735" t="str">
        <f>IF(F28="","",F28/U26)</f>
        <v/>
      </c>
      <c r="G29" s="736"/>
      <c r="H29" s="736"/>
      <c r="I29" s="736"/>
      <c r="J29" s="736"/>
      <c r="K29" s="736"/>
      <c r="L29" s="408" t="s">
        <v>296</v>
      </c>
      <c r="M29" s="735" t="str">
        <f>IF(M28="","",M28/U26)</f>
        <v/>
      </c>
      <c r="N29" s="736"/>
      <c r="O29" s="736"/>
      <c r="P29" s="736"/>
      <c r="Q29" s="736"/>
      <c r="R29" s="736"/>
      <c r="S29" s="408" t="s">
        <v>296</v>
      </c>
      <c r="U29" s="737" t="str">
        <f>IF(F29="","",ROUNDDOWN(M29/F29,3))</f>
        <v/>
      </c>
      <c r="V29" s="738"/>
      <c r="W29" s="739"/>
    </row>
    <row r="31" spans="2:23">
      <c r="B31" s="401" t="s">
        <v>566</v>
      </c>
    </row>
    <row r="32" spans="2:23" ht="60" customHeight="1">
      <c r="B32" s="724"/>
      <c r="C32" s="724"/>
      <c r="D32" s="724"/>
      <c r="E32" s="724"/>
      <c r="F32" s="725" t="s">
        <v>559</v>
      </c>
      <c r="G32" s="726"/>
      <c r="H32" s="726"/>
      <c r="I32" s="726"/>
      <c r="J32" s="726"/>
      <c r="K32" s="726"/>
      <c r="L32" s="727"/>
      <c r="M32" s="728" t="s">
        <v>560</v>
      </c>
      <c r="N32" s="728"/>
      <c r="O32" s="728"/>
      <c r="P32" s="728"/>
      <c r="Q32" s="728"/>
      <c r="R32" s="728"/>
      <c r="S32" s="728"/>
    </row>
    <row r="33" spans="1:32">
      <c r="B33" s="732"/>
      <c r="C33" s="733"/>
      <c r="D33" s="733"/>
      <c r="E33" s="409" t="s">
        <v>561</v>
      </c>
      <c r="F33" s="732"/>
      <c r="G33" s="733"/>
      <c r="H33" s="733"/>
      <c r="I33" s="733"/>
      <c r="J33" s="733"/>
      <c r="K33" s="733"/>
      <c r="L33" s="408" t="s">
        <v>296</v>
      </c>
      <c r="M33" s="732"/>
      <c r="N33" s="733"/>
      <c r="O33" s="733"/>
      <c r="P33" s="733"/>
      <c r="Q33" s="733"/>
      <c r="R33" s="733"/>
      <c r="S33" s="408" t="s">
        <v>296</v>
      </c>
    </row>
    <row r="34" spans="1:32">
      <c r="B34" s="732"/>
      <c r="C34" s="733"/>
      <c r="D34" s="733"/>
      <c r="E34" s="409" t="s">
        <v>561</v>
      </c>
      <c r="F34" s="732"/>
      <c r="G34" s="733"/>
      <c r="H34" s="733"/>
      <c r="I34" s="733"/>
      <c r="J34" s="733"/>
      <c r="K34" s="733"/>
      <c r="L34" s="408" t="s">
        <v>296</v>
      </c>
      <c r="M34" s="732"/>
      <c r="N34" s="733"/>
      <c r="O34" s="733"/>
      <c r="P34" s="733"/>
      <c r="Q34" s="733"/>
      <c r="R34" s="733"/>
      <c r="S34" s="408" t="s">
        <v>296</v>
      </c>
    </row>
    <row r="35" spans="1:32">
      <c r="B35" s="732"/>
      <c r="C35" s="733"/>
      <c r="D35" s="733"/>
      <c r="E35" s="409" t="s">
        <v>567</v>
      </c>
      <c r="F35" s="732"/>
      <c r="G35" s="733"/>
      <c r="H35" s="733"/>
      <c r="I35" s="733"/>
      <c r="J35" s="733"/>
      <c r="K35" s="733"/>
      <c r="L35" s="408" t="s">
        <v>296</v>
      </c>
      <c r="M35" s="732"/>
      <c r="N35" s="733"/>
      <c r="O35" s="733"/>
      <c r="P35" s="733"/>
      <c r="Q35" s="733"/>
      <c r="R35" s="733"/>
      <c r="S35" s="408" t="s">
        <v>296</v>
      </c>
    </row>
    <row r="36" spans="1:32">
      <c r="B36" s="724" t="s">
        <v>563</v>
      </c>
      <c r="C36" s="724"/>
      <c r="D36" s="724"/>
      <c r="E36" s="724"/>
      <c r="F36" s="729" t="str">
        <f>IF(SUM(F33:K35)=0,"",SUM(F33:K35))</f>
        <v/>
      </c>
      <c r="G36" s="730"/>
      <c r="H36" s="730"/>
      <c r="I36" s="730"/>
      <c r="J36" s="730"/>
      <c r="K36" s="730"/>
      <c r="L36" s="408" t="s">
        <v>296</v>
      </c>
      <c r="M36" s="729" t="str">
        <f>IF(SUM(M33:R35)=0,"",SUM(M33:R35))</f>
        <v/>
      </c>
      <c r="N36" s="730"/>
      <c r="O36" s="730"/>
      <c r="P36" s="730"/>
      <c r="Q36" s="730"/>
      <c r="R36" s="730"/>
      <c r="S36" s="408" t="s">
        <v>296</v>
      </c>
      <c r="U36" s="724" t="s">
        <v>564</v>
      </c>
      <c r="V36" s="724"/>
      <c r="W36" s="724"/>
    </row>
    <row r="37" spans="1:32" ht="39.950000000000003" customHeight="1">
      <c r="B37" s="728" t="s">
        <v>565</v>
      </c>
      <c r="C37" s="724"/>
      <c r="D37" s="724"/>
      <c r="E37" s="724"/>
      <c r="F37" s="735" t="str">
        <f>IF(F36="","",F36/3)</f>
        <v/>
      </c>
      <c r="G37" s="736"/>
      <c r="H37" s="736"/>
      <c r="I37" s="736"/>
      <c r="J37" s="736"/>
      <c r="K37" s="736"/>
      <c r="L37" s="408" t="s">
        <v>296</v>
      </c>
      <c r="M37" s="735" t="str">
        <f>IF(M36="","",M36/3)</f>
        <v/>
      </c>
      <c r="N37" s="736"/>
      <c r="O37" s="736"/>
      <c r="P37" s="736"/>
      <c r="Q37" s="736"/>
      <c r="R37" s="736"/>
      <c r="S37" s="408" t="s">
        <v>296</v>
      </c>
      <c r="U37" s="737" t="str">
        <f>IF(F37="","",ROUNDDOWN(M37/F37,3))</f>
        <v/>
      </c>
      <c r="V37" s="738"/>
      <c r="W37" s="739"/>
    </row>
    <row r="38" spans="1:32" ht="5.0999999999999996" customHeight="1">
      <c r="A38" s="403"/>
      <c r="B38" s="407"/>
      <c r="C38" s="405"/>
      <c r="D38" s="405"/>
      <c r="E38" s="405"/>
      <c r="F38" s="406"/>
      <c r="G38" s="406"/>
      <c r="H38" s="406"/>
      <c r="I38" s="406"/>
      <c r="J38" s="406"/>
      <c r="K38" s="406"/>
      <c r="L38" s="405"/>
      <c r="M38" s="406"/>
      <c r="N38" s="406"/>
      <c r="O38" s="406"/>
      <c r="P38" s="406"/>
      <c r="Q38" s="406"/>
      <c r="R38" s="406"/>
      <c r="S38" s="405"/>
      <c r="T38" s="403"/>
      <c r="U38" s="404"/>
      <c r="V38" s="404"/>
      <c r="W38" s="404"/>
      <c r="X38" s="403"/>
      <c r="Y38" s="403"/>
      <c r="Z38" s="403"/>
      <c r="AA38" s="403"/>
      <c r="AB38" s="403"/>
      <c r="AC38" s="403"/>
      <c r="AD38" s="403"/>
      <c r="AE38" s="403"/>
      <c r="AF38" s="403"/>
    </row>
    <row r="39" spans="1:32">
      <c r="B39" s="401" t="s">
        <v>336</v>
      </c>
      <c r="C39" s="402"/>
    </row>
    <row r="40" spans="1:32">
      <c r="B40" s="740" t="s">
        <v>568</v>
      </c>
      <c r="C40" s="740"/>
      <c r="D40" s="740"/>
      <c r="E40" s="740"/>
      <c r="F40" s="740"/>
      <c r="G40" s="740"/>
      <c r="H40" s="740"/>
      <c r="I40" s="740"/>
      <c r="J40" s="740"/>
      <c r="K40" s="740"/>
      <c r="L40" s="740"/>
      <c r="M40" s="740"/>
      <c r="N40" s="740"/>
      <c r="O40" s="740"/>
      <c r="P40" s="740"/>
      <c r="Q40" s="740"/>
      <c r="R40" s="740"/>
      <c r="S40" s="740"/>
      <c r="T40" s="740"/>
      <c r="U40" s="740"/>
      <c r="V40" s="740"/>
      <c r="W40" s="740"/>
    </row>
    <row r="41" spans="1:32">
      <c r="B41" s="740" t="s">
        <v>569</v>
      </c>
      <c r="C41" s="740"/>
      <c r="D41" s="740"/>
      <c r="E41" s="740"/>
      <c r="F41" s="740"/>
      <c r="G41" s="740"/>
      <c r="H41" s="740"/>
      <c r="I41" s="740"/>
      <c r="J41" s="740"/>
      <c r="K41" s="740"/>
      <c r="L41" s="740"/>
      <c r="M41" s="740"/>
      <c r="N41" s="740"/>
      <c r="O41" s="740"/>
      <c r="P41" s="740"/>
      <c r="Q41" s="740"/>
      <c r="R41" s="740"/>
      <c r="S41" s="740"/>
      <c r="T41" s="740"/>
      <c r="U41" s="740"/>
      <c r="V41" s="740"/>
      <c r="W41" s="740"/>
    </row>
    <row r="42" spans="1:32">
      <c r="B42" s="740" t="s">
        <v>570</v>
      </c>
      <c r="C42" s="740"/>
      <c r="D42" s="740"/>
      <c r="E42" s="740"/>
      <c r="F42" s="740"/>
      <c r="G42" s="740"/>
      <c r="H42" s="740"/>
      <c r="I42" s="740"/>
      <c r="J42" s="740"/>
      <c r="K42" s="740"/>
      <c r="L42" s="740"/>
      <c r="M42" s="740"/>
      <c r="N42" s="740"/>
      <c r="O42" s="740"/>
      <c r="P42" s="740"/>
      <c r="Q42" s="740"/>
      <c r="R42" s="740"/>
      <c r="S42" s="740"/>
      <c r="T42" s="740"/>
      <c r="U42" s="740"/>
      <c r="V42" s="740"/>
      <c r="W42" s="740"/>
    </row>
    <row r="43" spans="1:32">
      <c r="B43" s="740" t="s">
        <v>571</v>
      </c>
      <c r="C43" s="740"/>
      <c r="D43" s="740"/>
      <c r="E43" s="740"/>
      <c r="F43" s="740"/>
      <c r="G43" s="740"/>
      <c r="H43" s="740"/>
      <c r="I43" s="740"/>
      <c r="J43" s="740"/>
      <c r="K43" s="740"/>
      <c r="L43" s="740"/>
      <c r="M43" s="740"/>
      <c r="N43" s="740"/>
      <c r="O43" s="740"/>
      <c r="P43" s="740"/>
      <c r="Q43" s="740"/>
      <c r="R43" s="740"/>
      <c r="S43" s="740"/>
      <c r="T43" s="740"/>
      <c r="U43" s="740"/>
      <c r="V43" s="740"/>
      <c r="W43" s="740"/>
    </row>
    <row r="44" spans="1:32">
      <c r="B44" s="740" t="s">
        <v>572</v>
      </c>
      <c r="C44" s="740"/>
      <c r="D44" s="740"/>
      <c r="E44" s="740"/>
      <c r="F44" s="740"/>
      <c r="G44" s="740"/>
      <c r="H44" s="740"/>
      <c r="I44" s="740"/>
      <c r="J44" s="740"/>
      <c r="K44" s="740"/>
      <c r="L44" s="740"/>
      <c r="M44" s="740"/>
      <c r="N44" s="740"/>
      <c r="O44" s="740"/>
      <c r="P44" s="740"/>
      <c r="Q44" s="740"/>
      <c r="R44" s="740"/>
      <c r="S44" s="740"/>
      <c r="T44" s="740"/>
      <c r="U44" s="740"/>
      <c r="V44" s="740"/>
      <c r="W44" s="740"/>
    </row>
    <row r="45" spans="1:32">
      <c r="B45" s="740" t="s">
        <v>573</v>
      </c>
      <c r="C45" s="740"/>
      <c r="D45" s="740"/>
      <c r="E45" s="740"/>
      <c r="F45" s="740"/>
      <c r="G45" s="740"/>
      <c r="H45" s="740"/>
      <c r="I45" s="740"/>
      <c r="J45" s="740"/>
      <c r="K45" s="740"/>
      <c r="L45" s="740"/>
      <c r="M45" s="740"/>
      <c r="N45" s="740"/>
      <c r="O45" s="740"/>
      <c r="P45" s="740"/>
      <c r="Q45" s="740"/>
      <c r="R45" s="740"/>
      <c r="S45" s="740"/>
      <c r="T45" s="740"/>
      <c r="U45" s="740"/>
      <c r="V45" s="740"/>
      <c r="W45" s="740"/>
    </row>
    <row r="46" spans="1:32">
      <c r="B46" s="740" t="s">
        <v>574</v>
      </c>
      <c r="C46" s="740"/>
      <c r="D46" s="740"/>
      <c r="E46" s="740"/>
      <c r="F46" s="740"/>
      <c r="G46" s="740"/>
      <c r="H46" s="740"/>
      <c r="I46" s="740"/>
      <c r="J46" s="740"/>
      <c r="K46" s="740"/>
      <c r="L46" s="740"/>
      <c r="M46" s="740"/>
      <c r="N46" s="740"/>
      <c r="O46" s="740"/>
      <c r="P46" s="740"/>
      <c r="Q46" s="740"/>
      <c r="R46" s="740"/>
      <c r="S46" s="740"/>
      <c r="T46" s="740"/>
      <c r="U46" s="740"/>
      <c r="V46" s="740"/>
      <c r="W46" s="740"/>
    </row>
    <row r="47" spans="1:32">
      <c r="B47" s="740" t="s">
        <v>575</v>
      </c>
      <c r="C47" s="740"/>
      <c r="D47" s="740"/>
      <c r="E47" s="740"/>
      <c r="F47" s="740"/>
      <c r="G47" s="740"/>
      <c r="H47" s="740"/>
      <c r="I47" s="740"/>
      <c r="J47" s="740"/>
      <c r="K47" s="740"/>
      <c r="L47" s="740"/>
      <c r="M47" s="740"/>
      <c r="N47" s="740"/>
      <c r="O47" s="740"/>
      <c r="P47" s="740"/>
      <c r="Q47" s="740"/>
      <c r="R47" s="740"/>
      <c r="S47" s="740"/>
      <c r="T47" s="740"/>
      <c r="U47" s="740"/>
      <c r="V47" s="740"/>
      <c r="W47" s="740"/>
    </row>
    <row r="48" spans="1:32">
      <c r="B48" s="740"/>
      <c r="C48" s="740"/>
      <c r="D48" s="740"/>
      <c r="E48" s="740"/>
      <c r="F48" s="740"/>
      <c r="G48" s="740"/>
      <c r="H48" s="740"/>
      <c r="I48" s="740"/>
      <c r="J48" s="740"/>
      <c r="K48" s="740"/>
      <c r="L48" s="740"/>
      <c r="M48" s="740"/>
      <c r="N48" s="740"/>
      <c r="O48" s="740"/>
      <c r="P48" s="740"/>
      <c r="Q48" s="740"/>
      <c r="R48" s="740"/>
      <c r="S48" s="740"/>
      <c r="T48" s="740"/>
      <c r="U48" s="740"/>
      <c r="V48" s="740"/>
      <c r="W48" s="740"/>
    </row>
    <row r="49" spans="2:23">
      <c r="B49" s="740"/>
      <c r="C49" s="740"/>
      <c r="D49" s="740"/>
      <c r="E49" s="740"/>
      <c r="F49" s="740"/>
      <c r="G49" s="740"/>
      <c r="H49" s="740"/>
      <c r="I49" s="740"/>
      <c r="J49" s="740"/>
      <c r="K49" s="740"/>
      <c r="L49" s="740"/>
      <c r="M49" s="740"/>
      <c r="N49" s="740"/>
      <c r="O49" s="740"/>
      <c r="P49" s="740"/>
      <c r="Q49" s="740"/>
      <c r="R49" s="740"/>
      <c r="S49" s="740"/>
      <c r="T49" s="740"/>
      <c r="U49" s="740"/>
      <c r="V49" s="740"/>
      <c r="W49" s="740"/>
    </row>
    <row r="122" spans="3:7">
      <c r="C122" s="403"/>
      <c r="D122" s="403"/>
      <c r="E122" s="403"/>
      <c r="F122" s="403"/>
      <c r="G122" s="403"/>
    </row>
    <row r="123" spans="3:7">
      <c r="C123" s="40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B32:E32"/>
    <mergeCell ref="F32:L32"/>
    <mergeCell ref="M32:S32"/>
    <mergeCell ref="M37:R37"/>
    <mergeCell ref="U37:W37"/>
    <mergeCell ref="B33:D33"/>
    <mergeCell ref="F33:K33"/>
    <mergeCell ref="M33:R33"/>
    <mergeCell ref="B34:D34"/>
    <mergeCell ref="F34:K34"/>
    <mergeCell ref="M34:R34"/>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C337C-2AEE-44D3-94F2-A1DF967323CC}">
  <dimension ref="B2:AG123"/>
  <sheetViews>
    <sheetView zoomScaleNormal="100" workbookViewId="0"/>
  </sheetViews>
  <sheetFormatPr defaultColWidth="4" defaultRowHeight="13.5"/>
  <cols>
    <col min="1" max="1" width="1.5" style="288" customWidth="1"/>
    <col min="2" max="2" width="3.125" style="288" customWidth="1"/>
    <col min="3" max="3" width="1.125" style="288" customWidth="1"/>
    <col min="4" max="22" width="4" style="288"/>
    <col min="23" max="23" width="3.125" style="288" customWidth="1"/>
    <col min="24" max="24" width="2.375" style="288" customWidth="1"/>
    <col min="25" max="25" width="4" style="288"/>
    <col min="26" max="26" width="2.25" style="288" customWidth="1"/>
    <col min="27" max="27" width="4" style="288"/>
    <col min="28" max="28" width="2.375" style="288" customWidth="1"/>
    <col min="29" max="29" width="1.5" style="288" customWidth="1"/>
    <col min="30" max="32" width="4" style="288"/>
    <col min="33" max="33" width="6.625" style="288" bestFit="1" customWidth="1"/>
    <col min="34" max="16384" width="4" style="288"/>
  </cols>
  <sheetData>
    <row r="2" spans="2:33">
      <c r="B2" s="288" t="s">
        <v>576</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row>
    <row r="4" spans="2:33" ht="34.5" customHeight="1">
      <c r="B4" s="705" t="s">
        <v>577</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row>
    <row r="5" spans="2:33" ht="16.5" customHeight="1">
      <c r="B5" s="588" t="s">
        <v>578</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312"/>
      <c r="AD5" s="312"/>
    </row>
    <row r="6" spans="2:33" ht="13.5" customHeight="1"/>
    <row r="7" spans="2:33" ht="24" customHeight="1">
      <c r="B7" s="663" t="s">
        <v>458</v>
      </c>
      <c r="C7" s="663"/>
      <c r="D7" s="663"/>
      <c r="E7" s="663"/>
      <c r="F7" s="663"/>
      <c r="G7" s="584"/>
      <c r="H7" s="589"/>
      <c r="I7" s="589"/>
      <c r="J7" s="589"/>
      <c r="K7" s="589"/>
      <c r="L7" s="589"/>
      <c r="M7" s="589"/>
      <c r="N7" s="589"/>
      <c r="O7" s="589"/>
      <c r="P7" s="589"/>
      <c r="Q7" s="589"/>
      <c r="R7" s="589"/>
      <c r="S7" s="589"/>
      <c r="T7" s="589"/>
      <c r="U7" s="589"/>
      <c r="V7" s="589"/>
      <c r="W7" s="589"/>
      <c r="X7" s="589"/>
      <c r="Y7" s="589"/>
      <c r="Z7" s="589"/>
      <c r="AA7" s="589"/>
      <c r="AB7" s="590"/>
    </row>
    <row r="8" spans="2:33" ht="24" customHeight="1">
      <c r="B8" s="663" t="s">
        <v>459</v>
      </c>
      <c r="C8" s="663"/>
      <c r="D8" s="663"/>
      <c r="E8" s="663"/>
      <c r="F8" s="663"/>
      <c r="G8" s="308" t="s">
        <v>271</v>
      </c>
      <c r="H8" s="354" t="s">
        <v>272</v>
      </c>
      <c r="I8" s="354"/>
      <c r="J8" s="354"/>
      <c r="K8" s="354"/>
      <c r="L8" s="308" t="s">
        <v>271</v>
      </c>
      <c r="M8" s="354" t="s">
        <v>273</v>
      </c>
      <c r="N8" s="354"/>
      <c r="O8" s="354"/>
      <c r="P8" s="354"/>
      <c r="Q8" s="308" t="s">
        <v>271</v>
      </c>
      <c r="R8" s="354" t="s">
        <v>274</v>
      </c>
      <c r="S8" s="354"/>
      <c r="T8" s="354"/>
      <c r="U8" s="354"/>
      <c r="V8" s="354"/>
      <c r="W8" s="354"/>
      <c r="X8" s="354"/>
      <c r="Y8" s="354"/>
      <c r="Z8" s="330"/>
      <c r="AA8" s="330"/>
      <c r="AB8" s="313"/>
    </row>
    <row r="9" spans="2:33" ht="21.95" customHeight="1">
      <c r="B9" s="693" t="s">
        <v>526</v>
      </c>
      <c r="C9" s="694"/>
      <c r="D9" s="694"/>
      <c r="E9" s="694"/>
      <c r="F9" s="695"/>
      <c r="G9" s="358" t="s">
        <v>271</v>
      </c>
      <c r="H9" s="359" t="s">
        <v>527</v>
      </c>
      <c r="I9" s="388"/>
      <c r="J9" s="388"/>
      <c r="K9" s="388"/>
      <c r="L9" s="388"/>
      <c r="M9" s="388"/>
      <c r="N9" s="388"/>
      <c r="O9" s="388"/>
      <c r="P9" s="388"/>
      <c r="Q9" s="388"/>
      <c r="R9" s="388"/>
      <c r="S9" s="388"/>
      <c r="T9" s="388"/>
      <c r="U9" s="388"/>
      <c r="V9" s="388"/>
      <c r="W9" s="388"/>
      <c r="X9" s="388"/>
      <c r="Y9" s="388"/>
      <c r="Z9" s="388"/>
      <c r="AA9" s="388"/>
      <c r="AB9" s="389"/>
    </row>
    <row r="10" spans="2:33" ht="21.95" customHeight="1">
      <c r="B10" s="634"/>
      <c r="C10" s="635"/>
      <c r="D10" s="635"/>
      <c r="E10" s="635"/>
      <c r="F10" s="698"/>
      <c r="G10" s="327" t="s">
        <v>271</v>
      </c>
      <c r="H10" s="297" t="s">
        <v>528</v>
      </c>
      <c r="I10" s="340"/>
      <c r="J10" s="340"/>
      <c r="K10" s="340"/>
      <c r="L10" s="340"/>
      <c r="M10" s="340"/>
      <c r="N10" s="340"/>
      <c r="O10" s="340"/>
      <c r="P10" s="340"/>
      <c r="Q10" s="340"/>
      <c r="R10" s="340"/>
      <c r="S10" s="340"/>
      <c r="T10" s="340"/>
      <c r="U10" s="340"/>
      <c r="V10" s="340"/>
      <c r="W10" s="340"/>
      <c r="X10" s="340"/>
      <c r="Y10" s="340"/>
      <c r="Z10" s="340"/>
      <c r="AA10" s="340"/>
      <c r="AB10" s="339"/>
    </row>
    <row r="11" spans="2:33" ht="13.5" customHeight="1">
      <c r="AG11" s="396"/>
    </row>
    <row r="12" spans="2:33" ht="12.95" customHeight="1">
      <c r="B12" s="320"/>
      <c r="C12" s="319"/>
      <c r="D12" s="319"/>
      <c r="E12" s="319"/>
      <c r="F12" s="319"/>
      <c r="G12" s="319"/>
      <c r="H12" s="319"/>
      <c r="I12" s="319"/>
      <c r="J12" s="319"/>
      <c r="K12" s="319"/>
      <c r="L12" s="319"/>
      <c r="M12" s="319"/>
      <c r="N12" s="319"/>
      <c r="O12" s="319"/>
      <c r="P12" s="319"/>
      <c r="Q12" s="319"/>
      <c r="R12" s="319"/>
      <c r="S12" s="319"/>
      <c r="T12" s="319"/>
      <c r="U12" s="319"/>
      <c r="V12" s="319"/>
      <c r="W12" s="319"/>
      <c r="X12" s="320"/>
      <c r="Y12" s="319"/>
      <c r="Z12" s="319"/>
      <c r="AA12" s="319"/>
      <c r="AB12" s="351"/>
      <c r="AC12" s="378"/>
      <c r="AD12" s="378"/>
    </row>
    <row r="13" spans="2:33" ht="17.100000000000001" customHeight="1">
      <c r="B13" s="395" t="s">
        <v>579</v>
      </c>
      <c r="C13" s="394"/>
      <c r="X13" s="311"/>
      <c r="Y13" s="316" t="s">
        <v>284</v>
      </c>
      <c r="Z13" s="316" t="s">
        <v>285</v>
      </c>
      <c r="AA13" s="316" t="s">
        <v>286</v>
      </c>
      <c r="AB13" s="371"/>
      <c r="AC13" s="378"/>
      <c r="AD13" s="378"/>
    </row>
    <row r="14" spans="2:33" ht="17.100000000000001" customHeight="1">
      <c r="B14" s="311"/>
      <c r="X14" s="311"/>
      <c r="AB14" s="371"/>
      <c r="AC14" s="378"/>
      <c r="AD14" s="378"/>
    </row>
    <row r="15" spans="2:33" ht="49.15" customHeight="1">
      <c r="B15" s="311"/>
      <c r="C15" s="706" t="s">
        <v>531</v>
      </c>
      <c r="D15" s="706"/>
      <c r="E15" s="706"/>
      <c r="F15" s="393" t="s">
        <v>294</v>
      </c>
      <c r="G15" s="741" t="s">
        <v>532</v>
      </c>
      <c r="H15" s="741"/>
      <c r="I15" s="741"/>
      <c r="J15" s="741"/>
      <c r="K15" s="741"/>
      <c r="L15" s="741"/>
      <c r="M15" s="741"/>
      <c r="N15" s="741"/>
      <c r="O15" s="741"/>
      <c r="P15" s="741"/>
      <c r="Q15" s="741"/>
      <c r="R15" s="741"/>
      <c r="S15" s="741"/>
      <c r="T15" s="741"/>
      <c r="U15" s="741"/>
      <c r="V15" s="742"/>
      <c r="X15" s="311"/>
      <c r="Y15" s="304" t="s">
        <v>271</v>
      </c>
      <c r="Z15" s="304" t="s">
        <v>285</v>
      </c>
      <c r="AA15" s="304" t="s">
        <v>271</v>
      </c>
      <c r="AB15" s="371"/>
      <c r="AC15" s="378"/>
      <c r="AD15" s="378"/>
    </row>
    <row r="16" spans="2:33" ht="80.25" customHeight="1">
      <c r="B16" s="311"/>
      <c r="C16" s="706"/>
      <c r="D16" s="706"/>
      <c r="E16" s="706"/>
      <c r="F16" s="519"/>
      <c r="G16" s="743" t="s">
        <v>580</v>
      </c>
      <c r="H16" s="743"/>
      <c r="I16" s="743"/>
      <c r="J16" s="743"/>
      <c r="K16" s="743"/>
      <c r="L16" s="743"/>
      <c r="M16" s="743"/>
      <c r="N16" s="743"/>
      <c r="O16" s="743"/>
      <c r="P16" s="743"/>
      <c r="Q16" s="743"/>
      <c r="R16" s="743"/>
      <c r="S16" s="743"/>
      <c r="T16" s="743"/>
      <c r="U16" s="743"/>
      <c r="V16" s="744"/>
      <c r="X16" s="311"/>
      <c r="Y16" s="304" t="s">
        <v>271</v>
      </c>
      <c r="Z16" s="304" t="s">
        <v>285</v>
      </c>
      <c r="AA16" s="304" t="s">
        <v>271</v>
      </c>
      <c r="AB16" s="371"/>
      <c r="AC16" s="378"/>
      <c r="AD16" s="378"/>
    </row>
    <row r="17" spans="2:30" ht="19.5" customHeight="1">
      <c r="B17" s="311"/>
      <c r="C17" s="706"/>
      <c r="D17" s="706"/>
      <c r="E17" s="706"/>
      <c r="F17" s="520" t="s">
        <v>297</v>
      </c>
      <c r="G17" s="391"/>
      <c r="H17" s="391"/>
      <c r="I17" s="391"/>
      <c r="J17" s="391"/>
      <c r="K17" s="391"/>
      <c r="L17" s="391"/>
      <c r="M17" s="391"/>
      <c r="N17" s="391"/>
      <c r="O17" s="391"/>
      <c r="P17" s="391"/>
      <c r="Q17" s="391"/>
      <c r="R17" s="391"/>
      <c r="S17" s="391"/>
      <c r="T17" s="391"/>
      <c r="U17" s="391"/>
      <c r="V17" s="392"/>
      <c r="X17" s="311"/>
      <c r="AB17" s="371"/>
      <c r="AC17" s="378"/>
      <c r="AD17" s="378"/>
    </row>
    <row r="18" spans="2:30" ht="19.5" customHeight="1">
      <c r="B18" s="311"/>
      <c r="C18" s="706"/>
      <c r="D18" s="706"/>
      <c r="E18" s="706"/>
      <c r="F18" s="520"/>
      <c r="G18" s="390"/>
      <c r="H18" s="521" t="s">
        <v>581</v>
      </c>
      <c r="I18" s="522"/>
      <c r="J18" s="522"/>
      <c r="K18" s="522"/>
      <c r="L18" s="522"/>
      <c r="M18" s="522"/>
      <c r="N18" s="522"/>
      <c r="O18" s="522"/>
      <c r="P18" s="522"/>
      <c r="Q18" s="523"/>
      <c r="R18" s="745"/>
      <c r="S18" s="746"/>
      <c r="T18" s="746"/>
      <c r="U18" s="524" t="s">
        <v>582</v>
      </c>
      <c r="V18" s="392"/>
      <c r="X18" s="311"/>
      <c r="AB18" s="371"/>
      <c r="AC18" s="378"/>
      <c r="AD18" s="378"/>
    </row>
    <row r="19" spans="2:30" ht="19.5" customHeight="1">
      <c r="B19" s="311"/>
      <c r="C19" s="706"/>
      <c r="D19" s="706"/>
      <c r="E19" s="706"/>
      <c r="F19" s="520"/>
      <c r="G19" s="390"/>
      <c r="H19" s="521" t="s">
        <v>583</v>
      </c>
      <c r="I19" s="522"/>
      <c r="J19" s="522"/>
      <c r="K19" s="522"/>
      <c r="L19" s="522"/>
      <c r="M19" s="522"/>
      <c r="N19" s="522"/>
      <c r="O19" s="522"/>
      <c r="P19" s="522"/>
      <c r="Q19" s="523"/>
      <c r="R19" s="745"/>
      <c r="S19" s="746"/>
      <c r="T19" s="746"/>
      <c r="U19" s="524" t="s">
        <v>582</v>
      </c>
      <c r="V19" s="392"/>
      <c r="X19" s="311"/>
      <c r="AB19" s="371"/>
      <c r="AC19" s="378"/>
      <c r="AD19" s="378"/>
    </row>
    <row r="20" spans="2:30" ht="19.5" customHeight="1">
      <c r="B20" s="311"/>
      <c r="C20" s="706"/>
      <c r="D20" s="706"/>
      <c r="E20" s="706"/>
      <c r="F20" s="520"/>
      <c r="G20" s="390"/>
      <c r="H20" s="521" t="s">
        <v>584</v>
      </c>
      <c r="I20" s="522"/>
      <c r="J20" s="522"/>
      <c r="K20" s="522"/>
      <c r="L20" s="522"/>
      <c r="M20" s="522"/>
      <c r="N20" s="522"/>
      <c r="O20" s="522"/>
      <c r="P20" s="522"/>
      <c r="Q20" s="523"/>
      <c r="R20" s="747" t="str">
        <f>(IFERROR(ROUNDDOWN(R19/R18*100,0),""))</f>
        <v/>
      </c>
      <c r="S20" s="748"/>
      <c r="T20" s="748"/>
      <c r="U20" s="524" t="s">
        <v>585</v>
      </c>
      <c r="V20" s="392"/>
      <c r="X20" s="311"/>
      <c r="AB20" s="371"/>
      <c r="AC20" s="378"/>
      <c r="AD20" s="378"/>
    </row>
    <row r="21" spans="2:30" ht="19.5" customHeight="1">
      <c r="B21" s="311"/>
      <c r="C21" s="706"/>
      <c r="D21" s="706"/>
      <c r="E21" s="706"/>
      <c r="F21" s="525"/>
      <c r="G21" s="398"/>
      <c r="H21" s="398"/>
      <c r="I21" s="398"/>
      <c r="J21" s="398"/>
      <c r="K21" s="398"/>
      <c r="L21" s="398"/>
      <c r="M21" s="398"/>
      <c r="N21" s="398"/>
      <c r="O21" s="398"/>
      <c r="P21" s="398"/>
      <c r="Q21" s="398"/>
      <c r="R21" s="398"/>
      <c r="S21" s="398"/>
      <c r="T21" s="398"/>
      <c r="U21" s="398"/>
      <c r="V21" s="397"/>
      <c r="X21" s="311"/>
      <c r="AB21" s="371"/>
      <c r="AC21" s="378"/>
      <c r="AD21" s="378"/>
    </row>
    <row r="22" spans="2:30" ht="63" customHeight="1">
      <c r="B22" s="311"/>
      <c r="C22" s="706"/>
      <c r="D22" s="706"/>
      <c r="E22" s="706"/>
      <c r="F22" s="525" t="s">
        <v>301</v>
      </c>
      <c r="G22" s="749" t="s">
        <v>586</v>
      </c>
      <c r="H22" s="741"/>
      <c r="I22" s="741"/>
      <c r="J22" s="741"/>
      <c r="K22" s="741"/>
      <c r="L22" s="741"/>
      <c r="M22" s="741"/>
      <c r="N22" s="741"/>
      <c r="O22" s="741"/>
      <c r="P22" s="741"/>
      <c r="Q22" s="741"/>
      <c r="R22" s="741"/>
      <c r="S22" s="741"/>
      <c r="T22" s="741"/>
      <c r="U22" s="741"/>
      <c r="V22" s="742"/>
      <c r="X22" s="311"/>
      <c r="Y22" s="304" t="s">
        <v>271</v>
      </c>
      <c r="Z22" s="304" t="s">
        <v>285</v>
      </c>
      <c r="AA22" s="304" t="s">
        <v>271</v>
      </c>
      <c r="AB22" s="371"/>
      <c r="AC22" s="378"/>
      <c r="AD22" s="378"/>
    </row>
    <row r="23" spans="2:30" ht="37.15" customHeight="1">
      <c r="B23" s="311"/>
      <c r="C23" s="706"/>
      <c r="D23" s="706"/>
      <c r="E23" s="706"/>
      <c r="F23" s="525" t="s">
        <v>535</v>
      </c>
      <c r="G23" s="749" t="s">
        <v>587</v>
      </c>
      <c r="H23" s="741"/>
      <c r="I23" s="741"/>
      <c r="J23" s="741"/>
      <c r="K23" s="741"/>
      <c r="L23" s="741"/>
      <c r="M23" s="741"/>
      <c r="N23" s="741"/>
      <c r="O23" s="741"/>
      <c r="P23" s="741"/>
      <c r="Q23" s="741"/>
      <c r="R23" s="741"/>
      <c r="S23" s="741"/>
      <c r="T23" s="741"/>
      <c r="U23" s="741"/>
      <c r="V23" s="742"/>
      <c r="X23" s="311"/>
      <c r="Y23" s="304" t="s">
        <v>271</v>
      </c>
      <c r="Z23" s="304" t="s">
        <v>285</v>
      </c>
      <c r="AA23" s="304" t="s">
        <v>271</v>
      </c>
      <c r="AB23" s="371"/>
      <c r="AC23" s="378"/>
      <c r="AD23" s="378"/>
    </row>
    <row r="24" spans="2:30" ht="16.899999999999999" customHeight="1">
      <c r="B24" s="311"/>
      <c r="C24" s="363"/>
      <c r="D24" s="363"/>
      <c r="E24" s="363"/>
      <c r="F24" s="304"/>
      <c r="G24" s="336"/>
      <c r="H24" s="336"/>
      <c r="I24" s="336"/>
      <c r="J24" s="336"/>
      <c r="K24" s="336"/>
      <c r="L24" s="336"/>
      <c r="M24" s="336"/>
      <c r="N24" s="336"/>
      <c r="O24" s="336"/>
      <c r="P24" s="336"/>
      <c r="Q24" s="336"/>
      <c r="R24" s="336"/>
      <c r="S24" s="336"/>
      <c r="T24" s="336"/>
      <c r="U24" s="336"/>
      <c r="V24" s="336"/>
      <c r="X24" s="311"/>
      <c r="AB24" s="371"/>
      <c r="AC24" s="378"/>
      <c r="AD24" s="378"/>
    </row>
    <row r="25" spans="2:30" ht="49.9" customHeight="1">
      <c r="B25" s="311"/>
      <c r="C25" s="719" t="s">
        <v>588</v>
      </c>
      <c r="D25" s="719"/>
      <c r="E25" s="719"/>
      <c r="F25" s="314" t="s">
        <v>294</v>
      </c>
      <c r="G25" s="699" t="s">
        <v>538</v>
      </c>
      <c r="H25" s="700"/>
      <c r="I25" s="700"/>
      <c r="J25" s="700"/>
      <c r="K25" s="700"/>
      <c r="L25" s="700"/>
      <c r="M25" s="700"/>
      <c r="N25" s="700"/>
      <c r="O25" s="700"/>
      <c r="P25" s="700"/>
      <c r="Q25" s="700"/>
      <c r="R25" s="700"/>
      <c r="S25" s="700"/>
      <c r="T25" s="700"/>
      <c r="U25" s="700"/>
      <c r="V25" s="701"/>
      <c r="X25" s="311"/>
      <c r="Y25" s="304" t="s">
        <v>271</v>
      </c>
      <c r="Z25" s="304" t="s">
        <v>285</v>
      </c>
      <c r="AA25" s="304" t="s">
        <v>271</v>
      </c>
      <c r="AB25" s="371"/>
      <c r="AC25" s="378"/>
      <c r="AD25" s="378"/>
    </row>
    <row r="26" spans="2:30" ht="79.150000000000006" customHeight="1">
      <c r="B26" s="311"/>
      <c r="C26" s="719"/>
      <c r="D26" s="719"/>
      <c r="E26" s="719"/>
      <c r="F26" s="415"/>
      <c r="G26" s="598" t="s">
        <v>589</v>
      </c>
      <c r="H26" s="598"/>
      <c r="I26" s="598"/>
      <c r="J26" s="598"/>
      <c r="K26" s="598"/>
      <c r="L26" s="598"/>
      <c r="M26" s="598"/>
      <c r="N26" s="598"/>
      <c r="O26" s="598"/>
      <c r="P26" s="598"/>
      <c r="Q26" s="598"/>
      <c r="R26" s="598"/>
      <c r="S26" s="598"/>
      <c r="T26" s="598"/>
      <c r="U26" s="598"/>
      <c r="V26" s="599"/>
      <c r="X26" s="311"/>
      <c r="Y26" s="304" t="s">
        <v>271</v>
      </c>
      <c r="Z26" s="304" t="s">
        <v>285</v>
      </c>
      <c r="AA26" s="304" t="s">
        <v>271</v>
      </c>
      <c r="AB26" s="371"/>
      <c r="AC26" s="378"/>
      <c r="AD26" s="378"/>
    </row>
    <row r="27" spans="2:30" ht="19.5" customHeight="1">
      <c r="B27" s="311"/>
      <c r="C27" s="719"/>
      <c r="D27" s="719"/>
      <c r="E27" s="719"/>
      <c r="F27" s="414" t="s">
        <v>297</v>
      </c>
      <c r="G27" s="336"/>
      <c r="H27" s="336"/>
      <c r="I27" s="336"/>
      <c r="J27" s="336"/>
      <c r="K27" s="336"/>
      <c r="L27" s="336"/>
      <c r="M27" s="336"/>
      <c r="N27" s="336"/>
      <c r="O27" s="336"/>
      <c r="P27" s="336"/>
      <c r="Q27" s="336"/>
      <c r="R27" s="336"/>
      <c r="S27" s="336"/>
      <c r="T27" s="336"/>
      <c r="U27" s="336"/>
      <c r="V27" s="341"/>
      <c r="X27" s="311"/>
      <c r="AB27" s="371"/>
      <c r="AC27" s="378"/>
      <c r="AD27" s="378"/>
    </row>
    <row r="28" spans="2:30" ht="19.5" customHeight="1">
      <c r="B28" s="311"/>
      <c r="C28" s="719"/>
      <c r="D28" s="719"/>
      <c r="E28" s="719"/>
      <c r="F28" s="414"/>
      <c r="H28" s="361" t="s">
        <v>581</v>
      </c>
      <c r="I28" s="354"/>
      <c r="J28" s="354"/>
      <c r="K28" s="354"/>
      <c r="L28" s="354"/>
      <c r="M28" s="354"/>
      <c r="N28" s="354"/>
      <c r="O28" s="354"/>
      <c r="P28" s="354"/>
      <c r="Q28" s="413"/>
      <c r="R28" s="627"/>
      <c r="S28" s="628"/>
      <c r="T28" s="628"/>
      <c r="U28" s="313" t="s">
        <v>582</v>
      </c>
      <c r="V28" s="341"/>
      <c r="X28" s="311"/>
      <c r="AB28" s="371"/>
      <c r="AC28" s="378"/>
      <c r="AD28" s="378"/>
    </row>
    <row r="29" spans="2:30" ht="19.5" customHeight="1">
      <c r="B29" s="311"/>
      <c r="C29" s="719"/>
      <c r="D29" s="719"/>
      <c r="E29" s="719"/>
      <c r="F29" s="414"/>
      <c r="H29" s="361" t="s">
        <v>583</v>
      </c>
      <c r="I29" s="354"/>
      <c r="J29" s="354"/>
      <c r="K29" s="354"/>
      <c r="L29" s="354"/>
      <c r="M29" s="354"/>
      <c r="N29" s="354"/>
      <c r="O29" s="354"/>
      <c r="P29" s="354"/>
      <c r="Q29" s="413"/>
      <c r="R29" s="627"/>
      <c r="S29" s="628"/>
      <c r="T29" s="628"/>
      <c r="U29" s="313" t="s">
        <v>582</v>
      </c>
      <c r="V29" s="341"/>
      <c r="X29" s="311"/>
      <c r="AB29" s="371"/>
      <c r="AC29" s="378"/>
      <c r="AD29" s="378"/>
    </row>
    <row r="30" spans="2:30" ht="19.149999999999999" customHeight="1">
      <c r="B30" s="311"/>
      <c r="C30" s="719"/>
      <c r="D30" s="719"/>
      <c r="E30" s="719"/>
      <c r="F30" s="414"/>
      <c r="H30" s="361" t="s">
        <v>584</v>
      </c>
      <c r="I30" s="354"/>
      <c r="J30" s="354"/>
      <c r="K30" s="354"/>
      <c r="L30" s="354"/>
      <c r="M30" s="354"/>
      <c r="N30" s="354"/>
      <c r="O30" s="354"/>
      <c r="P30" s="354"/>
      <c r="Q30" s="413"/>
      <c r="R30" s="750" t="str">
        <f>(IFERROR(ROUNDDOWN(R29/R28*100,0),""))</f>
        <v/>
      </c>
      <c r="S30" s="751"/>
      <c r="T30" s="751"/>
      <c r="U30" s="313" t="s">
        <v>585</v>
      </c>
      <c r="V30" s="341"/>
      <c r="X30" s="311"/>
      <c r="AB30" s="371"/>
      <c r="AC30" s="378"/>
      <c r="AD30" s="378"/>
    </row>
    <row r="31" spans="2:30" ht="19.899999999999999" customHeight="1">
      <c r="B31" s="311"/>
      <c r="C31" s="719"/>
      <c r="D31" s="719"/>
      <c r="E31" s="719"/>
      <c r="F31" s="310"/>
      <c r="G31" s="340"/>
      <c r="H31" s="340"/>
      <c r="I31" s="340"/>
      <c r="J31" s="340"/>
      <c r="K31" s="340"/>
      <c r="L31" s="340"/>
      <c r="M31" s="340"/>
      <c r="N31" s="340"/>
      <c r="O31" s="340"/>
      <c r="P31" s="340"/>
      <c r="Q31" s="340"/>
      <c r="R31" s="340"/>
      <c r="S31" s="340"/>
      <c r="T31" s="340"/>
      <c r="U31" s="340"/>
      <c r="V31" s="339"/>
      <c r="X31" s="311"/>
      <c r="AB31" s="371"/>
      <c r="AC31" s="378"/>
      <c r="AD31" s="378"/>
    </row>
    <row r="32" spans="2:30" ht="63" customHeight="1">
      <c r="B32" s="311"/>
      <c r="C32" s="719"/>
      <c r="D32" s="719"/>
      <c r="E32" s="719"/>
      <c r="F32" s="314" t="s">
        <v>301</v>
      </c>
      <c r="G32" s="709" t="s">
        <v>590</v>
      </c>
      <c r="H32" s="709"/>
      <c r="I32" s="709"/>
      <c r="J32" s="709"/>
      <c r="K32" s="709"/>
      <c r="L32" s="709"/>
      <c r="M32" s="709"/>
      <c r="N32" s="709"/>
      <c r="O32" s="709"/>
      <c r="P32" s="709"/>
      <c r="Q32" s="709"/>
      <c r="R32" s="709"/>
      <c r="S32" s="709"/>
      <c r="T32" s="709"/>
      <c r="U32" s="709"/>
      <c r="V32" s="709"/>
      <c r="X32" s="311"/>
      <c r="Y32" s="304" t="s">
        <v>271</v>
      </c>
      <c r="Z32" s="304" t="s">
        <v>285</v>
      </c>
      <c r="AA32" s="304" t="s">
        <v>271</v>
      </c>
      <c r="AB32" s="371"/>
      <c r="AC32" s="378"/>
    </row>
    <row r="33" spans="2:29" ht="32.450000000000003" customHeight="1">
      <c r="B33" s="311"/>
      <c r="C33" s="719"/>
      <c r="D33" s="719"/>
      <c r="E33" s="719"/>
      <c r="F33" s="310" t="s">
        <v>535</v>
      </c>
      <c r="G33" s="699" t="s">
        <v>587</v>
      </c>
      <c r="H33" s="700"/>
      <c r="I33" s="700"/>
      <c r="J33" s="700"/>
      <c r="K33" s="700"/>
      <c r="L33" s="700"/>
      <c r="M33" s="700"/>
      <c r="N33" s="700"/>
      <c r="O33" s="700"/>
      <c r="P33" s="700"/>
      <c r="Q33" s="700"/>
      <c r="R33" s="700"/>
      <c r="S33" s="700"/>
      <c r="T33" s="700"/>
      <c r="U33" s="700"/>
      <c r="V33" s="701"/>
      <c r="X33" s="311"/>
      <c r="Y33" s="304" t="s">
        <v>271</v>
      </c>
      <c r="Z33" s="304" t="s">
        <v>285</v>
      </c>
      <c r="AA33" s="304" t="s">
        <v>271</v>
      </c>
      <c r="AB33" s="371"/>
      <c r="AC33" s="378"/>
    </row>
    <row r="34" spans="2:29">
      <c r="B34" s="298"/>
      <c r="C34" s="297"/>
      <c r="D34" s="297"/>
      <c r="E34" s="297"/>
      <c r="F34" s="297"/>
      <c r="G34" s="297"/>
      <c r="H34" s="297"/>
      <c r="I34" s="297"/>
      <c r="J34" s="297"/>
      <c r="K34" s="297"/>
      <c r="L34" s="297"/>
      <c r="M34" s="297"/>
      <c r="N34" s="297"/>
      <c r="O34" s="297"/>
      <c r="P34" s="297"/>
      <c r="Q34" s="297"/>
      <c r="R34" s="297"/>
      <c r="S34" s="297"/>
      <c r="T34" s="297"/>
      <c r="U34" s="297"/>
      <c r="V34" s="297"/>
      <c r="W34" s="297"/>
      <c r="X34" s="298"/>
      <c r="Y34" s="297"/>
      <c r="Z34" s="297"/>
      <c r="AA34" s="297"/>
      <c r="AB34" s="307"/>
    </row>
    <row r="36" spans="2:29">
      <c r="B36" s="288" t="s">
        <v>546</v>
      </c>
    </row>
    <row r="37" spans="2:29">
      <c r="B37" s="288" t="s">
        <v>547</v>
      </c>
      <c r="K37" s="378"/>
      <c r="L37" s="378"/>
      <c r="M37" s="378"/>
      <c r="N37" s="378"/>
      <c r="O37" s="378"/>
      <c r="P37" s="378"/>
      <c r="Q37" s="378"/>
      <c r="R37" s="378"/>
      <c r="S37" s="378"/>
      <c r="T37" s="378"/>
      <c r="U37" s="378"/>
      <c r="V37" s="378"/>
      <c r="W37" s="378"/>
      <c r="X37" s="378"/>
      <c r="Y37" s="378"/>
      <c r="Z37" s="378"/>
      <c r="AA37" s="378"/>
    </row>
    <row r="122" spans="3:7">
      <c r="C122" s="297"/>
      <c r="D122" s="297"/>
      <c r="E122" s="297"/>
      <c r="F122" s="297"/>
      <c r="G122" s="297"/>
    </row>
    <row r="123" spans="3:7">
      <c r="C123" s="3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5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5309D-3C5E-44D4-95D2-69CC5B6CAD92}">
  <dimension ref="A1:AF123"/>
  <sheetViews>
    <sheetView zoomScaleNormal="100" workbookViewId="0"/>
  </sheetViews>
  <sheetFormatPr defaultRowHeight="13.5"/>
  <cols>
    <col min="1" max="1" width="2.125" style="401" customWidth="1"/>
    <col min="2" max="23" width="3.625" style="401" customWidth="1"/>
    <col min="24" max="24" width="2.125" style="401" customWidth="1"/>
    <col min="25" max="37" width="5.625" style="401" customWidth="1"/>
    <col min="38" max="16384" width="9" style="401"/>
  </cols>
  <sheetData>
    <row r="1" spans="2:23">
      <c r="B1" s="401" t="s">
        <v>591</v>
      </c>
      <c r="M1" s="412"/>
      <c r="N1" s="411"/>
      <c r="O1" s="411"/>
      <c r="P1" s="411"/>
      <c r="Q1" s="412" t="s">
        <v>263</v>
      </c>
      <c r="R1" s="410"/>
      <c r="S1" s="411" t="s">
        <v>264</v>
      </c>
      <c r="T1" s="410"/>
      <c r="U1" s="411" t="s">
        <v>265</v>
      </c>
      <c r="V1" s="410"/>
      <c r="W1" s="411" t="s">
        <v>266</v>
      </c>
    </row>
    <row r="2" spans="2:23" ht="5.0999999999999996" customHeight="1">
      <c r="M2" s="412"/>
      <c r="N2" s="411"/>
      <c r="O2" s="411"/>
      <c r="P2" s="411"/>
      <c r="Q2" s="412"/>
      <c r="R2" s="411"/>
      <c r="S2" s="411"/>
      <c r="T2" s="411"/>
      <c r="U2" s="411"/>
      <c r="V2" s="411"/>
      <c r="W2" s="411"/>
    </row>
    <row r="3" spans="2:23">
      <c r="B3" s="721" t="s">
        <v>592</v>
      </c>
      <c r="C3" s="721"/>
      <c r="D3" s="721"/>
      <c r="E3" s="721"/>
      <c r="F3" s="721"/>
      <c r="G3" s="721"/>
      <c r="H3" s="721"/>
      <c r="I3" s="721"/>
      <c r="J3" s="721"/>
      <c r="K3" s="721"/>
      <c r="L3" s="721"/>
      <c r="M3" s="721"/>
      <c r="N3" s="721"/>
      <c r="O3" s="721"/>
      <c r="P3" s="721"/>
      <c r="Q3" s="721"/>
      <c r="R3" s="721"/>
      <c r="S3" s="721"/>
      <c r="T3" s="721"/>
      <c r="U3" s="721"/>
      <c r="V3" s="721"/>
      <c r="W3" s="721"/>
    </row>
    <row r="4" spans="2:23" ht="5.0999999999999996" customHeight="1">
      <c r="B4" s="411"/>
      <c r="C4" s="411"/>
      <c r="D4" s="411"/>
      <c r="E4" s="411"/>
      <c r="F4" s="411"/>
      <c r="G4" s="411"/>
      <c r="H4" s="411"/>
      <c r="I4" s="411"/>
      <c r="J4" s="411"/>
      <c r="K4" s="411"/>
      <c r="L4" s="411"/>
      <c r="M4" s="411"/>
      <c r="N4" s="411"/>
      <c r="O4" s="411"/>
      <c r="P4" s="411"/>
      <c r="Q4" s="411"/>
      <c r="R4" s="411"/>
      <c r="S4" s="411"/>
      <c r="T4" s="411"/>
      <c r="U4" s="411"/>
      <c r="V4" s="411"/>
      <c r="W4" s="411"/>
    </row>
    <row r="5" spans="2:23">
      <c r="B5" s="411"/>
      <c r="C5" s="411"/>
      <c r="D5" s="411"/>
      <c r="E5" s="411"/>
      <c r="F5" s="411"/>
      <c r="G5" s="411"/>
      <c r="H5" s="411"/>
      <c r="I5" s="411"/>
      <c r="J5" s="411"/>
      <c r="K5" s="411"/>
      <c r="L5" s="411"/>
      <c r="M5" s="411"/>
      <c r="N5" s="411"/>
      <c r="O5" s="411"/>
      <c r="P5" s="412" t="s">
        <v>550</v>
      </c>
      <c r="Q5" s="722"/>
      <c r="R5" s="722"/>
      <c r="S5" s="722"/>
      <c r="T5" s="722"/>
      <c r="U5" s="722"/>
      <c r="V5" s="722"/>
      <c r="W5" s="722"/>
    </row>
    <row r="6" spans="2:23">
      <c r="B6" s="411"/>
      <c r="C6" s="411"/>
      <c r="D6" s="411"/>
      <c r="E6" s="411"/>
      <c r="F6" s="411"/>
      <c r="G6" s="411"/>
      <c r="H6" s="411"/>
      <c r="I6" s="411"/>
      <c r="J6" s="411"/>
      <c r="K6" s="411"/>
      <c r="L6" s="411"/>
      <c r="M6" s="411"/>
      <c r="N6" s="411"/>
      <c r="O6" s="411"/>
      <c r="P6" s="412" t="s">
        <v>551</v>
      </c>
      <c r="Q6" s="723"/>
      <c r="R6" s="723"/>
      <c r="S6" s="723"/>
      <c r="T6" s="723"/>
      <c r="U6" s="723"/>
      <c r="V6" s="723"/>
      <c r="W6" s="723"/>
    </row>
    <row r="7" spans="2:23" ht="10.5" customHeight="1">
      <c r="B7" s="411"/>
      <c r="C7" s="411"/>
      <c r="D7" s="411"/>
      <c r="E7" s="411"/>
      <c r="F7" s="411"/>
      <c r="G7" s="411"/>
      <c r="H7" s="411"/>
      <c r="I7" s="411"/>
      <c r="J7" s="411"/>
      <c r="K7" s="411"/>
      <c r="L7" s="411"/>
      <c r="M7" s="411"/>
      <c r="N7" s="411"/>
      <c r="O7" s="411"/>
      <c r="P7" s="411"/>
      <c r="Q7" s="411"/>
      <c r="R7" s="411"/>
      <c r="S7" s="411"/>
      <c r="T7" s="411"/>
      <c r="U7" s="411"/>
      <c r="V7" s="411"/>
      <c r="W7" s="411"/>
    </row>
    <row r="8" spans="2:23">
      <c r="B8" s="401" t="s">
        <v>593</v>
      </c>
    </row>
    <row r="9" spans="2:23">
      <c r="C9" s="410" t="s">
        <v>271</v>
      </c>
      <c r="D9" s="401" t="s">
        <v>553</v>
      </c>
      <c r="J9" s="410" t="s">
        <v>271</v>
      </c>
      <c r="K9" s="401" t="s">
        <v>554</v>
      </c>
    </row>
    <row r="10" spans="2:23" ht="10.5" customHeight="1"/>
    <row r="11" spans="2:23">
      <c r="B11" s="401" t="s">
        <v>555</v>
      </c>
    </row>
    <row r="12" spans="2:23">
      <c r="C12" s="410" t="s">
        <v>271</v>
      </c>
      <c r="D12" s="401" t="s">
        <v>556</v>
      </c>
    </row>
    <row r="13" spans="2:23">
      <c r="C13" s="410" t="s">
        <v>271</v>
      </c>
      <c r="D13" s="401" t="s">
        <v>557</v>
      </c>
    </row>
    <row r="14" spans="2:23" ht="10.5" customHeight="1"/>
    <row r="15" spans="2:23">
      <c r="B15" s="401" t="s">
        <v>558</v>
      </c>
    </row>
    <row r="16" spans="2:23" ht="60" customHeight="1">
      <c r="B16" s="724"/>
      <c r="C16" s="724"/>
      <c r="D16" s="724"/>
      <c r="E16" s="724"/>
      <c r="F16" s="725" t="s">
        <v>559</v>
      </c>
      <c r="G16" s="726"/>
      <c r="H16" s="726"/>
      <c r="I16" s="726"/>
      <c r="J16" s="726"/>
      <c r="K16" s="726"/>
      <c r="L16" s="727"/>
      <c r="M16" s="728" t="s">
        <v>594</v>
      </c>
      <c r="N16" s="728"/>
      <c r="O16" s="728"/>
      <c r="P16" s="728"/>
      <c r="Q16" s="728"/>
      <c r="R16" s="728"/>
      <c r="S16" s="728"/>
    </row>
    <row r="17" spans="2:23">
      <c r="B17" s="729">
        <v>4</v>
      </c>
      <c r="C17" s="730"/>
      <c r="D17" s="730" t="s">
        <v>561</v>
      </c>
      <c r="E17" s="731"/>
      <c r="F17" s="732"/>
      <c r="G17" s="733"/>
      <c r="H17" s="733"/>
      <c r="I17" s="733"/>
      <c r="J17" s="733"/>
      <c r="K17" s="733"/>
      <c r="L17" s="408" t="s">
        <v>296</v>
      </c>
      <c r="M17" s="732"/>
      <c r="N17" s="733"/>
      <c r="O17" s="733"/>
      <c r="P17" s="733"/>
      <c r="Q17" s="733"/>
      <c r="R17" s="733"/>
      <c r="S17" s="408" t="s">
        <v>296</v>
      </c>
    </row>
    <row r="18" spans="2:23">
      <c r="B18" s="729">
        <v>5</v>
      </c>
      <c r="C18" s="730"/>
      <c r="D18" s="730" t="s">
        <v>561</v>
      </c>
      <c r="E18" s="731"/>
      <c r="F18" s="732"/>
      <c r="G18" s="733"/>
      <c r="H18" s="733"/>
      <c r="I18" s="733"/>
      <c r="J18" s="733"/>
      <c r="K18" s="733"/>
      <c r="L18" s="408" t="s">
        <v>296</v>
      </c>
      <c r="M18" s="732"/>
      <c r="N18" s="733"/>
      <c r="O18" s="733"/>
      <c r="P18" s="733"/>
      <c r="Q18" s="733"/>
      <c r="R18" s="733"/>
      <c r="S18" s="408" t="s">
        <v>296</v>
      </c>
    </row>
    <row r="19" spans="2:23">
      <c r="B19" s="729">
        <v>6</v>
      </c>
      <c r="C19" s="730"/>
      <c r="D19" s="730" t="s">
        <v>561</v>
      </c>
      <c r="E19" s="731"/>
      <c r="F19" s="732"/>
      <c r="G19" s="733"/>
      <c r="H19" s="733"/>
      <c r="I19" s="733"/>
      <c r="J19" s="733"/>
      <c r="K19" s="733"/>
      <c r="L19" s="408" t="s">
        <v>296</v>
      </c>
      <c r="M19" s="732"/>
      <c r="N19" s="733"/>
      <c r="O19" s="733"/>
      <c r="P19" s="733"/>
      <c r="Q19" s="733"/>
      <c r="R19" s="733"/>
      <c r="S19" s="408" t="s">
        <v>296</v>
      </c>
    </row>
    <row r="20" spans="2:23">
      <c r="B20" s="729">
        <v>7</v>
      </c>
      <c r="C20" s="730"/>
      <c r="D20" s="730" t="s">
        <v>561</v>
      </c>
      <c r="E20" s="731"/>
      <c r="F20" s="732"/>
      <c r="G20" s="733"/>
      <c r="H20" s="733"/>
      <c r="I20" s="733"/>
      <c r="J20" s="733"/>
      <c r="K20" s="733"/>
      <c r="L20" s="408" t="s">
        <v>296</v>
      </c>
      <c r="M20" s="732"/>
      <c r="N20" s="733"/>
      <c r="O20" s="733"/>
      <c r="P20" s="733"/>
      <c r="Q20" s="733"/>
      <c r="R20" s="733"/>
      <c r="S20" s="408" t="s">
        <v>296</v>
      </c>
    </row>
    <row r="21" spans="2:23">
      <c r="B21" s="729">
        <v>8</v>
      </c>
      <c r="C21" s="730"/>
      <c r="D21" s="730" t="s">
        <v>561</v>
      </c>
      <c r="E21" s="731"/>
      <c r="F21" s="732"/>
      <c r="G21" s="733"/>
      <c r="H21" s="733"/>
      <c r="I21" s="733"/>
      <c r="J21" s="733"/>
      <c r="K21" s="733"/>
      <c r="L21" s="408" t="s">
        <v>296</v>
      </c>
      <c r="M21" s="732"/>
      <c r="N21" s="733"/>
      <c r="O21" s="733"/>
      <c r="P21" s="733"/>
      <c r="Q21" s="733"/>
      <c r="R21" s="733"/>
      <c r="S21" s="408" t="s">
        <v>296</v>
      </c>
    </row>
    <row r="22" spans="2:23">
      <c r="B22" s="729">
        <v>9</v>
      </c>
      <c r="C22" s="730"/>
      <c r="D22" s="730" t="s">
        <v>561</v>
      </c>
      <c r="E22" s="731"/>
      <c r="F22" s="732"/>
      <c r="G22" s="733"/>
      <c r="H22" s="733"/>
      <c r="I22" s="733"/>
      <c r="J22" s="733"/>
      <c r="K22" s="733"/>
      <c r="L22" s="408" t="s">
        <v>296</v>
      </c>
      <c r="M22" s="732"/>
      <c r="N22" s="733"/>
      <c r="O22" s="733"/>
      <c r="P22" s="733"/>
      <c r="Q22" s="733"/>
      <c r="R22" s="733"/>
      <c r="S22" s="408" t="s">
        <v>296</v>
      </c>
    </row>
    <row r="23" spans="2:23">
      <c r="B23" s="729">
        <v>10</v>
      </c>
      <c r="C23" s="730"/>
      <c r="D23" s="730" t="s">
        <v>561</v>
      </c>
      <c r="E23" s="731"/>
      <c r="F23" s="732"/>
      <c r="G23" s="733"/>
      <c r="H23" s="733"/>
      <c r="I23" s="733"/>
      <c r="J23" s="733"/>
      <c r="K23" s="733"/>
      <c r="L23" s="408" t="s">
        <v>296</v>
      </c>
      <c r="M23" s="732"/>
      <c r="N23" s="733"/>
      <c r="O23" s="733"/>
      <c r="P23" s="733"/>
      <c r="Q23" s="733"/>
      <c r="R23" s="733"/>
      <c r="S23" s="408" t="s">
        <v>296</v>
      </c>
    </row>
    <row r="24" spans="2:23">
      <c r="B24" s="729">
        <v>11</v>
      </c>
      <c r="C24" s="730"/>
      <c r="D24" s="730" t="s">
        <v>561</v>
      </c>
      <c r="E24" s="731"/>
      <c r="F24" s="732"/>
      <c r="G24" s="733"/>
      <c r="H24" s="733"/>
      <c r="I24" s="733"/>
      <c r="J24" s="733"/>
      <c r="K24" s="733"/>
      <c r="L24" s="408" t="s">
        <v>296</v>
      </c>
      <c r="M24" s="732"/>
      <c r="N24" s="733"/>
      <c r="O24" s="733"/>
      <c r="P24" s="733"/>
      <c r="Q24" s="733"/>
      <c r="R24" s="733"/>
      <c r="S24" s="408" t="s">
        <v>296</v>
      </c>
    </row>
    <row r="25" spans="2:23">
      <c r="B25" s="729">
        <v>12</v>
      </c>
      <c r="C25" s="730"/>
      <c r="D25" s="730" t="s">
        <v>561</v>
      </c>
      <c r="E25" s="731"/>
      <c r="F25" s="732"/>
      <c r="G25" s="733"/>
      <c r="H25" s="733"/>
      <c r="I25" s="733"/>
      <c r="J25" s="733"/>
      <c r="K25" s="733"/>
      <c r="L25" s="408" t="s">
        <v>296</v>
      </c>
      <c r="M25" s="732"/>
      <c r="N25" s="733"/>
      <c r="O25" s="733"/>
      <c r="P25" s="733"/>
      <c r="Q25" s="733"/>
      <c r="R25" s="733"/>
      <c r="S25" s="408" t="s">
        <v>296</v>
      </c>
      <c r="U25" s="724" t="s">
        <v>562</v>
      </c>
      <c r="V25" s="724"/>
      <c r="W25" s="724"/>
    </row>
    <row r="26" spans="2:23">
      <c r="B26" s="729">
        <v>1</v>
      </c>
      <c r="C26" s="730"/>
      <c r="D26" s="730" t="s">
        <v>561</v>
      </c>
      <c r="E26" s="731"/>
      <c r="F26" s="732"/>
      <c r="G26" s="733"/>
      <c r="H26" s="733"/>
      <c r="I26" s="733"/>
      <c r="J26" s="733"/>
      <c r="K26" s="733"/>
      <c r="L26" s="408" t="s">
        <v>296</v>
      </c>
      <c r="M26" s="732"/>
      <c r="N26" s="733"/>
      <c r="O26" s="733"/>
      <c r="P26" s="733"/>
      <c r="Q26" s="733"/>
      <c r="R26" s="733"/>
      <c r="S26" s="408" t="s">
        <v>296</v>
      </c>
      <c r="U26" s="734"/>
      <c r="V26" s="734"/>
      <c r="W26" s="734"/>
    </row>
    <row r="27" spans="2:23">
      <c r="B27" s="729">
        <v>2</v>
      </c>
      <c r="C27" s="730"/>
      <c r="D27" s="730" t="s">
        <v>561</v>
      </c>
      <c r="E27" s="731"/>
      <c r="F27" s="732"/>
      <c r="G27" s="733"/>
      <c r="H27" s="733"/>
      <c r="I27" s="733"/>
      <c r="J27" s="733"/>
      <c r="K27" s="733"/>
      <c r="L27" s="408" t="s">
        <v>296</v>
      </c>
      <c r="M27" s="732"/>
      <c r="N27" s="733"/>
      <c r="O27" s="733"/>
      <c r="P27" s="733"/>
      <c r="Q27" s="733"/>
      <c r="R27" s="733"/>
      <c r="S27" s="408" t="s">
        <v>296</v>
      </c>
    </row>
    <row r="28" spans="2:23">
      <c r="B28" s="724" t="s">
        <v>563</v>
      </c>
      <c r="C28" s="724"/>
      <c r="D28" s="724"/>
      <c r="E28" s="724"/>
      <c r="F28" s="729" t="str">
        <f>IF(SUM(F17:K27)=0,"",SUM(F17:K27))</f>
        <v/>
      </c>
      <c r="G28" s="730"/>
      <c r="H28" s="730"/>
      <c r="I28" s="730"/>
      <c r="J28" s="730"/>
      <c r="K28" s="730"/>
      <c r="L28" s="408" t="s">
        <v>296</v>
      </c>
      <c r="M28" s="729" t="str">
        <f>IF(SUM(M17:R27)=0,"",SUM(M17:R27))</f>
        <v/>
      </c>
      <c r="N28" s="730"/>
      <c r="O28" s="730"/>
      <c r="P28" s="730"/>
      <c r="Q28" s="730"/>
      <c r="R28" s="730"/>
      <c r="S28" s="408" t="s">
        <v>296</v>
      </c>
      <c r="U28" s="724" t="s">
        <v>564</v>
      </c>
      <c r="V28" s="724"/>
      <c r="W28" s="724"/>
    </row>
    <row r="29" spans="2:23" ht="39.950000000000003" customHeight="1">
      <c r="B29" s="728" t="s">
        <v>565</v>
      </c>
      <c r="C29" s="724"/>
      <c r="D29" s="724"/>
      <c r="E29" s="724"/>
      <c r="F29" s="735" t="str">
        <f>IF(F28="","",F28/U26)</f>
        <v/>
      </c>
      <c r="G29" s="736"/>
      <c r="H29" s="736"/>
      <c r="I29" s="736"/>
      <c r="J29" s="736"/>
      <c r="K29" s="736"/>
      <c r="L29" s="408" t="s">
        <v>296</v>
      </c>
      <c r="M29" s="735" t="str">
        <f>IF(M28="","",M28/U26)</f>
        <v/>
      </c>
      <c r="N29" s="736"/>
      <c r="O29" s="736"/>
      <c r="P29" s="736"/>
      <c r="Q29" s="736"/>
      <c r="R29" s="736"/>
      <c r="S29" s="408" t="s">
        <v>296</v>
      </c>
      <c r="U29" s="737" t="str">
        <f>IF(F29="","",ROUNDDOWN(M29/F29,3))</f>
        <v/>
      </c>
      <c r="V29" s="738"/>
      <c r="W29" s="739"/>
    </row>
    <row r="31" spans="2:23">
      <c r="B31" s="401" t="s">
        <v>566</v>
      </c>
    </row>
    <row r="32" spans="2:23" ht="60" customHeight="1">
      <c r="B32" s="724"/>
      <c r="C32" s="724"/>
      <c r="D32" s="724"/>
      <c r="E32" s="724"/>
      <c r="F32" s="725" t="s">
        <v>559</v>
      </c>
      <c r="G32" s="726"/>
      <c r="H32" s="726"/>
      <c r="I32" s="726"/>
      <c r="J32" s="726"/>
      <c r="K32" s="726"/>
      <c r="L32" s="727"/>
      <c r="M32" s="728" t="s">
        <v>594</v>
      </c>
      <c r="N32" s="728"/>
      <c r="O32" s="728"/>
      <c r="P32" s="728"/>
      <c r="Q32" s="728"/>
      <c r="R32" s="728"/>
      <c r="S32" s="728"/>
    </row>
    <row r="33" spans="1:32">
      <c r="B33" s="732"/>
      <c r="C33" s="733"/>
      <c r="D33" s="733"/>
      <c r="E33" s="409" t="s">
        <v>561</v>
      </c>
      <c r="F33" s="732"/>
      <c r="G33" s="733"/>
      <c r="H33" s="733"/>
      <c r="I33" s="733"/>
      <c r="J33" s="733"/>
      <c r="K33" s="733"/>
      <c r="L33" s="408" t="s">
        <v>296</v>
      </c>
      <c r="M33" s="732"/>
      <c r="N33" s="733"/>
      <c r="O33" s="733"/>
      <c r="P33" s="733"/>
      <c r="Q33" s="733"/>
      <c r="R33" s="733"/>
      <c r="S33" s="408" t="s">
        <v>296</v>
      </c>
    </row>
    <row r="34" spans="1:32">
      <c r="B34" s="732"/>
      <c r="C34" s="733"/>
      <c r="D34" s="733"/>
      <c r="E34" s="409" t="s">
        <v>561</v>
      </c>
      <c r="F34" s="732"/>
      <c r="G34" s="733"/>
      <c r="H34" s="733"/>
      <c r="I34" s="733"/>
      <c r="J34" s="733"/>
      <c r="K34" s="733"/>
      <c r="L34" s="408" t="s">
        <v>296</v>
      </c>
      <c r="M34" s="732"/>
      <c r="N34" s="733"/>
      <c r="O34" s="733"/>
      <c r="P34" s="733"/>
      <c r="Q34" s="733"/>
      <c r="R34" s="733"/>
      <c r="S34" s="408" t="s">
        <v>296</v>
      </c>
    </row>
    <row r="35" spans="1:32">
      <c r="B35" s="732"/>
      <c r="C35" s="733"/>
      <c r="D35" s="733"/>
      <c r="E35" s="409" t="s">
        <v>567</v>
      </c>
      <c r="F35" s="732"/>
      <c r="G35" s="733"/>
      <c r="H35" s="733"/>
      <c r="I35" s="733"/>
      <c r="J35" s="733"/>
      <c r="K35" s="733"/>
      <c r="L35" s="408" t="s">
        <v>296</v>
      </c>
      <c r="M35" s="732"/>
      <c r="N35" s="733"/>
      <c r="O35" s="733"/>
      <c r="P35" s="733"/>
      <c r="Q35" s="733"/>
      <c r="R35" s="733"/>
      <c r="S35" s="408" t="s">
        <v>296</v>
      </c>
    </row>
    <row r="36" spans="1:32">
      <c r="B36" s="724" t="s">
        <v>563</v>
      </c>
      <c r="C36" s="724"/>
      <c r="D36" s="724"/>
      <c r="E36" s="724"/>
      <c r="F36" s="729" t="str">
        <f>IF(SUM(F33:K35)=0,"",SUM(F33:K35))</f>
        <v/>
      </c>
      <c r="G36" s="730"/>
      <c r="H36" s="730"/>
      <c r="I36" s="730"/>
      <c r="J36" s="730"/>
      <c r="K36" s="730"/>
      <c r="L36" s="408" t="s">
        <v>296</v>
      </c>
      <c r="M36" s="729" t="str">
        <f>IF(SUM(M33:R35)=0,"",SUM(M33:R35))</f>
        <v/>
      </c>
      <c r="N36" s="730"/>
      <c r="O36" s="730"/>
      <c r="P36" s="730"/>
      <c r="Q36" s="730"/>
      <c r="R36" s="730"/>
      <c r="S36" s="408" t="s">
        <v>296</v>
      </c>
      <c r="U36" s="724" t="s">
        <v>564</v>
      </c>
      <c r="V36" s="724"/>
      <c r="W36" s="724"/>
    </row>
    <row r="37" spans="1:32" ht="39.950000000000003" customHeight="1">
      <c r="B37" s="728" t="s">
        <v>565</v>
      </c>
      <c r="C37" s="724"/>
      <c r="D37" s="724"/>
      <c r="E37" s="724"/>
      <c r="F37" s="735" t="str">
        <f>IF(F36="","",F36/3)</f>
        <v/>
      </c>
      <c r="G37" s="736"/>
      <c r="H37" s="736"/>
      <c r="I37" s="736"/>
      <c r="J37" s="736"/>
      <c r="K37" s="736"/>
      <c r="L37" s="408" t="s">
        <v>296</v>
      </c>
      <c r="M37" s="735" t="str">
        <f>IF(M36="","",M36/3)</f>
        <v/>
      </c>
      <c r="N37" s="736"/>
      <c r="O37" s="736"/>
      <c r="P37" s="736"/>
      <c r="Q37" s="736"/>
      <c r="R37" s="736"/>
      <c r="S37" s="408" t="s">
        <v>296</v>
      </c>
      <c r="U37" s="737" t="str">
        <f>IF(F37="","",ROUNDDOWN(M37/F37,3))</f>
        <v/>
      </c>
      <c r="V37" s="738"/>
      <c r="W37" s="739"/>
    </row>
    <row r="38" spans="1:32" ht="5.0999999999999996" customHeight="1">
      <c r="A38" s="403"/>
      <c r="B38" s="407"/>
      <c r="C38" s="405"/>
      <c r="D38" s="405"/>
      <c r="E38" s="405"/>
      <c r="F38" s="406"/>
      <c r="G38" s="406"/>
      <c r="H38" s="406"/>
      <c r="I38" s="406"/>
      <c r="J38" s="406"/>
      <c r="K38" s="406"/>
      <c r="L38" s="405"/>
      <c r="M38" s="406"/>
      <c r="N38" s="406"/>
      <c r="O38" s="406"/>
      <c r="P38" s="406"/>
      <c r="Q38" s="406"/>
      <c r="R38" s="406"/>
      <c r="S38" s="405"/>
      <c r="T38" s="403"/>
      <c r="U38" s="404"/>
      <c r="V38" s="404"/>
      <c r="W38" s="404"/>
      <c r="X38" s="403"/>
      <c r="Y38" s="403"/>
      <c r="Z38" s="403"/>
      <c r="AA38" s="403"/>
      <c r="AB38" s="403"/>
      <c r="AC38" s="403"/>
      <c r="AD38" s="403"/>
      <c r="AE38" s="403"/>
      <c r="AF38" s="403"/>
    </row>
    <row r="39" spans="1:32">
      <c r="B39" s="401" t="s">
        <v>336</v>
      </c>
      <c r="C39" s="402"/>
    </row>
    <row r="40" spans="1:32">
      <c r="B40" s="740" t="s">
        <v>595</v>
      </c>
      <c r="C40" s="740"/>
      <c r="D40" s="740"/>
      <c r="E40" s="740"/>
      <c r="F40" s="740"/>
      <c r="G40" s="740"/>
      <c r="H40" s="740"/>
      <c r="I40" s="740"/>
      <c r="J40" s="740"/>
      <c r="K40" s="740"/>
      <c r="L40" s="740"/>
      <c r="M40" s="740"/>
      <c r="N40" s="740"/>
      <c r="O40" s="740"/>
      <c r="P40" s="740"/>
      <c r="Q40" s="740"/>
      <c r="R40" s="740"/>
      <c r="S40" s="740"/>
      <c r="T40" s="740"/>
      <c r="U40" s="740"/>
      <c r="V40" s="740"/>
      <c r="W40" s="740"/>
    </row>
    <row r="41" spans="1:32">
      <c r="B41" s="740" t="s">
        <v>596</v>
      </c>
      <c r="C41" s="740"/>
      <c r="D41" s="740"/>
      <c r="E41" s="740"/>
      <c r="F41" s="740"/>
      <c r="G41" s="740"/>
      <c r="H41" s="740"/>
      <c r="I41" s="740"/>
      <c r="J41" s="740"/>
      <c r="K41" s="740"/>
      <c r="L41" s="740"/>
      <c r="M41" s="740"/>
      <c r="N41" s="740"/>
      <c r="O41" s="740"/>
      <c r="P41" s="740"/>
      <c r="Q41" s="740"/>
      <c r="R41" s="740"/>
      <c r="S41" s="740"/>
      <c r="T41" s="740"/>
      <c r="U41" s="740"/>
      <c r="V41" s="740"/>
      <c r="W41" s="740"/>
    </row>
    <row r="42" spans="1:32">
      <c r="B42" s="752" t="s">
        <v>597</v>
      </c>
      <c r="C42" s="752"/>
      <c r="D42" s="752"/>
      <c r="E42" s="752"/>
      <c r="F42" s="752"/>
      <c r="G42" s="752"/>
      <c r="H42" s="752"/>
      <c r="I42" s="752"/>
      <c r="J42" s="752"/>
      <c r="K42" s="752"/>
      <c r="L42" s="752"/>
      <c r="M42" s="752"/>
      <c r="N42" s="752"/>
      <c r="O42" s="752"/>
      <c r="P42" s="752"/>
      <c r="Q42" s="752"/>
      <c r="R42" s="752"/>
      <c r="S42" s="752"/>
      <c r="T42" s="752"/>
      <c r="U42" s="752"/>
      <c r="V42" s="752"/>
      <c r="W42" s="752"/>
    </row>
    <row r="43" spans="1:32">
      <c r="B43" s="740" t="s">
        <v>570</v>
      </c>
      <c r="C43" s="740"/>
      <c r="D43" s="740"/>
      <c r="E43" s="740"/>
      <c r="F43" s="740"/>
      <c r="G43" s="740"/>
      <c r="H43" s="740"/>
      <c r="I43" s="740"/>
      <c r="J43" s="740"/>
      <c r="K43" s="740"/>
      <c r="L43" s="740"/>
      <c r="M43" s="740"/>
      <c r="N43" s="740"/>
      <c r="O43" s="740"/>
      <c r="P43" s="740"/>
      <c r="Q43" s="740"/>
      <c r="R43" s="740"/>
      <c r="S43" s="740"/>
      <c r="T43" s="740"/>
      <c r="U43" s="740"/>
      <c r="V43" s="740"/>
      <c r="W43" s="740"/>
    </row>
    <row r="44" spans="1:32">
      <c r="B44" s="740" t="s">
        <v>571</v>
      </c>
      <c r="C44" s="740"/>
      <c r="D44" s="740"/>
      <c r="E44" s="740"/>
      <c r="F44" s="740"/>
      <c r="G44" s="740"/>
      <c r="H44" s="740"/>
      <c r="I44" s="740"/>
      <c r="J44" s="740"/>
      <c r="K44" s="740"/>
      <c r="L44" s="740"/>
      <c r="M44" s="740"/>
      <c r="N44" s="740"/>
      <c r="O44" s="740"/>
      <c r="P44" s="740"/>
      <c r="Q44" s="740"/>
      <c r="R44" s="740"/>
      <c r="S44" s="740"/>
      <c r="T44" s="740"/>
      <c r="U44" s="740"/>
      <c r="V44" s="740"/>
      <c r="W44" s="740"/>
    </row>
    <row r="45" spans="1:32">
      <c r="B45" s="740" t="s">
        <v>572</v>
      </c>
      <c r="C45" s="740"/>
      <c r="D45" s="740"/>
      <c r="E45" s="740"/>
      <c r="F45" s="740"/>
      <c r="G45" s="740"/>
      <c r="H45" s="740"/>
      <c r="I45" s="740"/>
      <c r="J45" s="740"/>
      <c r="K45" s="740"/>
      <c r="L45" s="740"/>
      <c r="M45" s="740"/>
      <c r="N45" s="740"/>
      <c r="O45" s="740"/>
      <c r="P45" s="740"/>
      <c r="Q45" s="740"/>
      <c r="R45" s="740"/>
      <c r="S45" s="740"/>
      <c r="T45" s="740"/>
      <c r="U45" s="740"/>
      <c r="V45" s="740"/>
      <c r="W45" s="740"/>
    </row>
    <row r="46" spans="1:32">
      <c r="B46" s="740" t="s">
        <v>573</v>
      </c>
      <c r="C46" s="740"/>
      <c r="D46" s="740"/>
      <c r="E46" s="740"/>
      <c r="F46" s="740"/>
      <c r="G46" s="740"/>
      <c r="H46" s="740"/>
      <c r="I46" s="740"/>
      <c r="J46" s="740"/>
      <c r="K46" s="740"/>
      <c r="L46" s="740"/>
      <c r="M46" s="740"/>
      <c r="N46" s="740"/>
      <c r="O46" s="740"/>
      <c r="P46" s="740"/>
      <c r="Q46" s="740"/>
      <c r="R46" s="740"/>
      <c r="S46" s="740"/>
      <c r="T46" s="740"/>
      <c r="U46" s="740"/>
      <c r="V46" s="740"/>
      <c r="W46" s="740"/>
    </row>
    <row r="47" spans="1:32">
      <c r="B47" s="740" t="s">
        <v>574</v>
      </c>
      <c r="C47" s="740"/>
      <c r="D47" s="740"/>
      <c r="E47" s="740"/>
      <c r="F47" s="740"/>
      <c r="G47" s="740"/>
      <c r="H47" s="740"/>
      <c r="I47" s="740"/>
      <c r="J47" s="740"/>
      <c r="K47" s="740"/>
      <c r="L47" s="740"/>
      <c r="M47" s="740"/>
      <c r="N47" s="740"/>
      <c r="O47" s="740"/>
      <c r="P47" s="740"/>
      <c r="Q47" s="740"/>
      <c r="R47" s="740"/>
      <c r="S47" s="740"/>
      <c r="T47" s="740"/>
      <c r="U47" s="740"/>
      <c r="V47" s="740"/>
      <c r="W47" s="740"/>
    </row>
    <row r="48" spans="1:32">
      <c r="B48" s="740" t="s">
        <v>575</v>
      </c>
      <c r="C48" s="740"/>
      <c r="D48" s="740"/>
      <c r="E48" s="740"/>
      <c r="F48" s="740"/>
      <c r="G48" s="740"/>
      <c r="H48" s="740"/>
      <c r="I48" s="740"/>
      <c r="J48" s="740"/>
      <c r="K48" s="740"/>
      <c r="L48" s="740"/>
      <c r="M48" s="740"/>
      <c r="N48" s="740"/>
      <c r="O48" s="740"/>
      <c r="P48" s="740"/>
      <c r="Q48" s="740"/>
      <c r="R48" s="740"/>
      <c r="S48" s="740"/>
      <c r="T48" s="740"/>
      <c r="U48" s="740"/>
      <c r="V48" s="740"/>
      <c r="W48" s="740"/>
    </row>
    <row r="49" spans="2:23">
      <c r="B49" s="740"/>
      <c r="C49" s="740"/>
      <c r="D49" s="740"/>
      <c r="E49" s="740"/>
      <c r="F49" s="740"/>
      <c r="G49" s="740"/>
      <c r="H49" s="740"/>
      <c r="I49" s="740"/>
      <c r="J49" s="740"/>
      <c r="K49" s="740"/>
      <c r="L49" s="740"/>
      <c r="M49" s="740"/>
      <c r="N49" s="740"/>
      <c r="O49" s="740"/>
      <c r="P49" s="740"/>
      <c r="Q49" s="740"/>
      <c r="R49" s="740"/>
      <c r="S49" s="740"/>
      <c r="T49" s="740"/>
      <c r="U49" s="740"/>
      <c r="V49" s="740"/>
      <c r="W49" s="740"/>
    </row>
    <row r="50" spans="2:23">
      <c r="B50" s="740"/>
      <c r="C50" s="740"/>
      <c r="D50" s="740"/>
      <c r="E50" s="740"/>
      <c r="F50" s="740"/>
      <c r="G50" s="740"/>
      <c r="H50" s="740"/>
      <c r="I50" s="740"/>
      <c r="J50" s="740"/>
      <c r="K50" s="740"/>
      <c r="L50" s="740"/>
      <c r="M50" s="740"/>
      <c r="N50" s="740"/>
      <c r="O50" s="740"/>
      <c r="P50" s="740"/>
      <c r="Q50" s="740"/>
      <c r="R50" s="740"/>
      <c r="S50" s="740"/>
      <c r="T50" s="740"/>
      <c r="U50" s="740"/>
      <c r="V50" s="740"/>
      <c r="W50" s="740"/>
    </row>
    <row r="122" spans="3:7">
      <c r="C122" s="403"/>
      <c r="D122" s="403"/>
      <c r="E122" s="403"/>
      <c r="F122" s="403"/>
      <c r="G122" s="403"/>
    </row>
    <row r="123" spans="3:7">
      <c r="C123" s="40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B32:E32"/>
    <mergeCell ref="F32:L32"/>
    <mergeCell ref="M32:S32"/>
    <mergeCell ref="M37:R37"/>
    <mergeCell ref="U37:W37"/>
    <mergeCell ref="B33:D33"/>
    <mergeCell ref="F33:K33"/>
    <mergeCell ref="M33:R33"/>
    <mergeCell ref="B34:D34"/>
    <mergeCell ref="F34:K34"/>
    <mergeCell ref="M34:R34"/>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A44E9-C3DE-4F25-BD50-A32C222088A4}">
  <dimension ref="B2:AD123"/>
  <sheetViews>
    <sheetView zoomScaleNormal="100" zoomScaleSheetLayoutView="85" workbookViewId="0"/>
  </sheetViews>
  <sheetFormatPr defaultColWidth="3.5" defaultRowHeight="13.5"/>
  <cols>
    <col min="1" max="1" width="3.5" style="283"/>
    <col min="2" max="2" width="3" style="284" customWidth="1"/>
    <col min="3" max="7" width="3.5" style="283"/>
    <col min="8" max="8" width="2.5" style="283" customWidth="1"/>
    <col min="9" max="28" width="3.5" style="283"/>
    <col min="29" max="29" width="6.75" style="283" customWidth="1"/>
    <col min="30" max="16384" width="3.5" style="283"/>
  </cols>
  <sheetData>
    <row r="2" spans="2:29">
      <c r="B2" s="283" t="s">
        <v>598</v>
      </c>
    </row>
    <row r="3" spans="2:29">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row>
    <row r="4" spans="2:29">
      <c r="B4" s="754" t="s">
        <v>599</v>
      </c>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row>
    <row r="6" spans="2:29" ht="30" customHeight="1">
      <c r="B6" s="309">
        <v>1</v>
      </c>
      <c r="C6" s="589" t="s">
        <v>550</v>
      </c>
      <c r="D6" s="589"/>
      <c r="E6" s="589"/>
      <c r="F6" s="589"/>
      <c r="G6" s="590"/>
      <c r="H6" s="755"/>
      <c r="I6" s="756"/>
      <c r="J6" s="756"/>
      <c r="K6" s="756"/>
      <c r="L6" s="756"/>
      <c r="M6" s="756"/>
      <c r="N6" s="756"/>
      <c r="O6" s="756"/>
      <c r="P6" s="756"/>
      <c r="Q6" s="756"/>
      <c r="R6" s="756"/>
      <c r="S6" s="756"/>
      <c r="T6" s="756"/>
      <c r="U6" s="756"/>
      <c r="V6" s="756"/>
      <c r="W6" s="756"/>
      <c r="X6" s="756"/>
      <c r="Y6" s="756"/>
      <c r="Z6" s="756"/>
      <c r="AA6" s="756"/>
      <c r="AB6" s="756"/>
      <c r="AC6" s="757"/>
    </row>
    <row r="7" spans="2:29" ht="30" customHeight="1">
      <c r="B7" s="369">
        <v>2</v>
      </c>
      <c r="C7" s="592" t="s">
        <v>600</v>
      </c>
      <c r="D7" s="592"/>
      <c r="E7" s="592"/>
      <c r="F7" s="592"/>
      <c r="G7" s="593"/>
      <c r="H7" s="426"/>
      <c r="I7" s="308" t="s">
        <v>271</v>
      </c>
      <c r="J7" s="354" t="s">
        <v>272</v>
      </c>
      <c r="K7" s="354"/>
      <c r="L7" s="354"/>
      <c r="M7" s="354"/>
      <c r="N7" s="308" t="s">
        <v>271</v>
      </c>
      <c r="O7" s="354" t="s">
        <v>273</v>
      </c>
      <c r="P7" s="354"/>
      <c r="Q7" s="354"/>
      <c r="R7" s="354"/>
      <c r="S7" s="308" t="s">
        <v>271</v>
      </c>
      <c r="T7" s="354" t="s">
        <v>274</v>
      </c>
      <c r="U7" s="354"/>
      <c r="V7" s="425"/>
      <c r="W7" s="425"/>
      <c r="X7" s="425"/>
      <c r="Y7" s="425"/>
      <c r="Z7" s="425"/>
      <c r="AC7" s="420"/>
    </row>
    <row r="8" spans="2:29" ht="30" customHeight="1">
      <c r="B8" s="693">
        <v>3</v>
      </c>
      <c r="C8" s="758" t="s">
        <v>601</v>
      </c>
      <c r="D8" s="758"/>
      <c r="E8" s="758"/>
      <c r="F8" s="758"/>
      <c r="G8" s="759"/>
      <c r="H8" s="526"/>
      <c r="I8" s="387" t="s">
        <v>271</v>
      </c>
      <c r="J8" s="527" t="s">
        <v>602</v>
      </c>
      <c r="K8" s="527"/>
      <c r="L8" s="527"/>
      <c r="M8" s="527"/>
      <c r="N8" s="527"/>
      <c r="O8" s="527"/>
      <c r="P8" s="527"/>
      <c r="Q8" s="387" t="s">
        <v>271</v>
      </c>
      <c r="R8" s="360" t="s">
        <v>603</v>
      </c>
      <c r="S8" s="528"/>
      <c r="T8" s="528"/>
      <c r="U8" s="527"/>
      <c r="V8" s="528"/>
      <c r="W8" s="528"/>
      <c r="X8" s="528"/>
      <c r="Y8" s="528"/>
      <c r="Z8" s="528"/>
      <c r="AA8" s="529"/>
      <c r="AB8" s="529"/>
      <c r="AC8" s="530"/>
    </row>
    <row r="9" spans="2:29" ht="30" customHeight="1">
      <c r="B9" s="634"/>
      <c r="C9" s="644"/>
      <c r="D9" s="644"/>
      <c r="E9" s="644"/>
      <c r="F9" s="644"/>
      <c r="G9" s="760"/>
      <c r="H9" s="531"/>
      <c r="I9" s="532" t="s">
        <v>271</v>
      </c>
      <c r="J9" s="533" t="s">
        <v>604</v>
      </c>
      <c r="K9" s="533"/>
      <c r="L9" s="533"/>
      <c r="M9" s="533"/>
      <c r="N9" s="533"/>
      <c r="O9" s="533"/>
      <c r="P9" s="296"/>
      <c r="Q9" s="325" t="s">
        <v>271</v>
      </c>
      <c r="R9" s="296" t="s">
        <v>605</v>
      </c>
      <c r="S9" s="286"/>
      <c r="T9" s="286"/>
      <c r="U9" s="296"/>
      <c r="V9" s="286"/>
      <c r="W9" s="286"/>
      <c r="X9" s="286"/>
      <c r="Y9" s="286"/>
      <c r="Z9" s="286"/>
      <c r="AA9" s="286"/>
      <c r="AB9" s="286"/>
      <c r="AC9" s="417"/>
    </row>
    <row r="10" spans="2:29">
      <c r="B10" s="424"/>
      <c r="C10" s="285"/>
      <c r="D10" s="285"/>
      <c r="E10" s="285"/>
      <c r="F10" s="285"/>
      <c r="G10" s="423"/>
      <c r="H10" s="421"/>
      <c r="AC10" s="420"/>
    </row>
    <row r="11" spans="2:29">
      <c r="B11" s="422">
        <v>4</v>
      </c>
      <c r="C11" s="753" t="s">
        <v>606</v>
      </c>
      <c r="D11" s="753"/>
      <c r="E11" s="753"/>
      <c r="F11" s="753"/>
      <c r="G11" s="761"/>
      <c r="H11" s="421"/>
      <c r="I11" s="283" t="s">
        <v>607</v>
      </c>
      <c r="AC11" s="420"/>
    </row>
    <row r="12" spans="2:29">
      <c r="B12" s="422"/>
      <c r="C12" s="753"/>
      <c r="D12" s="753"/>
      <c r="E12" s="753"/>
      <c r="F12" s="753"/>
      <c r="G12" s="761"/>
      <c r="H12" s="421"/>
      <c r="AC12" s="420"/>
    </row>
    <row r="13" spans="2:29">
      <c r="B13" s="422"/>
      <c r="C13" s="753"/>
      <c r="D13" s="753"/>
      <c r="E13" s="753"/>
      <c r="F13" s="753"/>
      <c r="G13" s="761"/>
      <c r="H13" s="421"/>
      <c r="I13" s="663" t="s">
        <v>608</v>
      </c>
      <c r="J13" s="663"/>
      <c r="K13" s="663"/>
      <c r="L13" s="663"/>
      <c r="M13" s="663"/>
      <c r="N13" s="663"/>
      <c r="O13" s="693" t="s">
        <v>609</v>
      </c>
      <c r="P13" s="694"/>
      <c r="Q13" s="694"/>
      <c r="R13" s="694"/>
      <c r="S13" s="694"/>
      <c r="T13" s="694"/>
      <c r="U13" s="694"/>
      <c r="V13" s="694"/>
      <c r="W13" s="695"/>
      <c r="AC13" s="420"/>
    </row>
    <row r="14" spans="2:29">
      <c r="B14" s="422"/>
      <c r="G14" s="420"/>
      <c r="H14" s="421"/>
      <c r="I14" s="663"/>
      <c r="J14" s="663"/>
      <c r="K14" s="663"/>
      <c r="L14" s="663"/>
      <c r="M14" s="663"/>
      <c r="N14" s="663"/>
      <c r="O14" s="634"/>
      <c r="P14" s="635"/>
      <c r="Q14" s="635"/>
      <c r="R14" s="635"/>
      <c r="S14" s="635"/>
      <c r="T14" s="635"/>
      <c r="U14" s="635"/>
      <c r="V14" s="635"/>
      <c r="W14" s="698"/>
      <c r="AC14" s="420"/>
    </row>
    <row r="15" spans="2:29" ht="13.5" customHeight="1">
      <c r="B15" s="422"/>
      <c r="G15" s="420"/>
      <c r="H15" s="421"/>
      <c r="I15" s="693" t="s">
        <v>610</v>
      </c>
      <c r="J15" s="694"/>
      <c r="K15" s="694"/>
      <c r="L15" s="694"/>
      <c r="M15" s="694"/>
      <c r="N15" s="695"/>
      <c r="O15" s="693"/>
      <c r="P15" s="694"/>
      <c r="Q15" s="694"/>
      <c r="R15" s="694"/>
      <c r="S15" s="694"/>
      <c r="T15" s="694"/>
      <c r="U15" s="694"/>
      <c r="V15" s="694"/>
      <c r="W15" s="695"/>
      <c r="AC15" s="420"/>
    </row>
    <row r="16" spans="2:29">
      <c r="B16" s="422"/>
      <c r="G16" s="420"/>
      <c r="H16" s="421"/>
      <c r="I16" s="634"/>
      <c r="J16" s="635"/>
      <c r="K16" s="635"/>
      <c r="L16" s="635"/>
      <c r="M16" s="635"/>
      <c r="N16" s="698"/>
      <c r="O16" s="634"/>
      <c r="P16" s="635"/>
      <c r="Q16" s="635"/>
      <c r="R16" s="635"/>
      <c r="S16" s="635"/>
      <c r="T16" s="635"/>
      <c r="U16" s="635"/>
      <c r="V16" s="635"/>
      <c r="W16" s="698"/>
      <c r="AC16" s="420"/>
    </row>
    <row r="17" spans="2:29">
      <c r="B17" s="422"/>
      <c r="G17" s="420"/>
      <c r="H17" s="421"/>
      <c r="I17" s="693" t="s">
        <v>611</v>
      </c>
      <c r="J17" s="694"/>
      <c r="K17" s="694"/>
      <c r="L17" s="694"/>
      <c r="M17" s="694"/>
      <c r="N17" s="695"/>
      <c r="O17" s="693"/>
      <c r="P17" s="694"/>
      <c r="Q17" s="694"/>
      <c r="R17" s="694"/>
      <c r="S17" s="694"/>
      <c r="T17" s="694"/>
      <c r="U17" s="694"/>
      <c r="V17" s="694"/>
      <c r="W17" s="695"/>
      <c r="AC17" s="420"/>
    </row>
    <row r="18" spans="2:29">
      <c r="B18" s="422"/>
      <c r="G18" s="420"/>
      <c r="H18" s="421"/>
      <c r="I18" s="634"/>
      <c r="J18" s="635"/>
      <c r="K18" s="635"/>
      <c r="L18" s="635"/>
      <c r="M18" s="635"/>
      <c r="N18" s="698"/>
      <c r="O18" s="634"/>
      <c r="P18" s="635"/>
      <c r="Q18" s="635"/>
      <c r="R18" s="635"/>
      <c r="S18" s="635"/>
      <c r="T18" s="635"/>
      <c r="U18" s="635"/>
      <c r="V18" s="635"/>
      <c r="W18" s="698"/>
      <c r="AC18" s="420"/>
    </row>
    <row r="19" spans="2:29">
      <c r="B19" s="422"/>
      <c r="G19" s="420"/>
      <c r="H19" s="421"/>
      <c r="I19" s="663" t="s">
        <v>612</v>
      </c>
      <c r="J19" s="663"/>
      <c r="K19" s="663"/>
      <c r="L19" s="663"/>
      <c r="M19" s="663"/>
      <c r="N19" s="663"/>
      <c r="O19" s="693"/>
      <c r="P19" s="694"/>
      <c r="Q19" s="694"/>
      <c r="R19" s="694"/>
      <c r="S19" s="694"/>
      <c r="T19" s="694"/>
      <c r="U19" s="694"/>
      <c r="V19" s="694"/>
      <c r="W19" s="695"/>
      <c r="AC19" s="420"/>
    </row>
    <row r="20" spans="2:29">
      <c r="B20" s="422"/>
      <c r="G20" s="420"/>
      <c r="H20" s="421"/>
      <c r="I20" s="663"/>
      <c r="J20" s="663"/>
      <c r="K20" s="663"/>
      <c r="L20" s="663"/>
      <c r="M20" s="663"/>
      <c r="N20" s="663"/>
      <c r="O20" s="634"/>
      <c r="P20" s="635"/>
      <c r="Q20" s="635"/>
      <c r="R20" s="635"/>
      <c r="S20" s="635"/>
      <c r="T20" s="635"/>
      <c r="U20" s="635"/>
      <c r="V20" s="635"/>
      <c r="W20" s="698"/>
      <c r="AC20" s="420"/>
    </row>
    <row r="21" spans="2:29">
      <c r="B21" s="422"/>
      <c r="G21" s="420"/>
      <c r="H21" s="421"/>
      <c r="I21" s="663" t="s">
        <v>613</v>
      </c>
      <c r="J21" s="663"/>
      <c r="K21" s="663"/>
      <c r="L21" s="663"/>
      <c r="M21" s="663"/>
      <c r="N21" s="663"/>
      <c r="O21" s="693"/>
      <c r="P21" s="694"/>
      <c r="Q21" s="694"/>
      <c r="R21" s="694"/>
      <c r="S21" s="694"/>
      <c r="T21" s="694"/>
      <c r="U21" s="694"/>
      <c r="V21" s="694"/>
      <c r="W21" s="695"/>
      <c r="AC21" s="420"/>
    </row>
    <row r="22" spans="2:29">
      <c r="B22" s="422"/>
      <c r="G22" s="420"/>
      <c r="H22" s="421"/>
      <c r="I22" s="663"/>
      <c r="J22" s="663"/>
      <c r="K22" s="663"/>
      <c r="L22" s="663"/>
      <c r="M22" s="663"/>
      <c r="N22" s="663"/>
      <c r="O22" s="634"/>
      <c r="P22" s="635"/>
      <c r="Q22" s="635"/>
      <c r="R22" s="635"/>
      <c r="S22" s="635"/>
      <c r="T22" s="635"/>
      <c r="U22" s="635"/>
      <c r="V22" s="635"/>
      <c r="W22" s="698"/>
      <c r="AC22" s="420"/>
    </row>
    <row r="23" spans="2:29">
      <c r="B23" s="422"/>
      <c r="G23" s="420"/>
      <c r="H23" s="421"/>
      <c r="I23" s="663" t="s">
        <v>614</v>
      </c>
      <c r="J23" s="663"/>
      <c r="K23" s="663"/>
      <c r="L23" s="663"/>
      <c r="M23" s="663"/>
      <c r="N23" s="663"/>
      <c r="O23" s="693"/>
      <c r="P23" s="694"/>
      <c r="Q23" s="694"/>
      <c r="R23" s="694"/>
      <c r="S23" s="694"/>
      <c r="T23" s="694"/>
      <c r="U23" s="694"/>
      <c r="V23" s="694"/>
      <c r="W23" s="695"/>
      <c r="AC23" s="420"/>
    </row>
    <row r="24" spans="2:29">
      <c r="B24" s="422"/>
      <c r="G24" s="420"/>
      <c r="H24" s="421"/>
      <c r="I24" s="663"/>
      <c r="J24" s="663"/>
      <c r="K24" s="663"/>
      <c r="L24" s="663"/>
      <c r="M24" s="663"/>
      <c r="N24" s="663"/>
      <c r="O24" s="634"/>
      <c r="P24" s="635"/>
      <c r="Q24" s="635"/>
      <c r="R24" s="635"/>
      <c r="S24" s="635"/>
      <c r="T24" s="635"/>
      <c r="U24" s="635"/>
      <c r="V24" s="635"/>
      <c r="W24" s="698"/>
      <c r="AC24" s="420"/>
    </row>
    <row r="25" spans="2:29">
      <c r="B25" s="422"/>
      <c r="G25" s="420"/>
      <c r="H25" s="421"/>
      <c r="I25" s="663"/>
      <c r="J25" s="663"/>
      <c r="K25" s="663"/>
      <c r="L25" s="663"/>
      <c r="M25" s="663"/>
      <c r="N25" s="663"/>
      <c r="O25" s="693"/>
      <c r="P25" s="694"/>
      <c r="Q25" s="694"/>
      <c r="R25" s="694"/>
      <c r="S25" s="694"/>
      <c r="T25" s="694"/>
      <c r="U25" s="694"/>
      <c r="V25" s="694"/>
      <c r="W25" s="695"/>
      <c r="AC25" s="420"/>
    </row>
    <row r="26" spans="2:29">
      <c r="B26" s="422"/>
      <c r="G26" s="420"/>
      <c r="H26" s="421"/>
      <c r="I26" s="663"/>
      <c r="J26" s="663"/>
      <c r="K26" s="663"/>
      <c r="L26" s="663"/>
      <c r="M26" s="663"/>
      <c r="N26" s="663"/>
      <c r="O26" s="634"/>
      <c r="P26" s="635"/>
      <c r="Q26" s="635"/>
      <c r="R26" s="635"/>
      <c r="S26" s="635"/>
      <c r="T26" s="635"/>
      <c r="U26" s="635"/>
      <c r="V26" s="635"/>
      <c r="W26" s="698"/>
      <c r="AC26" s="420"/>
    </row>
    <row r="27" spans="2:29">
      <c r="B27" s="422"/>
      <c r="G27" s="420"/>
      <c r="H27" s="421"/>
      <c r="I27" s="663"/>
      <c r="J27" s="663"/>
      <c r="K27" s="663"/>
      <c r="L27" s="663"/>
      <c r="M27" s="663"/>
      <c r="N27" s="663"/>
      <c r="O27" s="693"/>
      <c r="P27" s="694"/>
      <c r="Q27" s="694"/>
      <c r="R27" s="694"/>
      <c r="S27" s="694"/>
      <c r="T27" s="694"/>
      <c r="U27" s="694"/>
      <c r="V27" s="694"/>
      <c r="W27" s="695"/>
      <c r="AC27" s="420"/>
    </row>
    <row r="28" spans="2:29">
      <c r="B28" s="422"/>
      <c r="G28" s="420"/>
      <c r="H28" s="421"/>
      <c r="I28" s="663"/>
      <c r="J28" s="663"/>
      <c r="K28" s="663"/>
      <c r="L28" s="663"/>
      <c r="M28" s="663"/>
      <c r="N28" s="663"/>
      <c r="O28" s="634"/>
      <c r="P28" s="635"/>
      <c r="Q28" s="635"/>
      <c r="R28" s="635"/>
      <c r="S28" s="635"/>
      <c r="T28" s="635"/>
      <c r="U28" s="635"/>
      <c r="V28" s="635"/>
      <c r="W28" s="698"/>
      <c r="AC28" s="420"/>
    </row>
    <row r="29" spans="2:29">
      <c r="B29" s="422"/>
      <c r="G29" s="420"/>
      <c r="H29" s="421"/>
      <c r="I29" s="663"/>
      <c r="J29" s="663"/>
      <c r="K29" s="663"/>
      <c r="L29" s="663"/>
      <c r="M29" s="663"/>
      <c r="N29" s="663"/>
      <c r="O29" s="693"/>
      <c r="P29" s="694"/>
      <c r="Q29" s="694"/>
      <c r="R29" s="694"/>
      <c r="S29" s="694"/>
      <c r="T29" s="694"/>
      <c r="U29" s="694"/>
      <c r="V29" s="694"/>
      <c r="W29" s="695"/>
      <c r="AC29" s="420"/>
    </row>
    <row r="30" spans="2:29">
      <c r="B30" s="422"/>
      <c r="G30" s="420"/>
      <c r="H30" s="421"/>
      <c r="I30" s="663"/>
      <c r="J30" s="663"/>
      <c r="K30" s="663"/>
      <c r="L30" s="663"/>
      <c r="M30" s="663"/>
      <c r="N30" s="663"/>
      <c r="O30" s="634"/>
      <c r="P30" s="635"/>
      <c r="Q30" s="635"/>
      <c r="R30" s="635"/>
      <c r="S30" s="635"/>
      <c r="T30" s="635"/>
      <c r="U30" s="635"/>
      <c r="V30" s="635"/>
      <c r="W30" s="698"/>
      <c r="AC30" s="420"/>
    </row>
    <row r="31" spans="2:29">
      <c r="B31" s="422"/>
      <c r="G31" s="420"/>
      <c r="H31" s="421"/>
      <c r="I31" s="663"/>
      <c r="J31" s="663"/>
      <c r="K31" s="663"/>
      <c r="L31" s="663"/>
      <c r="M31" s="663"/>
      <c r="N31" s="663"/>
      <c r="O31" s="693"/>
      <c r="P31" s="694"/>
      <c r="Q31" s="694"/>
      <c r="R31" s="694"/>
      <c r="S31" s="694"/>
      <c r="T31" s="694"/>
      <c r="U31" s="694"/>
      <c r="V31" s="694"/>
      <c r="W31" s="695"/>
      <c r="AC31" s="420"/>
    </row>
    <row r="32" spans="2:29">
      <c r="B32" s="422"/>
      <c r="G32" s="420"/>
      <c r="H32" s="421"/>
      <c r="I32" s="663"/>
      <c r="J32" s="663"/>
      <c r="K32" s="663"/>
      <c r="L32" s="663"/>
      <c r="M32" s="663"/>
      <c r="N32" s="663"/>
      <c r="O32" s="634"/>
      <c r="P32" s="635"/>
      <c r="Q32" s="635"/>
      <c r="R32" s="635"/>
      <c r="S32" s="635"/>
      <c r="T32" s="635"/>
      <c r="U32" s="635"/>
      <c r="V32" s="635"/>
      <c r="W32" s="698"/>
      <c r="AC32" s="420"/>
    </row>
    <row r="33" spans="2:30">
      <c r="B33" s="419"/>
      <c r="C33" s="286"/>
      <c r="D33" s="286"/>
      <c r="E33" s="286"/>
      <c r="F33" s="286"/>
      <c r="G33" s="417"/>
      <c r="H33" s="418"/>
      <c r="I33" s="286"/>
      <c r="J33" s="286"/>
      <c r="K33" s="286"/>
      <c r="L33" s="286"/>
      <c r="M33" s="286"/>
      <c r="N33" s="286"/>
      <c r="O33" s="286"/>
      <c r="P33" s="286"/>
      <c r="Q33" s="286"/>
      <c r="R33" s="286"/>
      <c r="S33" s="286"/>
      <c r="T33" s="286"/>
      <c r="U33" s="286"/>
      <c r="V33" s="286"/>
      <c r="W33" s="286"/>
      <c r="X33" s="286"/>
      <c r="Y33" s="286"/>
      <c r="Z33" s="286"/>
      <c r="AA33" s="286"/>
      <c r="AB33" s="286"/>
      <c r="AC33" s="417"/>
    </row>
    <row r="34" spans="2:30">
      <c r="H34" s="416"/>
      <c r="I34" s="416"/>
      <c r="J34" s="416"/>
      <c r="K34" s="416"/>
      <c r="L34" s="416"/>
      <c r="M34" s="416"/>
      <c r="N34" s="416"/>
      <c r="O34" s="416"/>
      <c r="P34" s="416"/>
      <c r="Q34" s="416"/>
      <c r="R34" s="416"/>
      <c r="S34" s="416"/>
      <c r="T34" s="416"/>
      <c r="U34" s="416"/>
      <c r="V34" s="416"/>
      <c r="W34" s="416"/>
      <c r="X34" s="416"/>
      <c r="Y34" s="416"/>
      <c r="Z34" s="416"/>
      <c r="AA34" s="416"/>
      <c r="AB34" s="416"/>
      <c r="AC34" s="416"/>
    </row>
    <row r="35" spans="2:30" ht="6" customHeight="1"/>
    <row r="36" spans="2:30" ht="13.5" customHeight="1">
      <c r="B36" s="283" t="s">
        <v>615</v>
      </c>
      <c r="C36" s="753" t="s">
        <v>616</v>
      </c>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335"/>
    </row>
    <row r="37" spans="2:30">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335"/>
    </row>
    <row r="122" spans="3:7">
      <c r="C122" s="286"/>
      <c r="D122" s="286"/>
      <c r="E122" s="286"/>
      <c r="F122" s="286"/>
      <c r="G122" s="286"/>
    </row>
    <row r="123" spans="3:7">
      <c r="C123" s="285"/>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B8:B9"/>
    <mergeCell ref="C8:G9"/>
    <mergeCell ref="C11:G13"/>
    <mergeCell ref="I19:N20"/>
    <mergeCell ref="O19:W20"/>
    <mergeCell ref="I13:N14"/>
    <mergeCell ref="O13:W14"/>
    <mergeCell ref="I15:N16"/>
    <mergeCell ref="O15:W16"/>
    <mergeCell ref="I17:N18"/>
    <mergeCell ref="O17:W18"/>
    <mergeCell ref="D3:AC3"/>
    <mergeCell ref="B4:AC4"/>
    <mergeCell ref="C6:G6"/>
    <mergeCell ref="H6:AC6"/>
    <mergeCell ref="C7:G7"/>
  </mergeCells>
  <phoneticPr fontId="5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B1:W70"/>
  <sheetViews>
    <sheetView view="pageBreakPreview" zoomScaleNormal="140" zoomScaleSheetLayoutView="100" workbookViewId="0"/>
  </sheetViews>
  <sheetFormatPr defaultColWidth="3.5" defaultRowHeight="13.5"/>
  <cols>
    <col min="1" max="1" width="3.5" style="42"/>
    <col min="2" max="2" width="3.625" style="43" customWidth="1"/>
    <col min="3" max="21" width="3.625" style="42" customWidth="1"/>
    <col min="22" max="22" width="3.75" style="42" customWidth="1"/>
    <col min="23" max="23" width="3.625" style="42" customWidth="1"/>
    <col min="24" max="16384" width="3.5" style="42"/>
  </cols>
  <sheetData>
    <row r="1" spans="2:23" s="33" customFormat="1"/>
    <row r="2" spans="2:23" s="33" customFormat="1">
      <c r="B2" s="33" t="s">
        <v>617</v>
      </c>
    </row>
    <row r="3" spans="2:23" s="33" customFormat="1"/>
    <row r="4" spans="2:23" s="33" customFormat="1">
      <c r="B4" s="762" t="s">
        <v>618</v>
      </c>
      <c r="C4" s="762"/>
      <c r="D4" s="762"/>
      <c r="E4" s="762"/>
      <c r="F4" s="762"/>
      <c r="G4" s="762"/>
      <c r="H4" s="762"/>
      <c r="I4" s="762"/>
      <c r="J4" s="762"/>
      <c r="K4" s="762"/>
      <c r="L4" s="762"/>
      <c r="M4" s="762"/>
      <c r="N4" s="762"/>
      <c r="O4" s="762"/>
      <c r="P4" s="762"/>
      <c r="Q4" s="762"/>
      <c r="R4" s="762"/>
      <c r="S4" s="762"/>
      <c r="T4" s="762"/>
      <c r="U4" s="762"/>
      <c r="V4" s="762"/>
      <c r="W4" s="762"/>
    </row>
    <row r="5" spans="2:23" s="33" customFormat="1"/>
    <row r="6" spans="2:23" s="33" customFormat="1" ht="31.5" customHeight="1">
      <c r="B6" s="763" t="s">
        <v>458</v>
      </c>
      <c r="C6" s="763"/>
      <c r="D6" s="763"/>
      <c r="E6" s="763"/>
      <c r="F6" s="763"/>
      <c r="G6" s="764"/>
      <c r="H6" s="765"/>
      <c r="I6" s="765"/>
      <c r="J6" s="765"/>
      <c r="K6" s="765"/>
      <c r="L6" s="765"/>
      <c r="M6" s="765"/>
      <c r="N6" s="765"/>
      <c r="O6" s="765"/>
      <c r="P6" s="765"/>
      <c r="Q6" s="765"/>
      <c r="R6" s="765"/>
      <c r="S6" s="765"/>
      <c r="T6" s="765"/>
      <c r="U6" s="765"/>
      <c r="V6" s="765"/>
      <c r="W6" s="766"/>
    </row>
    <row r="7" spans="2:23" s="33" customFormat="1" ht="31.5" customHeight="1">
      <c r="B7" s="764" t="s">
        <v>619</v>
      </c>
      <c r="C7" s="765"/>
      <c r="D7" s="765"/>
      <c r="E7" s="765"/>
      <c r="F7" s="766"/>
      <c r="G7" s="55" t="s">
        <v>271</v>
      </c>
      <c r="H7" s="58" t="s">
        <v>620</v>
      </c>
      <c r="I7" s="58"/>
      <c r="J7" s="58"/>
      <c r="K7" s="58"/>
      <c r="L7" s="59" t="s">
        <v>271</v>
      </c>
      <c r="M7" s="58" t="s">
        <v>621</v>
      </c>
      <c r="N7" s="58"/>
      <c r="O7" s="58"/>
      <c r="P7" s="58"/>
      <c r="Q7" s="59" t="s">
        <v>271</v>
      </c>
      <c r="R7" s="58" t="s">
        <v>622</v>
      </c>
      <c r="S7" s="58"/>
      <c r="T7" s="58"/>
      <c r="U7" s="58"/>
      <c r="V7" s="58"/>
      <c r="W7" s="182"/>
    </row>
    <row r="8" spans="2:23" s="33" customFormat="1"/>
    <row r="9" spans="2:23" s="33" customFormat="1" ht="15.75" customHeight="1">
      <c r="B9" s="48"/>
      <c r="C9" s="1081"/>
      <c r="D9" s="1081"/>
      <c r="E9" s="1081"/>
      <c r="F9" s="1081"/>
      <c r="G9" s="1081"/>
      <c r="H9" s="1081"/>
      <c r="I9" s="1081"/>
      <c r="J9" s="1081"/>
      <c r="K9" s="1081"/>
      <c r="L9" s="1081"/>
      <c r="M9" s="1081"/>
      <c r="N9" s="1081"/>
      <c r="O9" s="1081"/>
      <c r="P9" s="1081"/>
      <c r="Q9" s="1081"/>
      <c r="R9" s="1081"/>
      <c r="S9" s="1081"/>
      <c r="T9" s="1081"/>
      <c r="U9" s="1081"/>
      <c r="V9" s="1081"/>
      <c r="W9" s="53"/>
    </row>
    <row r="10" spans="2:23" s="33" customFormat="1" ht="15.75" customHeight="1">
      <c r="B10" s="57" t="s">
        <v>623</v>
      </c>
      <c r="W10" s="63"/>
    </row>
    <row r="11" spans="2:23" s="33" customFormat="1" ht="4.5" customHeight="1">
      <c r="B11" s="57"/>
      <c r="W11" s="63"/>
    </row>
    <row r="12" spans="2:23" s="33" customFormat="1" ht="15.75" customHeight="1">
      <c r="B12" s="57"/>
      <c r="C12" s="44" t="s">
        <v>624</v>
      </c>
      <c r="W12" s="63"/>
    </row>
    <row r="13" spans="2:23" s="33" customFormat="1" ht="6" customHeight="1">
      <c r="B13" s="57"/>
      <c r="L13" s="46"/>
      <c r="O13" s="46"/>
      <c r="T13" s="46"/>
      <c r="W13" s="63"/>
    </row>
    <row r="14" spans="2:23" s="33" customFormat="1" ht="20.100000000000001" customHeight="1">
      <c r="B14" s="57"/>
      <c r="D14" s="55" t="s">
        <v>271</v>
      </c>
      <c r="E14" s="58" t="s">
        <v>625</v>
      </c>
      <c r="F14" s="59"/>
      <c r="G14" s="59"/>
      <c r="H14" s="59" t="s">
        <v>271</v>
      </c>
      <c r="I14" s="58" t="s">
        <v>626</v>
      </c>
      <c r="J14" s="52"/>
      <c r="W14" s="63"/>
    </row>
    <row r="15" spans="2:23" s="33" customFormat="1" ht="6" customHeight="1">
      <c r="B15" s="57"/>
      <c r="W15" s="63"/>
    </row>
    <row r="16" spans="2:23" s="33" customFormat="1" ht="15.75" customHeight="1">
      <c r="B16" s="57"/>
      <c r="C16" s="44" t="s">
        <v>627</v>
      </c>
      <c r="D16" s="61"/>
      <c r="E16" s="61"/>
      <c r="F16" s="61"/>
      <c r="G16" s="61"/>
      <c r="H16" s="61"/>
      <c r="I16" s="61"/>
      <c r="J16" s="61"/>
      <c r="K16" s="61"/>
      <c r="L16" s="61"/>
      <c r="M16" s="61"/>
      <c r="N16" s="61"/>
      <c r="O16" s="61"/>
      <c r="P16" s="61"/>
      <c r="Q16" s="61"/>
      <c r="R16" s="61"/>
      <c r="S16" s="61"/>
      <c r="T16" s="61"/>
      <c r="U16" s="61"/>
      <c r="V16" s="61"/>
      <c r="W16" s="67"/>
    </row>
    <row r="17" spans="2:23" s="33" customFormat="1" ht="6" customHeight="1">
      <c r="B17" s="57"/>
      <c r="C17" s="61"/>
      <c r="D17" s="61"/>
      <c r="E17" s="61"/>
      <c r="F17" s="61"/>
      <c r="G17" s="61"/>
      <c r="H17" s="61"/>
      <c r="I17" s="61"/>
      <c r="J17" s="61"/>
      <c r="K17" s="61"/>
      <c r="L17" s="61"/>
      <c r="M17" s="61"/>
      <c r="N17" s="61"/>
      <c r="O17" s="61"/>
      <c r="P17" s="61"/>
      <c r="Q17" s="61"/>
      <c r="R17" s="61"/>
      <c r="S17" s="61"/>
      <c r="T17" s="61"/>
      <c r="U17" s="61"/>
      <c r="V17" s="61"/>
      <c r="W17" s="63"/>
    </row>
    <row r="18" spans="2:23" s="33" customFormat="1" ht="15.75" customHeight="1">
      <c r="B18" s="57"/>
      <c r="C18" s="46"/>
      <c r="D18" s="769"/>
      <c r="E18" s="1082"/>
      <c r="F18" s="1082"/>
      <c r="G18" s="1082"/>
      <c r="H18" s="1082"/>
      <c r="I18" s="1082"/>
      <c r="J18" s="1082"/>
      <c r="K18" s="1082"/>
      <c r="L18" s="1082"/>
      <c r="M18" s="1082"/>
      <c r="N18" s="1082"/>
      <c r="O18" s="1082"/>
      <c r="P18" s="1082"/>
      <c r="Q18" s="1082"/>
      <c r="R18" s="1082"/>
      <c r="S18" s="1082"/>
      <c r="T18" s="1082"/>
      <c r="U18" s="770"/>
      <c r="V18" s="44"/>
      <c r="W18" s="63"/>
    </row>
    <row r="19" spans="2:23" s="33" customFormat="1" ht="15.75" customHeight="1">
      <c r="B19" s="57"/>
      <c r="C19" s="46"/>
      <c r="D19" s="771"/>
      <c r="E19" s="772"/>
      <c r="F19" s="772"/>
      <c r="G19" s="772"/>
      <c r="H19" s="772"/>
      <c r="I19" s="772"/>
      <c r="J19" s="772"/>
      <c r="K19" s="772"/>
      <c r="L19" s="772"/>
      <c r="M19" s="772"/>
      <c r="N19" s="772"/>
      <c r="O19" s="772"/>
      <c r="P19" s="772"/>
      <c r="Q19" s="772"/>
      <c r="R19" s="772"/>
      <c r="S19" s="772"/>
      <c r="T19" s="772"/>
      <c r="U19" s="773"/>
      <c r="V19" s="44"/>
      <c r="W19" s="63"/>
    </row>
    <row r="20" spans="2:23" s="33" customFormat="1" ht="15.75" customHeight="1">
      <c r="B20" s="57"/>
      <c r="C20" s="46"/>
      <c r="D20" s="771"/>
      <c r="E20" s="772"/>
      <c r="F20" s="772"/>
      <c r="G20" s="772"/>
      <c r="H20" s="772"/>
      <c r="I20" s="772"/>
      <c r="J20" s="772"/>
      <c r="K20" s="772"/>
      <c r="L20" s="772"/>
      <c r="M20" s="772"/>
      <c r="N20" s="772"/>
      <c r="O20" s="772"/>
      <c r="P20" s="772"/>
      <c r="Q20" s="772"/>
      <c r="R20" s="772"/>
      <c r="S20" s="772"/>
      <c r="T20" s="772"/>
      <c r="U20" s="773"/>
      <c r="V20" s="44"/>
      <c r="W20" s="63"/>
    </row>
    <row r="21" spans="2:23" s="33" customFormat="1" ht="15.75" customHeight="1">
      <c r="B21" s="57"/>
      <c r="C21" s="46"/>
      <c r="D21" s="771"/>
      <c r="E21" s="772"/>
      <c r="F21" s="772"/>
      <c r="G21" s="772"/>
      <c r="H21" s="772"/>
      <c r="I21" s="772"/>
      <c r="J21" s="772"/>
      <c r="K21" s="772"/>
      <c r="L21" s="772"/>
      <c r="M21" s="772"/>
      <c r="N21" s="772"/>
      <c r="O21" s="772"/>
      <c r="P21" s="772"/>
      <c r="Q21" s="772"/>
      <c r="R21" s="772"/>
      <c r="S21" s="772"/>
      <c r="T21" s="772"/>
      <c r="U21" s="773"/>
      <c r="V21" s="44"/>
      <c r="W21" s="63"/>
    </row>
    <row r="22" spans="2:23" s="33" customFormat="1" ht="15.75" customHeight="1">
      <c r="B22" s="57"/>
      <c r="C22" s="44"/>
      <c r="D22" s="774"/>
      <c r="E22" s="775"/>
      <c r="F22" s="775"/>
      <c r="G22" s="775"/>
      <c r="H22" s="775"/>
      <c r="I22" s="775"/>
      <c r="J22" s="775"/>
      <c r="K22" s="775"/>
      <c r="L22" s="775"/>
      <c r="M22" s="775"/>
      <c r="N22" s="775"/>
      <c r="O22" s="775"/>
      <c r="P22" s="775"/>
      <c r="Q22" s="775"/>
      <c r="R22" s="775"/>
      <c r="S22" s="775"/>
      <c r="T22" s="775"/>
      <c r="U22" s="776"/>
      <c r="V22" s="61"/>
      <c r="W22" s="63"/>
    </row>
    <row r="23" spans="2:23" s="33" customFormat="1" ht="6.75" customHeight="1">
      <c r="B23" s="57"/>
      <c r="C23" s="44"/>
      <c r="D23" s="44"/>
      <c r="E23" s="44"/>
      <c r="F23" s="44"/>
      <c r="G23" s="44"/>
      <c r="H23" s="44"/>
      <c r="I23" s="44"/>
      <c r="J23" s="44"/>
      <c r="K23" s="44"/>
      <c r="L23" s="44"/>
      <c r="M23" s="44"/>
      <c r="N23" s="44"/>
      <c r="O23" s="44"/>
      <c r="P23" s="44"/>
      <c r="Q23" s="44"/>
      <c r="R23" s="61"/>
      <c r="S23" s="61"/>
      <c r="T23" s="61"/>
      <c r="U23" s="61"/>
      <c r="V23" s="61"/>
      <c r="W23" s="63"/>
    </row>
    <row r="24" spans="2:23" s="33" customFormat="1" ht="15.75" customHeight="1">
      <c r="B24" s="57"/>
      <c r="C24" s="44" t="s">
        <v>628</v>
      </c>
      <c r="D24" s="44"/>
      <c r="E24" s="44"/>
      <c r="F24" s="44"/>
      <c r="G24" s="44"/>
      <c r="H24" s="44"/>
      <c r="I24" s="44"/>
      <c r="J24" s="44"/>
      <c r="K24" s="44"/>
      <c r="L24" s="44"/>
      <c r="M24" s="44"/>
      <c r="N24" s="44"/>
      <c r="O24" s="44"/>
      <c r="P24" s="44"/>
      <c r="Q24" s="44"/>
      <c r="R24" s="61"/>
      <c r="S24" s="61"/>
      <c r="T24" s="61"/>
      <c r="U24" s="61"/>
      <c r="V24" s="61"/>
      <c r="W24" s="63"/>
    </row>
    <row r="25" spans="2:23" s="33" customFormat="1" ht="6" customHeight="1">
      <c r="B25" s="57"/>
      <c r="C25" s="44"/>
      <c r="D25" s="44"/>
      <c r="E25" s="44"/>
      <c r="F25" s="44"/>
      <c r="G25" s="44"/>
      <c r="H25" s="44"/>
      <c r="I25" s="44"/>
      <c r="J25" s="44"/>
      <c r="K25" s="44"/>
      <c r="L25" s="44"/>
      <c r="M25" s="44"/>
      <c r="N25" s="44"/>
      <c r="O25" s="44"/>
      <c r="P25" s="44"/>
      <c r="Q25" s="44"/>
      <c r="R25" s="61"/>
      <c r="S25" s="61"/>
      <c r="T25" s="61"/>
      <c r="U25" s="61"/>
      <c r="V25" s="61"/>
      <c r="W25" s="63"/>
    </row>
    <row r="26" spans="2:23" s="33" customFormat="1" ht="15.75" customHeight="1">
      <c r="B26" s="57"/>
      <c r="C26" s="46"/>
      <c r="D26" s="769"/>
      <c r="E26" s="1082"/>
      <c r="F26" s="1082"/>
      <c r="G26" s="1082"/>
      <c r="H26" s="1082"/>
      <c r="I26" s="1082"/>
      <c r="J26" s="1082"/>
      <c r="K26" s="1082"/>
      <c r="L26" s="1082"/>
      <c r="M26" s="1082"/>
      <c r="N26" s="1082"/>
      <c r="O26" s="1082"/>
      <c r="P26" s="1082"/>
      <c r="Q26" s="1082"/>
      <c r="R26" s="1082"/>
      <c r="S26" s="1082"/>
      <c r="T26" s="1082"/>
      <c r="U26" s="770"/>
      <c r="V26" s="44"/>
      <c r="W26" s="63"/>
    </row>
    <row r="27" spans="2:23" s="33" customFormat="1" ht="15.75" customHeight="1">
      <c r="B27" s="57"/>
      <c r="C27" s="46"/>
      <c r="D27" s="771"/>
      <c r="E27" s="772"/>
      <c r="F27" s="772"/>
      <c r="G27" s="772"/>
      <c r="H27" s="772"/>
      <c r="I27" s="772"/>
      <c r="J27" s="772"/>
      <c r="K27" s="772"/>
      <c r="L27" s="772"/>
      <c r="M27" s="772"/>
      <c r="N27" s="772"/>
      <c r="O27" s="772"/>
      <c r="P27" s="772"/>
      <c r="Q27" s="772"/>
      <c r="R27" s="772"/>
      <c r="S27" s="772"/>
      <c r="T27" s="772"/>
      <c r="U27" s="773"/>
      <c r="V27" s="44"/>
      <c r="W27" s="63"/>
    </row>
    <row r="28" spans="2:23" s="33" customFormat="1" ht="15.75" customHeight="1">
      <c r="B28" s="57"/>
      <c r="C28" s="46"/>
      <c r="D28" s="771"/>
      <c r="E28" s="772"/>
      <c r="F28" s="772"/>
      <c r="G28" s="772"/>
      <c r="H28" s="772"/>
      <c r="I28" s="772"/>
      <c r="J28" s="772"/>
      <c r="K28" s="772"/>
      <c r="L28" s="772"/>
      <c r="M28" s="772"/>
      <c r="N28" s="772"/>
      <c r="O28" s="772"/>
      <c r="P28" s="772"/>
      <c r="Q28" s="772"/>
      <c r="R28" s="772"/>
      <c r="S28" s="772"/>
      <c r="T28" s="772"/>
      <c r="U28" s="773"/>
      <c r="V28" s="44"/>
      <c r="W28" s="63"/>
    </row>
    <row r="29" spans="2:23" s="33" customFormat="1" ht="15.75" customHeight="1">
      <c r="B29" s="57"/>
      <c r="C29" s="46"/>
      <c r="D29" s="771"/>
      <c r="E29" s="772"/>
      <c r="F29" s="772"/>
      <c r="G29" s="772"/>
      <c r="H29" s="772"/>
      <c r="I29" s="772"/>
      <c r="J29" s="772"/>
      <c r="K29" s="772"/>
      <c r="L29" s="772"/>
      <c r="M29" s="772"/>
      <c r="N29" s="772"/>
      <c r="O29" s="772"/>
      <c r="P29" s="772"/>
      <c r="Q29" s="772"/>
      <c r="R29" s="772"/>
      <c r="S29" s="772"/>
      <c r="T29" s="772"/>
      <c r="U29" s="773"/>
      <c r="V29" s="44"/>
      <c r="W29" s="63"/>
    </row>
    <row r="30" spans="2:23" s="33" customFormat="1" ht="15.75" customHeight="1">
      <c r="B30" s="57"/>
      <c r="C30" s="44"/>
      <c r="D30" s="774"/>
      <c r="E30" s="775"/>
      <c r="F30" s="775"/>
      <c r="G30" s="775"/>
      <c r="H30" s="775"/>
      <c r="I30" s="775"/>
      <c r="J30" s="775"/>
      <c r="K30" s="775"/>
      <c r="L30" s="775"/>
      <c r="M30" s="775"/>
      <c r="N30" s="775"/>
      <c r="O30" s="775"/>
      <c r="P30" s="775"/>
      <c r="Q30" s="775"/>
      <c r="R30" s="775"/>
      <c r="S30" s="775"/>
      <c r="T30" s="775"/>
      <c r="U30" s="776"/>
      <c r="V30" s="61"/>
      <c r="W30" s="63"/>
    </row>
    <row r="31" spans="2:23" s="33" customFormat="1" ht="15.75" customHeight="1">
      <c r="B31" s="57"/>
      <c r="C31" s="44"/>
      <c r="D31" s="44"/>
      <c r="E31" s="44"/>
      <c r="F31" s="44"/>
      <c r="G31" s="44"/>
      <c r="H31" s="44"/>
      <c r="I31" s="44"/>
      <c r="J31" s="44"/>
      <c r="K31" s="44"/>
      <c r="L31" s="44"/>
      <c r="M31" s="44"/>
      <c r="N31" s="44"/>
      <c r="O31" s="44"/>
      <c r="P31" s="44"/>
      <c r="Q31" s="44"/>
      <c r="R31" s="61"/>
      <c r="S31" s="61"/>
      <c r="T31" s="61"/>
      <c r="U31" s="61"/>
      <c r="V31" s="61"/>
      <c r="W31" s="63"/>
    </row>
    <row r="32" spans="2:23" s="33" customFormat="1" ht="15.75" customHeight="1">
      <c r="B32" s="57" t="s">
        <v>629</v>
      </c>
      <c r="W32" s="63"/>
    </row>
    <row r="33" spans="2:23" s="33" customFormat="1" ht="4.5" customHeight="1">
      <c r="B33" s="57"/>
      <c r="W33" s="63"/>
    </row>
    <row r="34" spans="2:23" s="33" customFormat="1" ht="15.75" customHeight="1">
      <c r="B34" s="57"/>
      <c r="C34" s="44" t="s">
        <v>630</v>
      </c>
      <c r="W34" s="63"/>
    </row>
    <row r="35" spans="2:23" s="33" customFormat="1" ht="6" customHeight="1">
      <c r="B35" s="57"/>
      <c r="L35" s="46"/>
      <c r="O35" s="46"/>
      <c r="T35" s="46"/>
      <c r="W35" s="63"/>
    </row>
    <row r="36" spans="2:23" s="33" customFormat="1" ht="20.100000000000001" customHeight="1">
      <c r="B36" s="57"/>
      <c r="D36" s="55" t="s">
        <v>271</v>
      </c>
      <c r="E36" s="58" t="s">
        <v>625</v>
      </c>
      <c r="F36" s="59"/>
      <c r="G36" s="59"/>
      <c r="H36" s="59" t="s">
        <v>271</v>
      </c>
      <c r="I36" s="58" t="s">
        <v>626</v>
      </c>
      <c r="J36" s="52"/>
      <c r="W36" s="63"/>
    </row>
    <row r="37" spans="2:23" s="33" customFormat="1" ht="6" customHeight="1">
      <c r="B37" s="57"/>
      <c r="W37" s="63"/>
    </row>
    <row r="38" spans="2:23" s="33" customFormat="1" ht="15.75" customHeight="1">
      <c r="B38" s="57"/>
      <c r="C38" s="44" t="s">
        <v>631</v>
      </c>
      <c r="D38" s="61"/>
      <c r="E38" s="61"/>
      <c r="F38" s="61"/>
      <c r="G38" s="61"/>
      <c r="H38" s="61"/>
      <c r="I38" s="61"/>
      <c r="J38" s="61"/>
      <c r="K38" s="61"/>
      <c r="L38" s="61"/>
      <c r="M38" s="61"/>
      <c r="N38" s="61"/>
      <c r="O38" s="61"/>
      <c r="P38" s="61"/>
      <c r="Q38" s="61"/>
      <c r="R38" s="61"/>
      <c r="S38" s="61"/>
      <c r="T38" s="61"/>
      <c r="U38" s="61"/>
      <c r="V38" s="61"/>
      <c r="W38" s="67"/>
    </row>
    <row r="39" spans="2:23" s="33" customFormat="1" ht="6" customHeight="1">
      <c r="B39" s="57"/>
      <c r="C39" s="61"/>
      <c r="D39" s="61"/>
      <c r="E39" s="61"/>
      <c r="F39" s="61"/>
      <c r="G39" s="61"/>
      <c r="H39" s="61"/>
      <c r="I39" s="61"/>
      <c r="J39" s="61"/>
      <c r="K39" s="61"/>
      <c r="L39" s="61"/>
      <c r="M39" s="61"/>
      <c r="N39" s="61"/>
      <c r="O39" s="61"/>
      <c r="P39" s="61"/>
      <c r="Q39" s="61"/>
      <c r="R39" s="61"/>
      <c r="S39" s="61"/>
      <c r="T39" s="61"/>
      <c r="U39" s="61"/>
      <c r="V39" s="61"/>
      <c r="W39" s="63"/>
    </row>
    <row r="40" spans="2:23" s="33" customFormat="1" ht="20.100000000000001" customHeight="1">
      <c r="B40" s="57"/>
      <c r="C40" s="46"/>
      <c r="D40" s="62" t="s">
        <v>632</v>
      </c>
      <c r="E40" s="59"/>
      <c r="F40" s="59"/>
      <c r="G40" s="765"/>
      <c r="H40" s="765"/>
      <c r="I40" s="765"/>
      <c r="J40" s="180" t="s">
        <v>389</v>
      </c>
      <c r="K40" s="46"/>
      <c r="L40" s="46"/>
      <c r="M40" s="46"/>
      <c r="N40" s="44"/>
      <c r="O40" s="44"/>
      <c r="P40" s="44"/>
      <c r="Q40" s="44"/>
      <c r="R40" s="44"/>
      <c r="S40" s="44"/>
      <c r="T40" s="44"/>
      <c r="U40" s="44"/>
      <c r="V40" s="44"/>
      <c r="W40" s="63"/>
    </row>
    <row r="41" spans="2:23" s="33" customFormat="1" ht="6" customHeight="1">
      <c r="B41" s="57"/>
      <c r="W41" s="63"/>
    </row>
    <row r="42" spans="2:23" s="33" customFormat="1" ht="15.75" customHeight="1">
      <c r="B42" s="57"/>
      <c r="C42" s="44" t="s">
        <v>633</v>
      </c>
      <c r="D42" s="61"/>
      <c r="E42" s="61"/>
      <c r="F42" s="61"/>
      <c r="G42" s="61"/>
      <c r="H42" s="61"/>
      <c r="I42" s="61"/>
      <c r="J42" s="61"/>
      <c r="K42" s="61"/>
      <c r="L42" s="61"/>
      <c r="M42" s="61"/>
      <c r="N42" s="61"/>
      <c r="O42" s="61"/>
      <c r="P42" s="61"/>
      <c r="Q42" s="61"/>
      <c r="R42" s="61"/>
      <c r="S42" s="61"/>
      <c r="T42" s="61"/>
      <c r="U42" s="61"/>
      <c r="V42" s="61"/>
      <c r="W42" s="67"/>
    </row>
    <row r="43" spans="2:23" s="33" customFormat="1" ht="6" customHeight="1">
      <c r="B43" s="57"/>
      <c r="C43" s="61"/>
      <c r="D43" s="61"/>
      <c r="E43" s="61"/>
      <c r="F43" s="61"/>
      <c r="G43" s="61"/>
      <c r="H43" s="61"/>
      <c r="I43" s="61"/>
      <c r="J43" s="61"/>
      <c r="K43" s="61"/>
      <c r="L43" s="61"/>
      <c r="M43" s="61"/>
      <c r="N43" s="61"/>
      <c r="O43" s="61"/>
      <c r="P43" s="61"/>
      <c r="Q43" s="61"/>
      <c r="R43" s="61"/>
      <c r="S43" s="61"/>
      <c r="T43" s="61"/>
      <c r="U43" s="61"/>
      <c r="V43" s="61"/>
      <c r="W43" s="63"/>
    </row>
    <row r="44" spans="2:23" s="33" customFormat="1" ht="20.100000000000001" customHeight="1">
      <c r="B44" s="57"/>
      <c r="C44" s="46"/>
      <c r="D44" s="62" t="s">
        <v>634</v>
      </c>
      <c r="E44" s="59" t="s">
        <v>271</v>
      </c>
      <c r="F44" s="58" t="s">
        <v>635</v>
      </c>
      <c r="G44" s="59"/>
      <c r="H44" s="59"/>
      <c r="I44" s="59" t="s">
        <v>271</v>
      </c>
      <c r="J44" s="58" t="s">
        <v>636</v>
      </c>
      <c r="K44" s="59"/>
      <c r="L44" s="59"/>
      <c r="M44" s="59"/>
      <c r="N44" s="50"/>
      <c r="O44" s="50"/>
      <c r="P44" s="50"/>
      <c r="Q44" s="50"/>
      <c r="R44" s="50"/>
      <c r="S44" s="50"/>
      <c r="T44" s="50"/>
      <c r="U44" s="52"/>
      <c r="V44" s="44"/>
      <c r="W44" s="63"/>
    </row>
    <row r="45" spans="2:23" s="33" customFormat="1" ht="20.100000000000001" customHeight="1">
      <c r="B45" s="57"/>
      <c r="C45" s="46"/>
      <c r="D45" s="62" t="s">
        <v>637</v>
      </c>
      <c r="E45" s="59"/>
      <c r="F45" s="59"/>
      <c r="G45" s="59"/>
      <c r="H45" s="59"/>
      <c r="I45" s="59"/>
      <c r="J45" s="59"/>
      <c r="K45" s="59"/>
      <c r="L45" s="59"/>
      <c r="M45" s="59"/>
      <c r="N45" s="50"/>
      <c r="O45" s="50"/>
      <c r="P45" s="764"/>
      <c r="Q45" s="765"/>
      <c r="R45" s="765"/>
      <c r="S45" s="767" t="s">
        <v>638</v>
      </c>
      <c r="T45" s="767"/>
      <c r="U45" s="768"/>
      <c r="V45" s="44"/>
      <c r="W45" s="63"/>
    </row>
    <row r="46" spans="2:23" s="33" customFormat="1" ht="6" customHeight="1">
      <c r="B46" s="57"/>
      <c r="C46" s="61"/>
      <c r="D46" s="61"/>
      <c r="E46" s="61"/>
      <c r="F46" s="61"/>
      <c r="G46" s="61"/>
      <c r="H46" s="61"/>
      <c r="I46" s="61"/>
      <c r="J46" s="61"/>
      <c r="K46" s="61"/>
      <c r="L46" s="61"/>
      <c r="M46" s="61"/>
      <c r="N46" s="61"/>
      <c r="O46" s="61"/>
      <c r="P46" s="61"/>
      <c r="Q46" s="61"/>
      <c r="R46" s="61"/>
      <c r="S46" s="61"/>
      <c r="T46" s="61"/>
      <c r="U46" s="61"/>
      <c r="V46" s="61"/>
      <c r="W46" s="63"/>
    </row>
    <row r="47" spans="2:23" s="33" customFormat="1" ht="15.75" customHeight="1">
      <c r="B47" s="57"/>
      <c r="C47" s="44" t="s">
        <v>639</v>
      </c>
      <c r="D47" s="44"/>
      <c r="E47" s="44"/>
      <c r="F47" s="44"/>
      <c r="G47" s="44"/>
      <c r="H47" s="44"/>
      <c r="I47" s="44"/>
      <c r="J47" s="44"/>
      <c r="K47" s="44"/>
      <c r="L47" s="44"/>
      <c r="M47" s="44"/>
      <c r="N47" s="44"/>
      <c r="O47" s="44"/>
      <c r="P47" s="44"/>
      <c r="Q47" s="44"/>
      <c r="R47" s="61"/>
      <c r="S47" s="61"/>
      <c r="T47" s="61"/>
      <c r="U47" s="61"/>
      <c r="V47" s="61"/>
      <c r="W47" s="63"/>
    </row>
    <row r="48" spans="2:23" s="33" customFormat="1" ht="6" customHeight="1">
      <c r="B48" s="57"/>
      <c r="C48" s="44"/>
      <c r="D48" s="44"/>
      <c r="E48" s="44"/>
      <c r="F48" s="44"/>
      <c r="G48" s="44"/>
      <c r="H48" s="44"/>
      <c r="I48" s="44"/>
      <c r="J48" s="44"/>
      <c r="K48" s="44"/>
      <c r="L48" s="44"/>
      <c r="M48" s="44"/>
      <c r="N48" s="44"/>
      <c r="O48" s="44"/>
      <c r="P48" s="44"/>
      <c r="Q48" s="44"/>
      <c r="R48" s="61"/>
      <c r="S48" s="61"/>
      <c r="T48" s="61"/>
      <c r="U48" s="61"/>
      <c r="V48" s="61"/>
      <c r="W48" s="63"/>
    </row>
    <row r="49" spans="2:23" s="33" customFormat="1" ht="15.75" customHeight="1">
      <c r="B49" s="57"/>
      <c r="C49" s="46"/>
      <c r="D49" s="777"/>
      <c r="E49" s="1083"/>
      <c r="F49" s="1083"/>
      <c r="G49" s="1083"/>
      <c r="H49" s="1083"/>
      <c r="I49" s="1083"/>
      <c r="J49" s="1083"/>
      <c r="K49" s="1083"/>
      <c r="L49" s="1083"/>
      <c r="M49" s="1083"/>
      <c r="N49" s="1083"/>
      <c r="O49" s="1083"/>
      <c r="P49" s="1083"/>
      <c r="Q49" s="1083"/>
      <c r="R49" s="1083"/>
      <c r="S49" s="1083"/>
      <c r="T49" s="1083"/>
      <c r="U49" s="778"/>
      <c r="V49" s="44"/>
      <c r="W49" s="63"/>
    </row>
    <row r="50" spans="2:23" s="33" customFormat="1" ht="15.75" customHeight="1">
      <c r="B50" s="57"/>
      <c r="C50" s="46"/>
      <c r="D50" s="779"/>
      <c r="E50" s="780"/>
      <c r="F50" s="780"/>
      <c r="G50" s="780"/>
      <c r="H50" s="780"/>
      <c r="I50" s="780"/>
      <c r="J50" s="780"/>
      <c r="K50" s="780"/>
      <c r="L50" s="780"/>
      <c r="M50" s="780"/>
      <c r="N50" s="780"/>
      <c r="O50" s="780"/>
      <c r="P50" s="780"/>
      <c r="Q50" s="780"/>
      <c r="R50" s="780"/>
      <c r="S50" s="780"/>
      <c r="T50" s="780"/>
      <c r="U50" s="781"/>
      <c r="V50" s="44"/>
      <c r="W50" s="63"/>
    </row>
    <row r="51" spans="2:23" s="33" customFormat="1" ht="15.75" customHeight="1">
      <c r="B51" s="57"/>
      <c r="C51" s="46"/>
      <c r="D51" s="779"/>
      <c r="E51" s="780"/>
      <c r="F51" s="780"/>
      <c r="G51" s="780"/>
      <c r="H51" s="780"/>
      <c r="I51" s="780"/>
      <c r="J51" s="780"/>
      <c r="K51" s="780"/>
      <c r="L51" s="780"/>
      <c r="M51" s="780"/>
      <c r="N51" s="780"/>
      <c r="O51" s="780"/>
      <c r="P51" s="780"/>
      <c r="Q51" s="780"/>
      <c r="R51" s="780"/>
      <c r="S51" s="780"/>
      <c r="T51" s="780"/>
      <c r="U51" s="781"/>
      <c r="V51" s="44"/>
      <c r="W51" s="63"/>
    </row>
    <row r="52" spans="2:23" s="33" customFormat="1" ht="15.75" customHeight="1">
      <c r="B52" s="57"/>
      <c r="C52" s="46"/>
      <c r="D52" s="779"/>
      <c r="E52" s="780"/>
      <c r="F52" s="780"/>
      <c r="G52" s="780"/>
      <c r="H52" s="780"/>
      <c r="I52" s="780"/>
      <c r="J52" s="780"/>
      <c r="K52" s="780"/>
      <c r="L52" s="780"/>
      <c r="M52" s="780"/>
      <c r="N52" s="780"/>
      <c r="O52" s="780"/>
      <c r="P52" s="780"/>
      <c r="Q52" s="780"/>
      <c r="R52" s="780"/>
      <c r="S52" s="780"/>
      <c r="T52" s="780"/>
      <c r="U52" s="781"/>
      <c r="V52" s="44"/>
      <c r="W52" s="63"/>
    </row>
    <row r="53" spans="2:23" s="33" customFormat="1" ht="15.75" customHeight="1">
      <c r="B53" s="57"/>
      <c r="C53" s="44"/>
      <c r="D53" s="782"/>
      <c r="E53" s="783"/>
      <c r="F53" s="783"/>
      <c r="G53" s="783"/>
      <c r="H53" s="783"/>
      <c r="I53" s="783"/>
      <c r="J53" s="783"/>
      <c r="K53" s="783"/>
      <c r="L53" s="783"/>
      <c r="M53" s="783"/>
      <c r="N53" s="783"/>
      <c r="O53" s="783"/>
      <c r="P53" s="783"/>
      <c r="Q53" s="783"/>
      <c r="R53" s="783"/>
      <c r="S53" s="783"/>
      <c r="T53" s="783"/>
      <c r="U53" s="784"/>
      <c r="V53" s="61"/>
      <c r="W53" s="63"/>
    </row>
    <row r="54" spans="2:23" s="33" customFormat="1" ht="15.75" customHeight="1">
      <c r="B54" s="49"/>
      <c r="C54" s="51"/>
      <c r="D54" s="51"/>
      <c r="E54" s="51"/>
      <c r="F54" s="51"/>
      <c r="G54" s="51"/>
      <c r="H54" s="51"/>
      <c r="I54" s="51"/>
      <c r="J54" s="51"/>
      <c r="K54" s="51"/>
      <c r="L54" s="51"/>
      <c r="M54" s="51"/>
      <c r="N54" s="51"/>
      <c r="O54" s="51"/>
      <c r="P54" s="51"/>
      <c r="Q54" s="51"/>
      <c r="R54" s="51"/>
      <c r="S54" s="51"/>
      <c r="T54" s="51"/>
      <c r="U54" s="51"/>
      <c r="V54" s="51"/>
      <c r="W54" s="54"/>
    </row>
    <row r="55" spans="2:23" s="33" customFormat="1">
      <c r="C55" s="44"/>
      <c r="D55" s="44"/>
      <c r="E55" s="44"/>
      <c r="F55" s="44"/>
      <c r="G55" s="44"/>
      <c r="H55" s="44"/>
      <c r="I55" s="44"/>
      <c r="J55" s="44"/>
    </row>
    <row r="56" spans="2:23" s="33" customFormat="1">
      <c r="C56" s="44"/>
      <c r="D56" s="44"/>
      <c r="E56" s="44"/>
      <c r="F56" s="44"/>
      <c r="G56" s="44"/>
      <c r="H56" s="44"/>
      <c r="I56" s="44"/>
      <c r="J56" s="44"/>
    </row>
    <row r="57" spans="2:23" s="45" customFormat="1"/>
    <row r="58" spans="2:23" s="45" customFormat="1"/>
    <row r="59" spans="2:23" s="45" customFormat="1"/>
    <row r="60" spans="2:23" s="45" customFormat="1"/>
    <row r="61" spans="2:23" s="45" customFormat="1"/>
    <row r="62" spans="2:23" s="45" customFormat="1"/>
    <row r="65" s="45" customFormat="1"/>
    <row r="66" s="45" customFormat="1"/>
    <row r="67" s="45" customFormat="1"/>
    <row r="68" s="45" customFormat="1"/>
    <row r="69" s="45" customFormat="1"/>
    <row r="70" s="45" customFormat="1"/>
  </sheetData>
  <mergeCells count="10">
    <mergeCell ref="P45:R45"/>
    <mergeCell ref="S45:U45"/>
    <mergeCell ref="D18:U22"/>
    <mergeCell ref="D26:U30"/>
    <mergeCell ref="D49:U53"/>
    <mergeCell ref="B4:W4"/>
    <mergeCell ref="B6:F6"/>
    <mergeCell ref="G6:W6"/>
    <mergeCell ref="B7:F7"/>
    <mergeCell ref="G40:I40"/>
  </mergeCells>
  <phoneticPr fontId="10"/>
  <dataValidations count="1">
    <dataValidation type="list" allowBlank="1" showInputMessage="1" showErrorMessage="1" sqref="G7 L7 Q7 D14 H14 D36 H36 E44 I44"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D12"/>
  <sheetViews>
    <sheetView showGridLines="0" view="pageBreakPreview" zoomScaleNormal="85" zoomScaleSheetLayoutView="100" workbookViewId="0">
      <selection activeCell="B1" sqref="B1:D1"/>
    </sheetView>
  </sheetViews>
  <sheetFormatPr defaultColWidth="8.75" defaultRowHeight="13.5"/>
  <cols>
    <col min="1" max="1" width="4.125" style="5" customWidth="1"/>
    <col min="2" max="2" width="15.625" style="6" customWidth="1"/>
    <col min="3" max="3" width="30.625" style="7" customWidth="1"/>
    <col min="4" max="4" width="90.625" style="6" customWidth="1"/>
    <col min="5" max="16384" width="8.75" style="5"/>
  </cols>
  <sheetData>
    <row r="1" spans="2:4" ht="30" customHeight="1">
      <c r="B1" s="568" t="s">
        <v>108</v>
      </c>
      <c r="C1" s="568"/>
      <c r="D1" s="568"/>
    </row>
    <row r="2" spans="2:4" ht="15" customHeight="1">
      <c r="B2" s="8"/>
      <c r="C2" s="8"/>
      <c r="D2" s="8"/>
    </row>
    <row r="3" spans="2:4" ht="30" customHeight="1">
      <c r="B3" s="9" t="s">
        <v>109</v>
      </c>
      <c r="C3" s="12" t="s">
        <v>110</v>
      </c>
      <c r="D3" s="20" t="s">
        <v>111</v>
      </c>
    </row>
    <row r="4" spans="2:4" ht="30" customHeight="1">
      <c r="B4" s="571" t="s">
        <v>112</v>
      </c>
      <c r="C4" s="13" t="s">
        <v>113</v>
      </c>
      <c r="D4" s="566" t="s">
        <v>114</v>
      </c>
    </row>
    <row r="5" spans="2:4" ht="30" customHeight="1">
      <c r="B5" s="572"/>
      <c r="C5" s="14" t="s">
        <v>115</v>
      </c>
      <c r="D5" s="22" t="s">
        <v>116</v>
      </c>
    </row>
    <row r="6" spans="2:4" ht="30" customHeight="1">
      <c r="B6" s="572"/>
      <c r="C6" s="14" t="s">
        <v>117</v>
      </c>
      <c r="D6" s="22" t="s">
        <v>118</v>
      </c>
    </row>
    <row r="7" spans="2:4" ht="380.1" customHeight="1">
      <c r="B7" s="572"/>
      <c r="C7" s="15" t="s">
        <v>119</v>
      </c>
      <c r="D7" s="23" t="s">
        <v>120</v>
      </c>
    </row>
    <row r="8" spans="2:4" ht="346.5" customHeight="1">
      <c r="B8" s="572"/>
      <c r="C8" s="16" t="s">
        <v>121</v>
      </c>
      <c r="D8" s="24" t="s">
        <v>122</v>
      </c>
    </row>
    <row r="9" spans="2:4" ht="87" customHeight="1">
      <c r="B9" s="10"/>
      <c r="C9" s="17" t="s">
        <v>123</v>
      </c>
      <c r="D9" s="22" t="s">
        <v>124</v>
      </c>
    </row>
    <row r="10" spans="2:4" ht="30" customHeight="1">
      <c r="B10" s="10"/>
      <c r="C10" s="18" t="s">
        <v>125</v>
      </c>
      <c r="D10" s="22" t="s">
        <v>126</v>
      </c>
    </row>
    <row r="11" spans="2:4" ht="30" customHeight="1">
      <c r="B11" s="11"/>
      <c r="C11" s="19" t="s">
        <v>127</v>
      </c>
      <c r="D11" s="25" t="s">
        <v>116</v>
      </c>
    </row>
    <row r="12" spans="2:4" ht="30" customHeight="1">
      <c r="B12" s="569" t="s">
        <v>128</v>
      </c>
      <c r="C12" s="1076"/>
      <c r="D12" s="570"/>
    </row>
  </sheetData>
  <mergeCells count="3">
    <mergeCell ref="B1:D1"/>
    <mergeCell ref="B12:D12"/>
    <mergeCell ref="B4:B8"/>
  </mergeCells>
  <phoneticPr fontId="10"/>
  <printOptions horizontalCentered="1"/>
  <pageMargins left="0.23622047244094488" right="0.23622047244094488" top="0.74803149606299213" bottom="0.74803149606299213" header="0.31496062992125984" footer="0.31496062992125984"/>
  <pageSetup paperSize="9" scale="74"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05063-F20A-4DC0-98FF-19BC97C64EEC}">
  <dimension ref="A1:AK123"/>
  <sheetViews>
    <sheetView topLeftCell="A25" zoomScaleNormal="100" zoomScaleSheetLayoutView="85" workbookViewId="0">
      <selection activeCell="C30" sqref="C30:J31"/>
    </sheetView>
  </sheetViews>
  <sheetFormatPr defaultColWidth="3.5" defaultRowHeight="13.5"/>
  <cols>
    <col min="1" max="1" width="1.25" style="283" customWidth="1"/>
    <col min="2" max="2" width="3.125" style="284" customWidth="1"/>
    <col min="3" max="30" width="3.125" style="283" customWidth="1"/>
    <col min="31" max="33" width="3.25" style="283" customWidth="1"/>
    <col min="34" max="34" width="3.125" style="283" customWidth="1"/>
    <col min="35" max="35" width="1.25" style="283" customWidth="1"/>
    <col min="36" max="16384" width="3.5" style="283"/>
  </cols>
  <sheetData>
    <row r="1" spans="2:35" s="288" customFormat="1"/>
    <row r="2" spans="2:35" s="288" customFormat="1">
      <c r="B2" s="288" t="s">
        <v>640</v>
      </c>
    </row>
    <row r="3" spans="2:35" s="288" customFormat="1">
      <c r="Y3" s="357" t="s">
        <v>263</v>
      </c>
      <c r="Z3" s="588"/>
      <c r="AA3" s="588"/>
      <c r="AB3" s="357" t="s">
        <v>264</v>
      </c>
      <c r="AC3" s="588"/>
      <c r="AD3" s="588"/>
      <c r="AE3" s="357" t="s">
        <v>265</v>
      </c>
      <c r="AF3" s="588"/>
      <c r="AG3" s="588"/>
      <c r="AH3" s="357" t="s">
        <v>266</v>
      </c>
    </row>
    <row r="4" spans="2:35" s="288" customFormat="1">
      <c r="AH4" s="357"/>
    </row>
    <row r="5" spans="2:35" s="288" customFormat="1">
      <c r="B5" s="588" t="s">
        <v>641</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row>
    <row r="6" spans="2:35" s="288" customFormat="1"/>
    <row r="7" spans="2:35" s="288" customFormat="1" ht="21" customHeight="1">
      <c r="B7" s="583" t="s">
        <v>269</v>
      </c>
      <c r="C7" s="583"/>
      <c r="D7" s="583"/>
      <c r="E7" s="583"/>
      <c r="F7" s="584"/>
      <c r="G7" s="333"/>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56"/>
    </row>
    <row r="8" spans="2:35" ht="21" customHeight="1">
      <c r="B8" s="584" t="s">
        <v>270</v>
      </c>
      <c r="C8" s="589"/>
      <c r="D8" s="589"/>
      <c r="E8" s="589"/>
      <c r="F8" s="590"/>
      <c r="G8" s="309" t="s">
        <v>271</v>
      </c>
      <c r="H8" s="354" t="s">
        <v>272</v>
      </c>
      <c r="I8" s="354"/>
      <c r="J8" s="354"/>
      <c r="K8" s="354"/>
      <c r="L8" s="308" t="s">
        <v>271</v>
      </c>
      <c r="M8" s="354" t="s">
        <v>273</v>
      </c>
      <c r="N8" s="354"/>
      <c r="O8" s="354"/>
      <c r="P8" s="354"/>
      <c r="Q8" s="308" t="s">
        <v>271</v>
      </c>
      <c r="R8" s="354" t="s">
        <v>274</v>
      </c>
      <c r="S8" s="378"/>
      <c r="T8" s="518"/>
      <c r="U8" s="378"/>
      <c r="V8" s="353"/>
      <c r="W8" s="353"/>
      <c r="X8" s="353"/>
      <c r="Y8" s="353"/>
      <c r="Z8" s="353"/>
      <c r="AA8" s="353"/>
      <c r="AB8" s="353"/>
      <c r="AC8" s="353"/>
      <c r="AD8" s="353"/>
      <c r="AE8" s="353"/>
      <c r="AF8" s="353"/>
      <c r="AG8" s="353"/>
      <c r="AH8" s="352"/>
    </row>
    <row r="9" spans="2:35" ht="21" customHeight="1">
      <c r="B9" s="591" t="s">
        <v>275</v>
      </c>
      <c r="C9" s="592"/>
      <c r="D9" s="592"/>
      <c r="E9" s="592"/>
      <c r="F9" s="593"/>
      <c r="G9" s="358" t="s">
        <v>271</v>
      </c>
      <c r="H9" s="359" t="s">
        <v>642</v>
      </c>
      <c r="I9" s="360"/>
      <c r="J9" s="360"/>
      <c r="K9" s="360"/>
      <c r="L9" s="360"/>
      <c r="M9" s="360"/>
      <c r="N9" s="360"/>
      <c r="O9" s="360"/>
      <c r="P9" s="360"/>
      <c r="Q9" s="360"/>
      <c r="R9" s="360"/>
      <c r="S9" s="360"/>
      <c r="T9" s="534"/>
      <c r="U9" s="321" t="s">
        <v>271</v>
      </c>
      <c r="V9" s="319" t="s">
        <v>355</v>
      </c>
      <c r="W9" s="319"/>
      <c r="X9" s="349"/>
      <c r="Y9" s="349"/>
      <c r="Z9" s="349"/>
      <c r="AA9" s="349"/>
      <c r="AB9" s="349"/>
      <c r="AC9" s="349"/>
      <c r="AD9" s="349"/>
      <c r="AE9" s="349"/>
      <c r="AF9" s="349"/>
      <c r="AG9" s="349"/>
      <c r="AH9" s="348"/>
    </row>
    <row r="10" spans="2:35" ht="21" customHeight="1">
      <c r="B10" s="667"/>
      <c r="C10" s="668"/>
      <c r="D10" s="668"/>
      <c r="E10" s="668"/>
      <c r="F10" s="668"/>
      <c r="G10" s="369" t="s">
        <v>271</v>
      </c>
      <c r="H10" s="288" t="s">
        <v>643</v>
      </c>
      <c r="I10" s="312"/>
      <c r="J10" s="312"/>
      <c r="K10" s="312"/>
      <c r="L10" s="312"/>
      <c r="M10" s="312"/>
      <c r="N10" s="312"/>
      <c r="O10" s="312"/>
      <c r="P10" s="312"/>
      <c r="Q10" s="312"/>
      <c r="R10" s="312"/>
      <c r="S10" s="312"/>
      <c r="T10" s="378"/>
      <c r="U10" s="387" t="s">
        <v>271</v>
      </c>
      <c r="V10" s="390" t="s">
        <v>644</v>
      </c>
      <c r="W10" s="390"/>
      <c r="X10" s="536"/>
      <c r="Y10" s="536"/>
      <c r="Z10" s="536"/>
      <c r="AA10" s="536"/>
      <c r="AB10" s="536"/>
      <c r="AC10" s="536"/>
      <c r="AD10" s="536"/>
      <c r="AE10" s="536"/>
      <c r="AF10" s="536"/>
      <c r="AG10" s="536"/>
      <c r="AH10" s="537"/>
    </row>
    <row r="11" spans="2:35" ht="21" customHeight="1">
      <c r="B11" s="667"/>
      <c r="C11" s="668"/>
      <c r="D11" s="668"/>
      <c r="E11" s="668"/>
      <c r="F11" s="668"/>
      <c r="G11" s="369" t="s">
        <v>271</v>
      </c>
      <c r="H11" s="288" t="s">
        <v>645</v>
      </c>
      <c r="I11" s="312"/>
      <c r="J11" s="312"/>
      <c r="K11" s="312"/>
      <c r="L11" s="312"/>
      <c r="M11" s="312"/>
      <c r="N11" s="312"/>
      <c r="O11" s="312"/>
      <c r="P11" s="312"/>
      <c r="Q11" s="312"/>
      <c r="R11" s="312"/>
      <c r="S11" s="312"/>
      <c r="T11" s="378"/>
      <c r="U11" s="387" t="s">
        <v>271</v>
      </c>
      <c r="V11" s="527" t="s">
        <v>646</v>
      </c>
      <c r="W11" s="527"/>
      <c r="X11" s="536"/>
      <c r="Y11" s="536"/>
      <c r="Z11" s="536"/>
      <c r="AA11" s="536"/>
      <c r="AB11" s="536"/>
      <c r="AC11" s="536"/>
      <c r="AD11" s="536"/>
      <c r="AE11" s="536"/>
      <c r="AF11" s="536"/>
      <c r="AG11" s="536"/>
      <c r="AH11" s="537"/>
      <c r="AI11" s="421"/>
    </row>
    <row r="12" spans="2:35" ht="21" customHeight="1">
      <c r="B12" s="594"/>
      <c r="C12" s="595"/>
      <c r="D12" s="595"/>
      <c r="E12" s="595"/>
      <c r="F12" s="596"/>
      <c r="G12" s="400" t="s">
        <v>271</v>
      </c>
      <c r="H12" s="399" t="s">
        <v>647</v>
      </c>
      <c r="I12" s="533"/>
      <c r="J12" s="533"/>
      <c r="K12" s="533"/>
      <c r="L12" s="533"/>
      <c r="M12" s="533"/>
      <c r="N12" s="533"/>
      <c r="O12" s="533"/>
      <c r="P12" s="533"/>
      <c r="Q12" s="533"/>
      <c r="R12" s="533"/>
      <c r="S12" s="533"/>
      <c r="T12" s="532"/>
      <c r="U12" s="296"/>
      <c r="V12" s="296"/>
      <c r="W12" s="296"/>
      <c r="X12" s="347"/>
      <c r="Y12" s="347"/>
      <c r="Z12" s="347"/>
      <c r="AA12" s="347"/>
      <c r="AB12" s="347"/>
      <c r="AC12" s="347"/>
      <c r="AD12" s="347"/>
      <c r="AE12" s="347"/>
      <c r="AF12" s="347"/>
      <c r="AG12" s="347"/>
      <c r="AH12" s="346"/>
    </row>
    <row r="13" spans="2:35" ht="21" customHeight="1">
      <c r="B13" s="591" t="s">
        <v>279</v>
      </c>
      <c r="C13" s="592"/>
      <c r="D13" s="592"/>
      <c r="E13" s="592"/>
      <c r="F13" s="593"/>
      <c r="G13" s="350" t="s">
        <v>271</v>
      </c>
      <c r="H13" s="319" t="s">
        <v>648</v>
      </c>
      <c r="I13" s="318"/>
      <c r="J13" s="318"/>
      <c r="K13" s="318"/>
      <c r="L13" s="318"/>
      <c r="M13" s="318"/>
      <c r="N13" s="318"/>
      <c r="O13" s="318"/>
      <c r="P13" s="318"/>
      <c r="Q13" s="318"/>
      <c r="R13" s="318"/>
      <c r="S13" s="312"/>
      <c r="T13" s="318"/>
      <c r="U13" s="321"/>
      <c r="V13" s="321"/>
      <c r="W13" s="321"/>
      <c r="X13" s="319"/>
      <c r="Y13" s="349"/>
      <c r="Z13" s="349"/>
      <c r="AA13" s="349"/>
      <c r="AB13" s="349"/>
      <c r="AC13" s="349"/>
      <c r="AD13" s="349"/>
      <c r="AE13" s="349"/>
      <c r="AF13" s="349"/>
      <c r="AG13" s="349"/>
      <c r="AH13" s="348"/>
    </row>
    <row r="14" spans="2:35" ht="21" customHeight="1">
      <c r="B14" s="594"/>
      <c r="C14" s="595"/>
      <c r="D14" s="595"/>
      <c r="E14" s="595"/>
      <c r="F14" s="596"/>
      <c r="G14" s="327" t="s">
        <v>271</v>
      </c>
      <c r="H14" s="297" t="s">
        <v>649</v>
      </c>
      <c r="I14" s="296"/>
      <c r="J14" s="296"/>
      <c r="K14" s="296"/>
      <c r="L14" s="296"/>
      <c r="M14" s="296"/>
      <c r="N14" s="296"/>
      <c r="O14" s="296"/>
      <c r="P14" s="296"/>
      <c r="Q14" s="296"/>
      <c r="R14" s="296"/>
      <c r="S14" s="296"/>
      <c r="T14" s="296"/>
      <c r="U14" s="347"/>
      <c r="V14" s="347"/>
      <c r="W14" s="347"/>
      <c r="X14" s="347"/>
      <c r="Y14" s="347"/>
      <c r="Z14" s="347"/>
      <c r="AA14" s="347"/>
      <c r="AB14" s="347"/>
      <c r="AC14" s="347"/>
      <c r="AD14" s="347"/>
      <c r="AE14" s="347"/>
      <c r="AF14" s="347"/>
      <c r="AG14" s="347"/>
      <c r="AH14" s="346"/>
    </row>
    <row r="15" spans="2:35" ht="13.5" customHeight="1">
      <c r="B15" s="288"/>
      <c r="C15" s="288"/>
      <c r="D15" s="288"/>
      <c r="E15" s="288"/>
      <c r="F15" s="288"/>
      <c r="G15" s="304"/>
      <c r="H15" s="288"/>
      <c r="I15" s="312"/>
      <c r="J15" s="312"/>
      <c r="K15" s="312"/>
      <c r="L15" s="312"/>
      <c r="M15" s="312"/>
      <c r="N15" s="312"/>
      <c r="O15" s="312"/>
      <c r="P15" s="312"/>
      <c r="Q15" s="312"/>
      <c r="R15" s="312"/>
      <c r="S15" s="312"/>
      <c r="T15" s="312"/>
      <c r="U15" s="377"/>
      <c r="V15" s="377"/>
      <c r="W15" s="377"/>
      <c r="X15" s="377"/>
      <c r="Y15" s="377"/>
      <c r="Z15" s="377"/>
      <c r="AA15" s="377"/>
      <c r="AB15" s="377"/>
      <c r="AC15" s="377"/>
      <c r="AD15" s="377"/>
      <c r="AE15" s="377"/>
      <c r="AF15" s="377"/>
      <c r="AG15" s="377"/>
      <c r="AH15" s="377"/>
    </row>
    <row r="16" spans="2:35" ht="21" customHeight="1">
      <c r="B16" s="320" t="s">
        <v>650</v>
      </c>
      <c r="C16" s="319"/>
      <c r="D16" s="319"/>
      <c r="E16" s="319"/>
      <c r="F16" s="319"/>
      <c r="G16" s="321"/>
      <c r="H16" s="319"/>
      <c r="I16" s="318"/>
      <c r="J16" s="318"/>
      <c r="K16" s="318"/>
      <c r="L16" s="318"/>
      <c r="M16" s="318"/>
      <c r="N16" s="318"/>
      <c r="O16" s="318"/>
      <c r="P16" s="318"/>
      <c r="Q16" s="318"/>
      <c r="R16" s="318"/>
      <c r="S16" s="318"/>
      <c r="T16" s="318"/>
      <c r="U16" s="349"/>
      <c r="V16" s="349"/>
      <c r="W16" s="349"/>
      <c r="X16" s="349"/>
      <c r="Y16" s="349"/>
      <c r="Z16" s="349"/>
      <c r="AA16" s="349"/>
      <c r="AB16" s="349"/>
      <c r="AC16" s="349"/>
      <c r="AD16" s="349"/>
      <c r="AE16" s="349"/>
      <c r="AF16" s="349"/>
      <c r="AG16" s="349"/>
      <c r="AH16" s="348"/>
    </row>
    <row r="17" spans="2:37" ht="21" customHeight="1">
      <c r="B17" s="311"/>
      <c r="C17" s="288" t="s">
        <v>651</v>
      </c>
      <c r="D17" s="288"/>
      <c r="E17" s="288"/>
      <c r="F17" s="288"/>
      <c r="G17" s="304"/>
      <c r="H17" s="288"/>
      <c r="I17" s="312"/>
      <c r="J17" s="312"/>
      <c r="K17" s="312"/>
      <c r="L17" s="312"/>
      <c r="M17" s="312"/>
      <c r="N17" s="312"/>
      <c r="O17" s="312"/>
      <c r="P17" s="312"/>
      <c r="Q17" s="312"/>
      <c r="R17" s="312"/>
      <c r="S17" s="312"/>
      <c r="T17" s="312"/>
      <c r="U17" s="377"/>
      <c r="V17" s="377"/>
      <c r="W17" s="377"/>
      <c r="X17" s="377"/>
      <c r="Y17" s="377"/>
      <c r="Z17" s="377"/>
      <c r="AA17" s="377"/>
      <c r="AB17" s="377"/>
      <c r="AC17" s="377"/>
      <c r="AD17" s="377"/>
      <c r="AE17" s="377"/>
      <c r="AF17" s="377"/>
      <c r="AG17" s="377"/>
      <c r="AH17" s="376"/>
    </row>
    <row r="18" spans="2:37" ht="21" customHeight="1">
      <c r="B18" s="439"/>
      <c r="C18" s="787" t="s">
        <v>652</v>
      </c>
      <c r="D18" s="787"/>
      <c r="E18" s="787"/>
      <c r="F18" s="787"/>
      <c r="G18" s="787"/>
      <c r="H18" s="787"/>
      <c r="I18" s="787"/>
      <c r="J18" s="787"/>
      <c r="K18" s="787"/>
      <c r="L18" s="787"/>
      <c r="M18" s="787"/>
      <c r="N18" s="787"/>
      <c r="O18" s="787"/>
      <c r="P18" s="787"/>
      <c r="Q18" s="787"/>
      <c r="R18" s="787"/>
      <c r="S18" s="787"/>
      <c r="T18" s="787"/>
      <c r="U18" s="787"/>
      <c r="V18" s="787"/>
      <c r="W18" s="787"/>
      <c r="X18" s="787"/>
      <c r="Y18" s="787"/>
      <c r="Z18" s="787"/>
      <c r="AA18" s="785" t="s">
        <v>653</v>
      </c>
      <c r="AB18" s="785"/>
      <c r="AC18" s="785"/>
      <c r="AD18" s="785"/>
      <c r="AE18" s="785"/>
      <c r="AF18" s="785"/>
      <c r="AG18" s="785"/>
      <c r="AH18" s="376"/>
      <c r="AK18" s="516"/>
    </row>
    <row r="19" spans="2:37" ht="21" customHeight="1">
      <c r="B19" s="439"/>
      <c r="C19" s="786"/>
      <c r="D19" s="786"/>
      <c r="E19" s="786"/>
      <c r="F19" s="786"/>
      <c r="G19" s="786"/>
      <c r="H19" s="786"/>
      <c r="I19" s="786"/>
      <c r="J19" s="786"/>
      <c r="K19" s="786"/>
      <c r="L19" s="786"/>
      <c r="M19" s="786"/>
      <c r="N19" s="786"/>
      <c r="O19" s="786"/>
      <c r="P19" s="786"/>
      <c r="Q19" s="786"/>
      <c r="R19" s="786"/>
      <c r="S19" s="786"/>
      <c r="T19" s="786"/>
      <c r="U19" s="786"/>
      <c r="V19" s="786"/>
      <c r="W19" s="786"/>
      <c r="X19" s="786"/>
      <c r="Y19" s="786"/>
      <c r="Z19" s="786"/>
      <c r="AA19" s="517"/>
      <c r="AB19" s="517"/>
      <c r="AC19" s="517"/>
      <c r="AD19" s="517"/>
      <c r="AE19" s="517"/>
      <c r="AF19" s="517"/>
      <c r="AG19" s="517"/>
      <c r="AH19" s="376"/>
      <c r="AK19" s="516"/>
    </row>
    <row r="20" spans="2:37" ht="9" customHeight="1">
      <c r="B20" s="439"/>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49"/>
      <c r="AB20" s="349"/>
      <c r="AC20" s="349"/>
      <c r="AD20" s="349"/>
      <c r="AE20" s="349"/>
      <c r="AF20" s="349"/>
      <c r="AG20" s="349"/>
      <c r="AH20" s="376"/>
      <c r="AK20" s="515"/>
    </row>
    <row r="21" spans="2:37" ht="21" customHeight="1">
      <c r="B21" s="439"/>
      <c r="C21" s="295" t="s">
        <v>654</v>
      </c>
      <c r="D21" s="366"/>
      <c r="E21" s="366"/>
      <c r="F21" s="366"/>
      <c r="G21" s="514"/>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6"/>
    </row>
    <row r="22" spans="2:37" ht="21" customHeight="1">
      <c r="B22" s="439"/>
      <c r="C22" s="787" t="s">
        <v>655</v>
      </c>
      <c r="D22" s="787"/>
      <c r="E22" s="787"/>
      <c r="F22" s="787"/>
      <c r="G22" s="787"/>
      <c r="H22" s="787"/>
      <c r="I22" s="787"/>
      <c r="J22" s="787"/>
      <c r="K22" s="787"/>
      <c r="L22" s="787"/>
      <c r="M22" s="787"/>
      <c r="N22" s="787"/>
      <c r="O22" s="787"/>
      <c r="P22" s="787"/>
      <c r="Q22" s="787"/>
      <c r="R22" s="787"/>
      <c r="S22" s="787"/>
      <c r="T22" s="787"/>
      <c r="U22" s="787"/>
      <c r="V22" s="787"/>
      <c r="W22" s="787"/>
      <c r="X22" s="787"/>
      <c r="Y22" s="787"/>
      <c r="Z22" s="787"/>
      <c r="AA22" s="785" t="s">
        <v>653</v>
      </c>
      <c r="AB22" s="785"/>
      <c r="AC22" s="785"/>
      <c r="AD22" s="785"/>
      <c r="AE22" s="785"/>
      <c r="AF22" s="785"/>
      <c r="AG22" s="785"/>
      <c r="AH22" s="376"/>
    </row>
    <row r="23" spans="2:37" ht="20.100000000000001" customHeight="1">
      <c r="B23" s="305"/>
      <c r="C23" s="787"/>
      <c r="D23" s="787"/>
      <c r="E23" s="787"/>
      <c r="F23" s="787"/>
      <c r="G23" s="787"/>
      <c r="H23" s="787"/>
      <c r="I23" s="787"/>
      <c r="J23" s="787"/>
      <c r="K23" s="787"/>
      <c r="L23" s="787"/>
      <c r="M23" s="787"/>
      <c r="N23" s="787"/>
      <c r="O23" s="787"/>
      <c r="P23" s="787"/>
      <c r="Q23" s="787"/>
      <c r="R23" s="787"/>
      <c r="S23" s="787"/>
      <c r="T23" s="787"/>
      <c r="U23" s="787"/>
      <c r="V23" s="787"/>
      <c r="W23" s="787"/>
      <c r="X23" s="787"/>
      <c r="Y23" s="787"/>
      <c r="Z23" s="786"/>
      <c r="AA23" s="509"/>
      <c r="AB23" s="509"/>
      <c r="AC23" s="509"/>
      <c r="AD23" s="509"/>
      <c r="AE23" s="509"/>
      <c r="AF23" s="509"/>
      <c r="AG23" s="509"/>
      <c r="AH23" s="513"/>
    </row>
    <row r="24" spans="2:37" s="288" customFormat="1" ht="20.100000000000001" customHeight="1">
      <c r="B24" s="305"/>
      <c r="C24" s="618" t="s">
        <v>656</v>
      </c>
      <c r="D24" s="619"/>
      <c r="E24" s="619"/>
      <c r="F24" s="619"/>
      <c r="G24" s="619"/>
      <c r="H24" s="619"/>
      <c r="I24" s="619"/>
      <c r="J24" s="619"/>
      <c r="K24" s="619"/>
      <c r="L24" s="619"/>
      <c r="M24" s="350" t="s">
        <v>271</v>
      </c>
      <c r="N24" s="319" t="s">
        <v>657</v>
      </c>
      <c r="O24" s="319"/>
      <c r="P24" s="319"/>
      <c r="Q24" s="318"/>
      <c r="R24" s="318"/>
      <c r="S24" s="318"/>
      <c r="T24" s="318"/>
      <c r="U24" s="318"/>
      <c r="V24" s="318"/>
      <c r="W24" s="321" t="s">
        <v>271</v>
      </c>
      <c r="X24" s="319" t="s">
        <v>658</v>
      </c>
      <c r="Y24" s="512"/>
      <c r="Z24" s="512"/>
      <c r="AA24" s="318"/>
      <c r="AB24" s="318"/>
      <c r="AC24" s="318"/>
      <c r="AD24" s="318"/>
      <c r="AE24" s="318"/>
      <c r="AF24" s="318"/>
      <c r="AG24" s="317"/>
      <c r="AH24" s="376"/>
    </row>
    <row r="25" spans="2:37" s="288" customFormat="1" ht="20.100000000000001" customHeight="1">
      <c r="B25" s="439"/>
      <c r="C25" s="624"/>
      <c r="D25" s="625"/>
      <c r="E25" s="625"/>
      <c r="F25" s="625"/>
      <c r="G25" s="625"/>
      <c r="H25" s="625"/>
      <c r="I25" s="625"/>
      <c r="J25" s="625"/>
      <c r="K25" s="625"/>
      <c r="L25" s="625"/>
      <c r="M25" s="327" t="s">
        <v>271</v>
      </c>
      <c r="N25" s="297" t="s">
        <v>659</v>
      </c>
      <c r="O25" s="297"/>
      <c r="P25" s="297"/>
      <c r="Q25" s="296"/>
      <c r="R25" s="296"/>
      <c r="S25" s="296"/>
      <c r="T25" s="296"/>
      <c r="U25" s="296"/>
      <c r="V25" s="296"/>
      <c r="W25" s="325" t="s">
        <v>271</v>
      </c>
      <c r="X25" s="297" t="s">
        <v>660</v>
      </c>
      <c r="Y25" s="384"/>
      <c r="Z25" s="384"/>
      <c r="AA25" s="296"/>
      <c r="AB25" s="296"/>
      <c r="AC25" s="296"/>
      <c r="AD25" s="296"/>
      <c r="AE25" s="296"/>
      <c r="AF25" s="296"/>
      <c r="AG25" s="295"/>
      <c r="AH25" s="376"/>
    </row>
    <row r="26" spans="2:37" s="288" customFormat="1" ht="9" customHeight="1">
      <c r="B26" s="439"/>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78"/>
      <c r="AC26" s="312"/>
      <c r="AD26" s="312"/>
      <c r="AE26" s="312"/>
      <c r="AF26" s="312"/>
      <c r="AG26" s="312"/>
      <c r="AH26" s="376"/>
    </row>
    <row r="27" spans="2:37" s="288" customFormat="1" ht="20.100000000000001" customHeight="1">
      <c r="B27" s="439"/>
      <c r="C27" s="789" t="s">
        <v>661</v>
      </c>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377"/>
      <c r="AB27" s="377"/>
      <c r="AC27" s="377"/>
      <c r="AD27" s="377"/>
      <c r="AE27" s="377"/>
      <c r="AF27" s="377"/>
      <c r="AG27" s="377"/>
      <c r="AH27" s="376"/>
    </row>
    <row r="28" spans="2:37" s="288" customFormat="1" ht="20.100000000000001" customHeight="1">
      <c r="B28" s="305"/>
      <c r="C28" s="790"/>
      <c r="D28" s="790"/>
      <c r="E28" s="790"/>
      <c r="F28" s="790"/>
      <c r="G28" s="790"/>
      <c r="H28" s="790"/>
      <c r="I28" s="790"/>
      <c r="J28" s="790"/>
      <c r="K28" s="790"/>
      <c r="L28" s="790"/>
      <c r="M28" s="790"/>
      <c r="N28" s="790"/>
      <c r="O28" s="790"/>
      <c r="P28" s="790"/>
      <c r="Q28" s="790"/>
      <c r="R28" s="790"/>
      <c r="S28" s="790"/>
      <c r="T28" s="790"/>
      <c r="U28" s="790"/>
      <c r="V28" s="790"/>
      <c r="W28" s="790"/>
      <c r="X28" s="790"/>
      <c r="Y28" s="790"/>
      <c r="Z28" s="790"/>
      <c r="AA28" s="305"/>
      <c r="AB28" s="312"/>
      <c r="AC28" s="312"/>
      <c r="AD28" s="312"/>
      <c r="AE28" s="312"/>
      <c r="AF28" s="312"/>
      <c r="AG28" s="312"/>
      <c r="AH28" s="303"/>
    </row>
    <row r="29" spans="2:37" s="288" customFormat="1" ht="9" customHeight="1">
      <c r="B29" s="305"/>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03"/>
    </row>
    <row r="30" spans="2:37" s="288" customFormat="1" ht="20.100000000000001" customHeight="1">
      <c r="B30" s="439"/>
      <c r="C30" s="787" t="s">
        <v>662</v>
      </c>
      <c r="D30" s="787"/>
      <c r="E30" s="787"/>
      <c r="F30" s="787"/>
      <c r="G30" s="787"/>
      <c r="H30" s="787"/>
      <c r="I30" s="787"/>
      <c r="J30" s="787"/>
      <c r="K30" s="791"/>
      <c r="L30" s="791"/>
      <c r="M30" s="791"/>
      <c r="N30" s="791"/>
      <c r="O30" s="791"/>
      <c r="P30" s="791"/>
      <c r="Q30" s="791"/>
      <c r="R30" s="791" t="s">
        <v>264</v>
      </c>
      <c r="S30" s="791"/>
      <c r="T30" s="791"/>
      <c r="U30" s="791"/>
      <c r="V30" s="791"/>
      <c r="W30" s="791"/>
      <c r="X30" s="791"/>
      <c r="Y30" s="791"/>
      <c r="Z30" s="791" t="s">
        <v>663</v>
      </c>
      <c r="AA30" s="791"/>
      <c r="AB30" s="791"/>
      <c r="AC30" s="791"/>
      <c r="AD30" s="791"/>
      <c r="AE30" s="791"/>
      <c r="AF30" s="791"/>
      <c r="AG30" s="793" t="s">
        <v>266</v>
      </c>
      <c r="AH30" s="376"/>
    </row>
    <row r="31" spans="2:37" s="288" customFormat="1" ht="20.100000000000001" customHeight="1">
      <c r="B31" s="439"/>
      <c r="C31" s="787"/>
      <c r="D31" s="787"/>
      <c r="E31" s="787"/>
      <c r="F31" s="787"/>
      <c r="G31" s="787"/>
      <c r="H31" s="787"/>
      <c r="I31" s="787"/>
      <c r="J31" s="787"/>
      <c r="K31" s="792"/>
      <c r="L31" s="792"/>
      <c r="M31" s="792"/>
      <c r="N31" s="792"/>
      <c r="O31" s="792"/>
      <c r="P31" s="792"/>
      <c r="Q31" s="792"/>
      <c r="R31" s="792"/>
      <c r="S31" s="792"/>
      <c r="T31" s="792"/>
      <c r="U31" s="792"/>
      <c r="V31" s="792"/>
      <c r="W31" s="792"/>
      <c r="X31" s="792"/>
      <c r="Y31" s="792"/>
      <c r="Z31" s="792"/>
      <c r="AA31" s="792"/>
      <c r="AB31" s="792"/>
      <c r="AC31" s="792"/>
      <c r="AD31" s="792"/>
      <c r="AE31" s="792"/>
      <c r="AF31" s="792"/>
      <c r="AG31" s="794"/>
      <c r="AH31" s="376"/>
    </row>
    <row r="32" spans="2:37" s="288" customFormat="1" ht="13.5" customHeight="1">
      <c r="B32" s="298"/>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307"/>
    </row>
    <row r="33" spans="2:34" s="288" customFormat="1" ht="13.5" customHeight="1"/>
    <row r="34" spans="2:34" s="288" customFormat="1" ht="20.100000000000001" customHeight="1">
      <c r="B34" s="320" t="s">
        <v>664</v>
      </c>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51"/>
    </row>
    <row r="35" spans="2:34" s="288" customFormat="1" ht="20.100000000000001" customHeight="1">
      <c r="B35" s="439"/>
      <c r="C35" s="604" t="s">
        <v>665</v>
      </c>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377"/>
      <c r="AG35" s="377"/>
      <c r="AH35" s="376"/>
    </row>
    <row r="36" spans="2:34" s="288" customFormat="1" ht="20.100000000000001" customHeight="1">
      <c r="B36" s="511"/>
      <c r="C36" s="788" t="s">
        <v>652</v>
      </c>
      <c r="D36" s="787"/>
      <c r="E36" s="787"/>
      <c r="F36" s="787"/>
      <c r="G36" s="787"/>
      <c r="H36" s="787"/>
      <c r="I36" s="787"/>
      <c r="J36" s="787"/>
      <c r="K36" s="787"/>
      <c r="L36" s="787"/>
      <c r="M36" s="787"/>
      <c r="N36" s="787"/>
      <c r="O36" s="787"/>
      <c r="P36" s="787"/>
      <c r="Q36" s="787"/>
      <c r="R36" s="787"/>
      <c r="S36" s="787"/>
      <c r="T36" s="787"/>
      <c r="U36" s="787"/>
      <c r="V36" s="787"/>
      <c r="W36" s="787"/>
      <c r="X36" s="787"/>
      <c r="Y36" s="787"/>
      <c r="Z36" s="787"/>
      <c r="AA36" s="785" t="s">
        <v>653</v>
      </c>
      <c r="AB36" s="785"/>
      <c r="AC36" s="785"/>
      <c r="AD36" s="785"/>
      <c r="AE36" s="785"/>
      <c r="AF36" s="785"/>
      <c r="AG36" s="785"/>
      <c r="AH36" s="507"/>
    </row>
    <row r="37" spans="2:34" s="288" customFormat="1" ht="20.100000000000001" customHeight="1">
      <c r="B37" s="510"/>
      <c r="C37" s="788"/>
      <c r="D37" s="787"/>
      <c r="E37" s="787"/>
      <c r="F37" s="787"/>
      <c r="G37" s="787"/>
      <c r="H37" s="787"/>
      <c r="I37" s="787"/>
      <c r="J37" s="787"/>
      <c r="K37" s="787"/>
      <c r="L37" s="787"/>
      <c r="M37" s="787"/>
      <c r="N37" s="787"/>
      <c r="O37" s="787"/>
      <c r="P37" s="787"/>
      <c r="Q37" s="787"/>
      <c r="R37" s="787"/>
      <c r="S37" s="787"/>
      <c r="T37" s="787"/>
      <c r="U37" s="787"/>
      <c r="V37" s="787"/>
      <c r="W37" s="787"/>
      <c r="X37" s="787"/>
      <c r="Y37" s="787"/>
      <c r="Z37" s="787"/>
      <c r="AA37" s="352"/>
      <c r="AB37" s="509"/>
      <c r="AC37" s="509"/>
      <c r="AD37" s="509"/>
      <c r="AE37" s="509"/>
      <c r="AF37" s="509"/>
      <c r="AG37" s="508"/>
      <c r="AH37" s="507"/>
    </row>
    <row r="38" spans="2:34" s="288" customFormat="1" ht="9" customHeight="1">
      <c r="B38" s="305"/>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47"/>
      <c r="AB38" s="347"/>
      <c r="AC38" s="347"/>
      <c r="AD38" s="347"/>
      <c r="AE38" s="347"/>
      <c r="AF38" s="347"/>
      <c r="AG38" s="377"/>
      <c r="AH38" s="376"/>
    </row>
    <row r="39" spans="2:34" s="288" customFormat="1" ht="20.100000000000001" customHeight="1">
      <c r="B39" s="305"/>
      <c r="C39" s="618" t="s">
        <v>656</v>
      </c>
      <c r="D39" s="622"/>
      <c r="E39" s="622"/>
      <c r="F39" s="622"/>
      <c r="G39" s="622"/>
      <c r="H39" s="622"/>
      <c r="I39" s="622"/>
      <c r="J39" s="622"/>
      <c r="K39" s="622"/>
      <c r="L39" s="622"/>
      <c r="M39" s="369" t="s">
        <v>271</v>
      </c>
      <c r="N39" s="288" t="s">
        <v>657</v>
      </c>
      <c r="Q39" s="312"/>
      <c r="R39" s="312"/>
      <c r="S39" s="312"/>
      <c r="T39" s="312"/>
      <c r="U39" s="312"/>
      <c r="V39" s="312"/>
      <c r="W39" s="304" t="s">
        <v>271</v>
      </c>
      <c r="X39" s="288" t="s">
        <v>658</v>
      </c>
      <c r="Y39" s="378"/>
      <c r="Z39" s="378"/>
      <c r="AA39" s="312"/>
      <c r="AB39" s="312"/>
      <c r="AC39" s="312"/>
      <c r="AD39" s="312"/>
      <c r="AE39" s="312"/>
      <c r="AF39" s="312"/>
      <c r="AG39" s="318"/>
      <c r="AH39" s="507"/>
    </row>
    <row r="40" spans="2:34" s="288" customFormat="1" ht="20.100000000000001" customHeight="1">
      <c r="B40" s="305"/>
      <c r="C40" s="624"/>
      <c r="D40" s="625"/>
      <c r="E40" s="625"/>
      <c r="F40" s="625"/>
      <c r="G40" s="625"/>
      <c r="H40" s="625"/>
      <c r="I40" s="625"/>
      <c r="J40" s="625"/>
      <c r="K40" s="625"/>
      <c r="L40" s="625"/>
      <c r="M40" s="327" t="s">
        <v>271</v>
      </c>
      <c r="N40" s="297" t="s">
        <v>659</v>
      </c>
      <c r="O40" s="297"/>
      <c r="P40" s="297"/>
      <c r="Q40" s="296"/>
      <c r="R40" s="296"/>
      <c r="S40" s="296"/>
      <c r="T40" s="296"/>
      <c r="U40" s="296"/>
      <c r="V40" s="296"/>
      <c r="W40" s="296"/>
      <c r="X40" s="296"/>
      <c r="Y40" s="325"/>
      <c r="Z40" s="297"/>
      <c r="AA40" s="296"/>
      <c r="AB40" s="384"/>
      <c r="AC40" s="384"/>
      <c r="AD40" s="384"/>
      <c r="AE40" s="384"/>
      <c r="AF40" s="384"/>
      <c r="AG40" s="296"/>
      <c r="AH40" s="507"/>
    </row>
    <row r="41" spans="2:34" s="288" customFormat="1" ht="9" customHeight="1">
      <c r="B41" s="305"/>
      <c r="C41" s="294"/>
      <c r="D41" s="294"/>
      <c r="E41" s="294"/>
      <c r="F41" s="294"/>
      <c r="G41" s="294"/>
      <c r="H41" s="294"/>
      <c r="I41" s="294"/>
      <c r="J41" s="294"/>
      <c r="K41" s="294"/>
      <c r="L41" s="294"/>
      <c r="M41" s="304"/>
      <c r="Q41" s="312"/>
      <c r="R41" s="312"/>
      <c r="S41" s="312"/>
      <c r="T41" s="312"/>
      <c r="U41" s="312"/>
      <c r="V41" s="312"/>
      <c r="W41" s="312"/>
      <c r="X41" s="312"/>
      <c r="Y41" s="304"/>
      <c r="AA41" s="312"/>
      <c r="AB41" s="312"/>
      <c r="AC41" s="312"/>
      <c r="AD41" s="312"/>
      <c r="AE41" s="312"/>
      <c r="AF41" s="312"/>
      <c r="AG41" s="312"/>
      <c r="AH41" s="376"/>
    </row>
    <row r="42" spans="2:34" s="288" customFormat="1" ht="20.100000000000001" customHeight="1">
      <c r="B42" s="439"/>
      <c r="C42" s="787" t="s">
        <v>666</v>
      </c>
      <c r="D42" s="787"/>
      <c r="E42" s="787"/>
      <c r="F42" s="787"/>
      <c r="G42" s="787"/>
      <c r="H42" s="787"/>
      <c r="I42" s="787"/>
      <c r="J42" s="787"/>
      <c r="K42" s="796"/>
      <c r="L42" s="797"/>
      <c r="M42" s="797"/>
      <c r="N42" s="797"/>
      <c r="O42" s="797"/>
      <c r="P42" s="797"/>
      <c r="Q42" s="797"/>
      <c r="R42" s="506" t="s">
        <v>264</v>
      </c>
      <c r="S42" s="797"/>
      <c r="T42" s="797"/>
      <c r="U42" s="797"/>
      <c r="V42" s="797"/>
      <c r="W42" s="797"/>
      <c r="X42" s="797"/>
      <c r="Y42" s="797"/>
      <c r="Z42" s="506" t="s">
        <v>663</v>
      </c>
      <c r="AA42" s="797"/>
      <c r="AB42" s="797"/>
      <c r="AC42" s="797"/>
      <c r="AD42" s="797"/>
      <c r="AE42" s="797"/>
      <c r="AF42" s="797"/>
      <c r="AG42" s="505" t="s">
        <v>266</v>
      </c>
      <c r="AH42" s="504"/>
    </row>
    <row r="43" spans="2:34" s="288" customFormat="1" ht="10.5" customHeight="1">
      <c r="B43" s="458"/>
      <c r="C43" s="301"/>
      <c r="D43" s="301"/>
      <c r="E43" s="301"/>
      <c r="F43" s="301"/>
      <c r="G43" s="301"/>
      <c r="H43" s="301"/>
      <c r="I43" s="301"/>
      <c r="J43" s="301"/>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2"/>
    </row>
    <row r="44" spans="2:34" s="288" customFormat="1" ht="6" customHeight="1">
      <c r="B44" s="294"/>
      <c r="C44" s="294"/>
      <c r="D44" s="294"/>
      <c r="E44" s="294"/>
      <c r="F44" s="294"/>
      <c r="X44" s="293"/>
      <c r="Y44" s="293"/>
    </row>
    <row r="45" spans="2:34" s="288" customFormat="1">
      <c r="B45" s="798" t="s">
        <v>316</v>
      </c>
      <c r="C45" s="798"/>
      <c r="D45" s="292" t="s">
        <v>317</v>
      </c>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row>
    <row r="46" spans="2:34" s="288" customFormat="1" ht="13.5" customHeight="1">
      <c r="B46" s="798" t="s">
        <v>318</v>
      </c>
      <c r="C46" s="798"/>
      <c r="D46" s="799" t="s">
        <v>667</v>
      </c>
      <c r="E46" s="799"/>
      <c r="F46" s="799"/>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row>
    <row r="47" spans="2:34" s="288" customFormat="1" ht="13.5" customHeight="1">
      <c r="B47" s="501"/>
      <c r="C47" s="501"/>
      <c r="D47" s="799"/>
      <c r="E47" s="799"/>
      <c r="F47" s="799"/>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c r="AE47" s="799"/>
      <c r="AF47" s="799"/>
      <c r="AG47" s="799"/>
      <c r="AH47" s="799"/>
    </row>
    <row r="48" spans="2:34" s="288" customFormat="1">
      <c r="B48" s="798" t="s">
        <v>320</v>
      </c>
      <c r="C48" s="798"/>
      <c r="D48" s="291" t="s">
        <v>668</v>
      </c>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row>
    <row r="49" spans="1:37" ht="13.5" customHeight="1">
      <c r="B49" s="798" t="s">
        <v>669</v>
      </c>
      <c r="C49" s="798"/>
      <c r="D49" s="799" t="s">
        <v>670</v>
      </c>
      <c r="E49" s="799"/>
      <c r="F49" s="799"/>
      <c r="G49" s="799"/>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c r="AG49" s="799"/>
      <c r="AH49" s="799"/>
    </row>
    <row r="50" spans="1:37" s="287" customFormat="1" ht="25.15" customHeight="1">
      <c r="B50" s="304"/>
      <c r="C50" s="312"/>
      <c r="D50" s="799"/>
      <c r="E50" s="799"/>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row>
    <row r="51" spans="1:37" s="287" customFormat="1" ht="13.5" customHeight="1">
      <c r="A51" s="378"/>
      <c r="B51" s="455" t="s">
        <v>671</v>
      </c>
      <c r="C51" s="455"/>
      <c r="D51" s="795" t="s">
        <v>672</v>
      </c>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378"/>
      <c r="AJ51" s="378"/>
      <c r="AK51" s="378"/>
    </row>
    <row r="52" spans="1:37" s="287" customFormat="1">
      <c r="A52" s="378"/>
      <c r="B52" s="378"/>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row>
    <row r="53" spans="1:37" s="287" customFormat="1">
      <c r="A53" s="378"/>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row>
    <row r="54" spans="1:37" s="287" customFormat="1">
      <c r="A54" s="378"/>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row>
    <row r="122" spans="3:7">
      <c r="C122" s="286"/>
      <c r="D122" s="286"/>
      <c r="E122" s="286"/>
      <c r="F122" s="286"/>
      <c r="G122" s="286"/>
    </row>
    <row r="123" spans="3:7">
      <c r="C123" s="285"/>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23:Z23"/>
    <mergeCell ref="C24:L25"/>
    <mergeCell ref="C18:Z18"/>
    <mergeCell ref="C37:Z37"/>
    <mergeCell ref="C27:Z27"/>
    <mergeCell ref="C28:Z28"/>
    <mergeCell ref="C30:J31"/>
    <mergeCell ref="K30:Q31"/>
    <mergeCell ref="R30:R31"/>
    <mergeCell ref="S30:Y31"/>
    <mergeCell ref="Z30:Z31"/>
    <mergeCell ref="AA18:AG18"/>
    <mergeCell ref="C19:Z19"/>
    <mergeCell ref="C22:Z22"/>
    <mergeCell ref="AA22:AG22"/>
    <mergeCell ref="Z3:AA3"/>
    <mergeCell ref="AC3:AD3"/>
    <mergeCell ref="AF3:AG3"/>
    <mergeCell ref="B5:AH5"/>
    <mergeCell ref="B7:F7"/>
    <mergeCell ref="B8:F8"/>
    <mergeCell ref="B9:F12"/>
    <mergeCell ref="B13:F14"/>
  </mergeCells>
  <phoneticPr fontId="5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5B898-2886-45D5-AA92-B4D191B2BC3D}">
  <dimension ref="B1:Y123"/>
  <sheetViews>
    <sheetView zoomScaleNormal="100" workbookViewId="0"/>
  </sheetViews>
  <sheetFormatPr defaultColWidth="4" defaultRowHeight="13.5"/>
  <cols>
    <col min="1" max="1" width="2.125" style="288" customWidth="1"/>
    <col min="2" max="2" width="2.375" style="288" customWidth="1"/>
    <col min="3" max="8" width="4" style="288"/>
    <col min="9" max="20" width="4.625" style="288" customWidth="1"/>
    <col min="21" max="21" width="2.375" style="288" customWidth="1"/>
    <col min="22" max="24" width="3.25" style="288" customWidth="1"/>
    <col min="25" max="25" width="2.375" style="288" customWidth="1"/>
    <col min="26" max="26" width="2.125" style="288" customWidth="1"/>
    <col min="27" max="16384" width="4" style="288"/>
  </cols>
  <sheetData>
    <row r="1" spans="2:25" ht="6.75" customHeight="1"/>
    <row r="2" spans="2:25">
      <c r="B2" s="288" t="s">
        <v>673</v>
      </c>
    </row>
    <row r="3" spans="2:25" ht="15.75" customHeight="1">
      <c r="P3" s="357" t="s">
        <v>263</v>
      </c>
      <c r="Q3" s="588"/>
      <c r="R3" s="588"/>
      <c r="S3" s="304" t="s">
        <v>264</v>
      </c>
      <c r="T3" s="588"/>
      <c r="U3" s="588"/>
      <c r="V3" s="304" t="s">
        <v>561</v>
      </c>
      <c r="W3" s="588"/>
      <c r="X3" s="588"/>
      <c r="Y3" s="304" t="s">
        <v>266</v>
      </c>
    </row>
    <row r="4" spans="2:25" ht="6" customHeight="1"/>
    <row r="5" spans="2:25" ht="27.75" customHeight="1">
      <c r="B5" s="622" t="s">
        <v>674</v>
      </c>
      <c r="C5" s="588"/>
      <c r="D5" s="588"/>
      <c r="E5" s="588"/>
      <c r="F5" s="588"/>
      <c r="G5" s="588"/>
      <c r="H5" s="588"/>
      <c r="I5" s="588"/>
      <c r="J5" s="588"/>
      <c r="K5" s="588"/>
      <c r="L5" s="588"/>
      <c r="M5" s="588"/>
      <c r="N5" s="588"/>
      <c r="O5" s="588"/>
      <c r="P5" s="588"/>
      <c r="Q5" s="588"/>
      <c r="R5" s="588"/>
      <c r="S5" s="588"/>
      <c r="T5" s="588"/>
      <c r="U5" s="588"/>
      <c r="V5" s="588"/>
      <c r="W5" s="588"/>
      <c r="X5" s="588"/>
      <c r="Y5" s="588"/>
    </row>
    <row r="6" spans="2:25" ht="5.25" customHeight="1"/>
    <row r="7" spans="2:25" ht="23.25" customHeight="1">
      <c r="B7" s="627" t="s">
        <v>675</v>
      </c>
      <c r="C7" s="628"/>
      <c r="D7" s="628"/>
      <c r="E7" s="628"/>
      <c r="F7" s="691"/>
      <c r="G7" s="584"/>
      <c r="H7" s="589"/>
      <c r="I7" s="589"/>
      <c r="J7" s="589"/>
      <c r="K7" s="589"/>
      <c r="L7" s="589"/>
      <c r="M7" s="589"/>
      <c r="N7" s="589"/>
      <c r="O7" s="589"/>
      <c r="P7" s="589"/>
      <c r="Q7" s="589"/>
      <c r="R7" s="589"/>
      <c r="S7" s="589"/>
      <c r="T7" s="589"/>
      <c r="U7" s="589"/>
      <c r="V7" s="589"/>
      <c r="W7" s="589"/>
      <c r="X7" s="589"/>
      <c r="Y7" s="590"/>
    </row>
    <row r="8" spans="2:25" ht="23.25" customHeight="1">
      <c r="B8" s="627" t="s">
        <v>459</v>
      </c>
      <c r="C8" s="628"/>
      <c r="D8" s="628"/>
      <c r="E8" s="628"/>
      <c r="F8" s="691"/>
      <c r="G8" s="309" t="s">
        <v>271</v>
      </c>
      <c r="H8" s="354" t="s">
        <v>272</v>
      </c>
      <c r="I8" s="354"/>
      <c r="J8" s="354"/>
      <c r="K8" s="354"/>
      <c r="L8" s="304" t="s">
        <v>271</v>
      </c>
      <c r="M8" s="354" t="s">
        <v>273</v>
      </c>
      <c r="N8" s="354"/>
      <c r="O8" s="354"/>
      <c r="P8" s="354"/>
      <c r="Q8" s="304" t="s">
        <v>271</v>
      </c>
      <c r="R8" s="354" t="s">
        <v>274</v>
      </c>
      <c r="S8" s="354"/>
      <c r="T8" s="354"/>
      <c r="U8" s="318"/>
      <c r="V8" s="318"/>
      <c r="W8" s="318"/>
      <c r="X8" s="318"/>
      <c r="Y8" s="317"/>
    </row>
    <row r="9" spans="2:25" ht="23.25" customHeight="1">
      <c r="B9" s="693" t="s">
        <v>676</v>
      </c>
      <c r="C9" s="694"/>
      <c r="D9" s="694"/>
      <c r="E9" s="694"/>
      <c r="F9" s="695"/>
      <c r="G9" s="304" t="s">
        <v>271</v>
      </c>
      <c r="H9" s="319" t="s">
        <v>677</v>
      </c>
      <c r="I9" s="319"/>
      <c r="J9" s="318"/>
      <c r="K9" s="318"/>
      <c r="L9" s="318"/>
      <c r="M9" s="318"/>
      <c r="N9" s="318"/>
      <c r="O9" s="304" t="s">
        <v>271</v>
      </c>
      <c r="P9" s="319" t="s">
        <v>678</v>
      </c>
      <c r="Q9" s="318"/>
      <c r="R9" s="318"/>
      <c r="S9" s="318"/>
      <c r="T9" s="318"/>
      <c r="U9" s="318"/>
      <c r="V9" s="318"/>
      <c r="W9" s="318"/>
      <c r="X9" s="318"/>
      <c r="Y9" s="317"/>
    </row>
    <row r="10" spans="2:25" ht="23.25" customHeight="1">
      <c r="B10" s="696"/>
      <c r="C10" s="588"/>
      <c r="D10" s="588"/>
      <c r="E10" s="588"/>
      <c r="F10" s="697"/>
      <c r="G10" s="304" t="s">
        <v>271</v>
      </c>
      <c r="H10" s="288" t="s">
        <v>679</v>
      </c>
      <c r="I10" s="312"/>
      <c r="J10" s="312"/>
      <c r="K10" s="312"/>
      <c r="L10" s="312"/>
      <c r="M10" s="312"/>
      <c r="N10" s="312"/>
      <c r="O10" s="304" t="s">
        <v>271</v>
      </c>
      <c r="P10" s="288" t="s">
        <v>680</v>
      </c>
      <c r="Q10" s="312"/>
      <c r="R10" s="312"/>
      <c r="S10" s="312"/>
      <c r="T10" s="312"/>
      <c r="U10" s="312"/>
      <c r="V10" s="312"/>
      <c r="W10" s="312"/>
      <c r="X10" s="312"/>
      <c r="Y10" s="303"/>
    </row>
    <row r="11" spans="2:25" ht="23.25" customHeight="1">
      <c r="B11" s="634"/>
      <c r="C11" s="635"/>
      <c r="D11" s="635"/>
      <c r="E11" s="635"/>
      <c r="F11" s="698"/>
      <c r="G11" s="327" t="s">
        <v>271</v>
      </c>
      <c r="H11" s="297" t="s">
        <v>681</v>
      </c>
      <c r="I11" s="296"/>
      <c r="J11" s="296"/>
      <c r="K11" s="296"/>
      <c r="L11" s="296"/>
      <c r="M11" s="296"/>
      <c r="N11" s="296"/>
      <c r="O11" s="296"/>
      <c r="P11" s="296"/>
      <c r="Q11" s="296"/>
      <c r="R11" s="296"/>
      <c r="S11" s="296"/>
      <c r="T11" s="296"/>
      <c r="U11" s="296"/>
      <c r="V11" s="296"/>
      <c r="W11" s="296"/>
      <c r="X11" s="296"/>
      <c r="Y11" s="295"/>
    </row>
    <row r="13" spans="2:25" ht="6" customHeight="1">
      <c r="B13" s="320"/>
      <c r="C13" s="319"/>
      <c r="D13" s="319"/>
      <c r="E13" s="319"/>
      <c r="F13" s="319"/>
      <c r="G13" s="319"/>
      <c r="H13" s="319"/>
      <c r="I13" s="319"/>
      <c r="J13" s="319"/>
      <c r="K13" s="319"/>
      <c r="L13" s="319"/>
      <c r="M13" s="319"/>
      <c r="N13" s="319"/>
      <c r="O13" s="319"/>
      <c r="P13" s="319"/>
      <c r="Q13" s="319"/>
      <c r="R13" s="319"/>
      <c r="S13" s="319"/>
      <c r="T13" s="319"/>
      <c r="U13" s="320"/>
      <c r="V13" s="319"/>
      <c r="W13" s="319"/>
      <c r="X13" s="319"/>
      <c r="Y13" s="351"/>
    </row>
    <row r="14" spans="2:25">
      <c r="B14" s="311" t="s">
        <v>682</v>
      </c>
      <c r="U14" s="311"/>
      <c r="V14" s="316" t="s">
        <v>284</v>
      </c>
      <c r="W14" s="316" t="s">
        <v>285</v>
      </c>
      <c r="X14" s="316" t="s">
        <v>286</v>
      </c>
      <c r="Y14" s="371"/>
    </row>
    <row r="15" spans="2:25" ht="6.75" customHeight="1">
      <c r="B15" s="311"/>
      <c r="U15" s="311"/>
      <c r="Y15" s="371"/>
    </row>
    <row r="16" spans="2:25" ht="18" customHeight="1">
      <c r="B16" s="311"/>
      <c r="C16" s="288" t="s">
        <v>683</v>
      </c>
      <c r="U16" s="305"/>
      <c r="V16" s="304"/>
      <c r="W16" s="304"/>
      <c r="X16" s="304"/>
      <c r="Y16" s="303"/>
    </row>
    <row r="17" spans="2:25" ht="6.75" customHeight="1">
      <c r="B17" s="311"/>
      <c r="U17" s="369"/>
      <c r="V17" s="304"/>
      <c r="W17" s="304"/>
      <c r="X17" s="304"/>
      <c r="Y17" s="368"/>
    </row>
    <row r="18" spans="2:25" ht="14.25" customHeight="1">
      <c r="B18" s="311"/>
      <c r="C18" s="288" t="s">
        <v>684</v>
      </c>
      <c r="D18" s="627" t="s">
        <v>685</v>
      </c>
      <c r="E18" s="628"/>
      <c r="F18" s="628"/>
      <c r="G18" s="628"/>
      <c r="H18" s="691"/>
      <c r="I18" s="355" t="s">
        <v>686</v>
      </c>
      <c r="J18" s="330"/>
      <c r="K18" s="330"/>
      <c r="L18" s="628"/>
      <c r="M18" s="628"/>
      <c r="N18" s="628"/>
      <c r="O18" s="381" t="s">
        <v>296</v>
      </c>
      <c r="U18" s="369"/>
      <c r="V18" s="304"/>
      <c r="W18" s="304"/>
      <c r="X18" s="304"/>
      <c r="Y18" s="368"/>
    </row>
    <row r="19" spans="2:25" ht="7.5" customHeight="1">
      <c r="B19" s="311"/>
      <c r="U19" s="369"/>
      <c r="V19" s="304"/>
      <c r="W19" s="304"/>
      <c r="X19" s="304"/>
      <c r="Y19" s="368"/>
    </row>
    <row r="20" spans="2:25" ht="18" customHeight="1">
      <c r="B20" s="311"/>
      <c r="C20" s="288" t="s">
        <v>687</v>
      </c>
      <c r="U20" s="369"/>
      <c r="V20" s="304"/>
      <c r="W20" s="304"/>
      <c r="X20" s="304"/>
      <c r="Y20" s="368"/>
    </row>
    <row r="21" spans="2:25" ht="6.75" customHeight="1">
      <c r="B21" s="311"/>
      <c r="U21" s="369"/>
      <c r="V21" s="304"/>
      <c r="W21" s="304"/>
      <c r="X21" s="304"/>
      <c r="Y21" s="368"/>
    </row>
    <row r="22" spans="2:25" ht="14.25" customHeight="1">
      <c r="B22" s="311"/>
      <c r="C22" s="288" t="s">
        <v>684</v>
      </c>
      <c r="D22" s="627" t="s">
        <v>614</v>
      </c>
      <c r="E22" s="628"/>
      <c r="F22" s="628"/>
      <c r="G22" s="628"/>
      <c r="H22" s="691"/>
      <c r="I22" s="355" t="s">
        <v>686</v>
      </c>
      <c r="J22" s="330"/>
      <c r="K22" s="330"/>
      <c r="L22" s="628"/>
      <c r="M22" s="628"/>
      <c r="N22" s="628"/>
      <c r="O22" s="381" t="s">
        <v>296</v>
      </c>
      <c r="U22" s="369"/>
      <c r="V22" s="304"/>
      <c r="W22" s="304"/>
      <c r="X22" s="304"/>
      <c r="Y22" s="368"/>
    </row>
    <row r="23" spans="2:25" ht="7.5" customHeight="1">
      <c r="B23" s="311"/>
      <c r="U23" s="369"/>
      <c r="V23" s="304"/>
      <c r="W23" s="304"/>
      <c r="X23" s="304"/>
      <c r="Y23" s="368"/>
    </row>
    <row r="24" spans="2:25" ht="18" customHeight="1">
      <c r="B24" s="311"/>
      <c r="C24" s="288" t="s">
        <v>688</v>
      </c>
      <c r="U24" s="305"/>
      <c r="V24" s="304" t="s">
        <v>271</v>
      </c>
      <c r="W24" s="304" t="s">
        <v>285</v>
      </c>
      <c r="X24" s="304" t="s">
        <v>271</v>
      </c>
      <c r="Y24" s="303"/>
    </row>
    <row r="25" spans="2:25" ht="18" customHeight="1">
      <c r="B25" s="311"/>
      <c r="C25" s="288" t="s">
        <v>689</v>
      </c>
      <c r="U25" s="305"/>
      <c r="V25" s="312"/>
      <c r="W25" s="312"/>
      <c r="X25" s="312"/>
      <c r="Y25" s="303"/>
    </row>
    <row r="26" spans="2:25" ht="18" customHeight="1">
      <c r="B26" s="311"/>
      <c r="C26" s="288" t="s">
        <v>690</v>
      </c>
      <c r="T26" s="288" t="s">
        <v>691</v>
      </c>
      <c r="U26" s="305"/>
      <c r="V26" s="304" t="s">
        <v>271</v>
      </c>
      <c r="W26" s="304" t="s">
        <v>285</v>
      </c>
      <c r="X26" s="304" t="s">
        <v>271</v>
      </c>
      <c r="Y26" s="303"/>
    </row>
    <row r="27" spans="2:25" ht="18" customHeight="1">
      <c r="B27" s="311"/>
      <c r="C27" s="288" t="s">
        <v>692</v>
      </c>
      <c r="U27" s="305"/>
      <c r="V27" s="304" t="s">
        <v>271</v>
      </c>
      <c r="W27" s="304" t="s">
        <v>285</v>
      </c>
      <c r="X27" s="304" t="s">
        <v>271</v>
      </c>
      <c r="Y27" s="303"/>
    </row>
    <row r="28" spans="2:25" ht="18" customHeight="1">
      <c r="B28" s="311"/>
      <c r="C28" s="288" t="s">
        <v>693</v>
      </c>
      <c r="U28" s="305"/>
      <c r="V28" s="312"/>
      <c r="W28" s="312"/>
      <c r="X28" s="312"/>
      <c r="Y28" s="303"/>
    </row>
    <row r="29" spans="2:25" ht="18" customHeight="1">
      <c r="B29" s="311"/>
      <c r="C29" s="288" t="s">
        <v>694</v>
      </c>
      <c r="U29" s="305"/>
      <c r="V29" s="304" t="s">
        <v>271</v>
      </c>
      <c r="W29" s="304" t="s">
        <v>285</v>
      </c>
      <c r="X29" s="304" t="s">
        <v>271</v>
      </c>
      <c r="Y29" s="303"/>
    </row>
    <row r="30" spans="2:25" ht="18" customHeight="1">
      <c r="B30" s="311"/>
      <c r="C30" s="288" t="s">
        <v>695</v>
      </c>
      <c r="U30" s="305"/>
      <c r="V30" s="304" t="s">
        <v>271</v>
      </c>
      <c r="W30" s="304" t="s">
        <v>285</v>
      </c>
      <c r="X30" s="304" t="s">
        <v>271</v>
      </c>
      <c r="Y30" s="303"/>
    </row>
    <row r="31" spans="2:25" ht="18" customHeight="1">
      <c r="B31" s="311"/>
      <c r="C31" s="288" t="s">
        <v>696</v>
      </c>
      <c r="U31" s="305"/>
      <c r="V31" s="312"/>
      <c r="W31" s="312"/>
      <c r="X31" s="312"/>
      <c r="Y31" s="303"/>
    </row>
    <row r="32" spans="2:25" ht="18" customHeight="1">
      <c r="B32" s="311"/>
      <c r="C32" s="288" t="s">
        <v>697</v>
      </c>
      <c r="U32" s="305"/>
      <c r="V32" s="304" t="s">
        <v>271</v>
      </c>
      <c r="W32" s="304" t="s">
        <v>285</v>
      </c>
      <c r="X32" s="304" t="s">
        <v>271</v>
      </c>
      <c r="Y32" s="303"/>
    </row>
    <row r="33" spans="2:25" ht="18" customHeight="1">
      <c r="B33" s="311"/>
      <c r="C33" s="288" t="s">
        <v>698</v>
      </c>
      <c r="U33" s="305"/>
      <c r="V33" s="304"/>
      <c r="W33" s="304"/>
      <c r="X33" s="304"/>
      <c r="Y33" s="303"/>
    </row>
    <row r="34" spans="2:25" ht="18" customHeight="1">
      <c r="B34" s="311"/>
      <c r="C34" s="288" t="s">
        <v>699</v>
      </c>
      <c r="U34" s="305"/>
      <c r="V34" s="304"/>
      <c r="W34" s="304"/>
      <c r="X34" s="304"/>
      <c r="Y34" s="303"/>
    </row>
    <row r="35" spans="2:25" ht="18" customHeight="1">
      <c r="B35" s="311"/>
      <c r="C35" s="288" t="s">
        <v>700</v>
      </c>
      <c r="U35" s="305"/>
      <c r="V35" s="304" t="s">
        <v>271</v>
      </c>
      <c r="W35" s="304" t="s">
        <v>285</v>
      </c>
      <c r="X35" s="304" t="s">
        <v>271</v>
      </c>
      <c r="Y35" s="303"/>
    </row>
    <row r="36" spans="2:25" ht="18" customHeight="1">
      <c r="B36" s="311"/>
      <c r="C36" s="288" t="s">
        <v>701</v>
      </c>
      <c r="U36" s="305"/>
      <c r="V36" s="312"/>
      <c r="W36" s="312"/>
      <c r="X36" s="312"/>
      <c r="Y36" s="303"/>
    </row>
    <row r="37" spans="2:25" ht="18" customHeight="1">
      <c r="B37" s="311"/>
      <c r="D37" s="288" t="s">
        <v>702</v>
      </c>
      <c r="U37" s="305"/>
      <c r="V37" s="304" t="s">
        <v>271</v>
      </c>
      <c r="W37" s="304" t="s">
        <v>285</v>
      </c>
      <c r="X37" s="304" t="s">
        <v>271</v>
      </c>
      <c r="Y37" s="303"/>
    </row>
    <row r="38" spans="2:25" ht="18" customHeight="1">
      <c r="B38" s="311"/>
      <c r="D38" s="288" t="s">
        <v>703</v>
      </c>
      <c r="U38" s="305"/>
      <c r="V38" s="304" t="s">
        <v>271</v>
      </c>
      <c r="W38" s="304" t="s">
        <v>285</v>
      </c>
      <c r="X38" s="304" t="s">
        <v>271</v>
      </c>
      <c r="Y38" s="303"/>
    </row>
    <row r="39" spans="2:25" ht="18" customHeight="1">
      <c r="B39" s="311"/>
      <c r="C39" s="288" t="s">
        <v>704</v>
      </c>
      <c r="U39" s="305"/>
      <c r="V39" s="363"/>
      <c r="W39" s="304" t="s">
        <v>285</v>
      </c>
      <c r="X39" s="363"/>
      <c r="Y39" s="303"/>
    </row>
    <row r="40" spans="2:25" ht="18" customHeight="1">
      <c r="B40" s="311"/>
      <c r="C40" s="288" t="s">
        <v>705</v>
      </c>
      <c r="U40" s="305"/>
      <c r="V40" s="312"/>
      <c r="W40" s="312"/>
      <c r="X40" s="312"/>
      <c r="Y40" s="303"/>
    </row>
    <row r="41" spans="2:25" ht="18" customHeight="1">
      <c r="B41" s="311"/>
      <c r="C41" s="288" t="s">
        <v>706</v>
      </c>
      <c r="U41" s="305"/>
      <c r="V41" s="304" t="s">
        <v>271</v>
      </c>
      <c r="W41" s="304" t="s">
        <v>285</v>
      </c>
      <c r="X41" s="304" t="s">
        <v>271</v>
      </c>
      <c r="Y41" s="303"/>
    </row>
    <row r="42" spans="2:25" ht="18" customHeight="1">
      <c r="B42" s="311"/>
      <c r="C42" s="288" t="s">
        <v>707</v>
      </c>
      <c r="U42" s="369"/>
      <c r="V42" s="304"/>
      <c r="W42" s="304"/>
      <c r="X42" s="304"/>
      <c r="Y42" s="368"/>
    </row>
    <row r="43" spans="2:25" ht="18" customHeight="1">
      <c r="B43" s="311"/>
      <c r="C43" s="288" t="s">
        <v>708</v>
      </c>
      <c r="U43" s="305"/>
      <c r="V43" s="304" t="s">
        <v>271</v>
      </c>
      <c r="W43" s="304" t="s">
        <v>285</v>
      </c>
      <c r="X43" s="304" t="s">
        <v>271</v>
      </c>
      <c r="Y43" s="303"/>
    </row>
    <row r="44" spans="2:25" ht="18" customHeight="1">
      <c r="B44" s="311"/>
      <c r="C44" s="288" t="s">
        <v>709</v>
      </c>
      <c r="U44" s="369"/>
      <c r="V44" s="304"/>
      <c r="W44" s="304"/>
      <c r="X44" s="304"/>
      <c r="Y44" s="368"/>
    </row>
    <row r="45" spans="2:25" ht="18" customHeight="1">
      <c r="B45" s="311"/>
      <c r="C45" s="288" t="s">
        <v>710</v>
      </c>
      <c r="U45" s="369"/>
      <c r="V45" s="304"/>
      <c r="W45" s="304"/>
      <c r="X45" s="304"/>
      <c r="Y45" s="368"/>
    </row>
    <row r="46" spans="2:25" ht="15" customHeight="1">
      <c r="B46" s="311"/>
      <c r="U46" s="311"/>
      <c r="Y46" s="371"/>
    </row>
    <row r="47" spans="2:25" ht="15" customHeight="1">
      <c r="B47" s="311" t="s">
        <v>711</v>
      </c>
      <c r="U47" s="369"/>
      <c r="V47" s="316" t="s">
        <v>284</v>
      </c>
      <c r="W47" s="316" t="s">
        <v>285</v>
      </c>
      <c r="X47" s="316" t="s">
        <v>286</v>
      </c>
      <c r="Y47" s="368"/>
    </row>
    <row r="48" spans="2:25" ht="6.75" customHeight="1">
      <c r="B48" s="311"/>
      <c r="U48" s="369"/>
      <c r="V48" s="304"/>
      <c r="W48" s="304"/>
      <c r="X48" s="304"/>
      <c r="Y48" s="368"/>
    </row>
    <row r="49" spans="2:25" ht="18" customHeight="1">
      <c r="B49" s="311"/>
      <c r="C49" s="288" t="s">
        <v>712</v>
      </c>
      <c r="U49" s="305"/>
      <c r="V49" s="304" t="s">
        <v>271</v>
      </c>
      <c r="W49" s="304" t="s">
        <v>285</v>
      </c>
      <c r="X49" s="304" t="s">
        <v>271</v>
      </c>
      <c r="Y49" s="303"/>
    </row>
    <row r="50" spans="2:25" ht="18" customHeight="1">
      <c r="B50" s="311"/>
      <c r="C50" s="288" t="s">
        <v>713</v>
      </c>
      <c r="U50" s="311"/>
      <c r="Y50" s="371"/>
    </row>
    <row r="51" spans="2:25" ht="18" customHeight="1">
      <c r="B51" s="311"/>
      <c r="C51" s="288" t="s">
        <v>714</v>
      </c>
      <c r="U51" s="305"/>
      <c r="V51" s="304" t="s">
        <v>271</v>
      </c>
      <c r="W51" s="304" t="s">
        <v>285</v>
      </c>
      <c r="X51" s="304" t="s">
        <v>271</v>
      </c>
      <c r="Y51" s="303"/>
    </row>
    <row r="52" spans="2:25" ht="18" customHeight="1">
      <c r="B52" s="311"/>
      <c r="D52" s="601" t="s">
        <v>715</v>
      </c>
      <c r="E52" s="601"/>
      <c r="F52" s="601"/>
      <c r="G52" s="601"/>
      <c r="H52" s="601"/>
      <c r="I52" s="601"/>
      <c r="J52" s="601"/>
      <c r="K52" s="601"/>
      <c r="L52" s="601"/>
      <c r="M52" s="601"/>
      <c r="N52" s="601"/>
      <c r="O52" s="601"/>
      <c r="P52" s="601"/>
      <c r="Q52" s="601"/>
      <c r="R52" s="601"/>
      <c r="S52" s="601"/>
      <c r="T52" s="602"/>
      <c r="U52" s="305"/>
      <c r="V52" s="304"/>
      <c r="W52" s="304"/>
      <c r="X52" s="304"/>
      <c r="Y52" s="303"/>
    </row>
    <row r="53" spans="2:25" ht="18" customHeight="1">
      <c r="B53" s="311"/>
      <c r="D53" s="601" t="s">
        <v>716</v>
      </c>
      <c r="E53" s="601"/>
      <c r="F53" s="601"/>
      <c r="G53" s="601"/>
      <c r="H53" s="601"/>
      <c r="I53" s="601"/>
      <c r="J53" s="601"/>
      <c r="K53" s="601"/>
      <c r="L53" s="601"/>
      <c r="M53" s="601"/>
      <c r="N53" s="601"/>
      <c r="O53" s="601"/>
      <c r="P53" s="601"/>
      <c r="Q53" s="601"/>
      <c r="R53" s="601"/>
      <c r="S53" s="601"/>
      <c r="T53" s="602"/>
      <c r="U53" s="305"/>
      <c r="V53" s="304"/>
      <c r="W53" s="304"/>
      <c r="X53" s="304"/>
      <c r="Y53" s="303"/>
    </row>
    <row r="54" spans="2:25" ht="18" customHeight="1">
      <c r="B54" s="311"/>
      <c r="D54" s="601" t="s">
        <v>717</v>
      </c>
      <c r="E54" s="601"/>
      <c r="F54" s="601"/>
      <c r="G54" s="601"/>
      <c r="H54" s="601"/>
      <c r="I54" s="601"/>
      <c r="J54" s="601"/>
      <c r="K54" s="601"/>
      <c r="L54" s="601"/>
      <c r="M54" s="601"/>
      <c r="N54" s="601"/>
      <c r="O54" s="601"/>
      <c r="P54" s="601"/>
      <c r="Q54" s="601"/>
      <c r="R54" s="601"/>
      <c r="S54" s="601"/>
      <c r="T54" s="602"/>
      <c r="U54" s="305"/>
      <c r="V54" s="304"/>
      <c r="W54" s="304"/>
      <c r="X54" s="304"/>
      <c r="Y54" s="303"/>
    </row>
    <row r="55" spans="2:25" ht="18" customHeight="1">
      <c r="B55" s="311"/>
      <c r="D55" s="601" t="s">
        <v>718</v>
      </c>
      <c r="E55" s="601"/>
      <c r="F55" s="601"/>
      <c r="G55" s="601"/>
      <c r="H55" s="601"/>
      <c r="I55" s="601"/>
      <c r="J55" s="601"/>
      <c r="K55" s="601"/>
      <c r="L55" s="601"/>
      <c r="M55" s="601"/>
      <c r="N55" s="601"/>
      <c r="O55" s="601"/>
      <c r="P55" s="601"/>
      <c r="Q55" s="601"/>
      <c r="R55" s="601"/>
      <c r="S55" s="601"/>
      <c r="T55" s="602"/>
      <c r="U55" s="305"/>
      <c r="V55" s="304"/>
      <c r="W55" s="304"/>
      <c r="X55" s="304"/>
      <c r="Y55" s="303"/>
    </row>
    <row r="56" spans="2:25" ht="18" customHeight="1">
      <c r="B56" s="311"/>
      <c r="D56" s="601" t="s">
        <v>719</v>
      </c>
      <c r="E56" s="601"/>
      <c r="F56" s="601"/>
      <c r="G56" s="601"/>
      <c r="H56" s="601"/>
      <c r="I56" s="601"/>
      <c r="J56" s="601"/>
      <c r="K56" s="601"/>
      <c r="L56" s="601"/>
      <c r="M56" s="601"/>
      <c r="N56" s="601"/>
      <c r="O56" s="601"/>
      <c r="P56" s="601"/>
      <c r="Q56" s="601"/>
      <c r="R56" s="601"/>
      <c r="S56" s="601"/>
      <c r="T56" s="602"/>
      <c r="U56" s="305"/>
      <c r="V56" s="304"/>
      <c r="W56" s="304"/>
      <c r="X56" s="304"/>
      <c r="Y56" s="303"/>
    </row>
    <row r="57" spans="2:25" ht="18" customHeight="1">
      <c r="B57" s="311"/>
      <c r="C57" s="288" t="s">
        <v>720</v>
      </c>
      <c r="U57" s="305"/>
      <c r="V57" s="304" t="s">
        <v>271</v>
      </c>
      <c r="W57" s="304" t="s">
        <v>285</v>
      </c>
      <c r="X57" s="304" t="s">
        <v>271</v>
      </c>
      <c r="Y57" s="303"/>
    </row>
    <row r="58" spans="2:25" ht="8.25" customHeight="1">
      <c r="B58" s="298"/>
      <c r="C58" s="297"/>
      <c r="D58" s="297"/>
      <c r="E58" s="297"/>
      <c r="F58" s="297"/>
      <c r="G58" s="297"/>
      <c r="H58" s="297"/>
      <c r="I58" s="297"/>
      <c r="J58" s="297"/>
      <c r="K58" s="297"/>
      <c r="L58" s="297"/>
      <c r="M58" s="297"/>
      <c r="N58" s="297"/>
      <c r="O58" s="297"/>
      <c r="P58" s="297"/>
      <c r="Q58" s="297"/>
      <c r="R58" s="297"/>
      <c r="S58" s="297"/>
      <c r="T58" s="297"/>
      <c r="U58" s="634"/>
      <c r="V58" s="635"/>
      <c r="W58" s="635"/>
      <c r="X58" s="635"/>
      <c r="Y58" s="698"/>
    </row>
    <row r="59" spans="2:25">
      <c r="B59" s="288" t="s">
        <v>721</v>
      </c>
    </row>
    <row r="60" spans="2:25" ht="14.25" customHeight="1">
      <c r="B60" s="288" t="s">
        <v>722</v>
      </c>
    </row>
    <row r="61" spans="2:25" ht="9" customHeight="1">
      <c r="B61" s="320"/>
      <c r="C61" s="319"/>
      <c r="D61" s="319"/>
      <c r="E61" s="319"/>
      <c r="F61" s="319"/>
      <c r="G61" s="319"/>
      <c r="H61" s="319"/>
      <c r="I61" s="319"/>
      <c r="J61" s="319"/>
      <c r="K61" s="319"/>
      <c r="L61" s="319"/>
      <c r="M61" s="319"/>
      <c r="N61" s="319"/>
      <c r="O61" s="319"/>
      <c r="P61" s="319"/>
      <c r="Q61" s="319"/>
      <c r="R61" s="319"/>
      <c r="S61" s="319"/>
      <c r="T61" s="319"/>
      <c r="U61" s="320"/>
      <c r="V61" s="319"/>
      <c r="W61" s="319"/>
      <c r="X61" s="319"/>
      <c r="Y61" s="351"/>
    </row>
    <row r="62" spans="2:25">
      <c r="B62" s="311" t="s">
        <v>723</v>
      </c>
      <c r="U62" s="311"/>
      <c r="V62" s="316" t="s">
        <v>284</v>
      </c>
      <c r="W62" s="316" t="s">
        <v>285</v>
      </c>
      <c r="X62" s="316" t="s">
        <v>286</v>
      </c>
      <c r="Y62" s="371"/>
    </row>
    <row r="63" spans="2:25" ht="6.75" customHeight="1">
      <c r="B63" s="311"/>
      <c r="U63" s="311"/>
      <c r="Y63" s="371"/>
    </row>
    <row r="64" spans="2:25" ht="18" customHeight="1">
      <c r="B64" s="311"/>
      <c r="C64" s="288" t="s">
        <v>724</v>
      </c>
      <c r="U64" s="305"/>
      <c r="V64" s="304" t="s">
        <v>271</v>
      </c>
      <c r="W64" s="304" t="s">
        <v>285</v>
      </c>
      <c r="X64" s="304" t="s">
        <v>271</v>
      </c>
      <c r="Y64" s="303"/>
    </row>
    <row r="65" spans="2:25" ht="18" customHeight="1">
      <c r="B65" s="311"/>
      <c r="C65" s="288" t="s">
        <v>725</v>
      </c>
      <c r="U65" s="311"/>
      <c r="Y65" s="371"/>
    </row>
    <row r="66" spans="2:25" ht="18" customHeight="1">
      <c r="B66" s="311"/>
      <c r="C66" s="288" t="s">
        <v>726</v>
      </c>
      <c r="U66" s="311"/>
      <c r="Y66" s="371"/>
    </row>
    <row r="67" spans="2:25" ht="6" customHeight="1">
      <c r="B67" s="298"/>
      <c r="C67" s="297"/>
      <c r="D67" s="297"/>
      <c r="E67" s="297"/>
      <c r="F67" s="297"/>
      <c r="G67" s="297"/>
      <c r="H67" s="297"/>
      <c r="I67" s="297"/>
      <c r="J67" s="297"/>
      <c r="K67" s="297"/>
      <c r="L67" s="297"/>
      <c r="M67" s="297"/>
      <c r="N67" s="297"/>
      <c r="O67" s="297"/>
      <c r="P67" s="297"/>
      <c r="Q67" s="297"/>
      <c r="R67" s="297"/>
      <c r="S67" s="297"/>
      <c r="T67" s="297"/>
      <c r="U67" s="298"/>
      <c r="V67" s="297"/>
      <c r="W67" s="297"/>
      <c r="X67" s="297"/>
      <c r="Y67" s="307"/>
    </row>
    <row r="122" spans="3:7">
      <c r="C122" s="297"/>
      <c r="D122" s="297"/>
      <c r="E122" s="297"/>
      <c r="F122" s="297"/>
      <c r="G122" s="297"/>
    </row>
    <row r="123" spans="3:7">
      <c r="C123" s="3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5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AD87-5E2D-4BD8-8957-4813D1C0CABB}">
  <sheetPr>
    <pageSetUpPr fitToPage="1"/>
  </sheetPr>
  <dimension ref="B1:Y122"/>
  <sheetViews>
    <sheetView view="pageBreakPreview" topLeftCell="A8" zoomScaleNormal="100" zoomScaleSheetLayoutView="100" workbookViewId="0"/>
  </sheetViews>
  <sheetFormatPr defaultColWidth="4" defaultRowHeight="13.5"/>
  <cols>
    <col min="1" max="1" width="2.125" style="288" customWidth="1"/>
    <col min="2" max="2" width="1.625" style="288" customWidth="1"/>
    <col min="3" max="19" width="3.875" style="288" customWidth="1"/>
    <col min="20" max="20" width="7.75" style="288" customWidth="1"/>
    <col min="21" max="25" width="3.25" style="288" customWidth="1"/>
    <col min="26" max="26" width="2.125" style="288" customWidth="1"/>
    <col min="27" max="16384" width="4" style="288"/>
  </cols>
  <sheetData>
    <row r="1" spans="2:25" ht="6.75" customHeight="1"/>
    <row r="2" spans="2:25">
      <c r="B2" s="288" t="s">
        <v>727</v>
      </c>
    </row>
    <row r="3" spans="2:25" ht="15.75" customHeight="1">
      <c r="P3" s="357" t="s">
        <v>263</v>
      </c>
      <c r="Q3" s="588"/>
      <c r="R3" s="588"/>
      <c r="S3" s="304" t="s">
        <v>264</v>
      </c>
      <c r="T3" s="588"/>
      <c r="U3" s="588"/>
      <c r="V3" s="304" t="s">
        <v>561</v>
      </c>
      <c r="W3" s="588"/>
      <c r="X3" s="588"/>
      <c r="Y3" s="304" t="s">
        <v>266</v>
      </c>
    </row>
    <row r="4" spans="2:25" ht="10.5" customHeight="1"/>
    <row r="5" spans="2:25" ht="27.75" customHeight="1">
      <c r="B5" s="622" t="s">
        <v>728</v>
      </c>
      <c r="C5" s="622"/>
      <c r="D5" s="622"/>
      <c r="E5" s="622"/>
      <c r="F5" s="622"/>
      <c r="G5" s="622"/>
      <c r="H5" s="622"/>
      <c r="I5" s="622"/>
      <c r="J5" s="622"/>
      <c r="K5" s="622"/>
      <c r="L5" s="622"/>
      <c r="M5" s="622"/>
      <c r="N5" s="622"/>
      <c r="O5" s="622"/>
      <c r="P5" s="622"/>
      <c r="Q5" s="622"/>
      <c r="R5" s="622"/>
      <c r="S5" s="622"/>
      <c r="T5" s="622"/>
      <c r="U5" s="622"/>
      <c r="V5" s="622"/>
      <c r="W5" s="622"/>
      <c r="X5" s="622"/>
      <c r="Y5" s="622"/>
    </row>
    <row r="7" spans="2:25" ht="23.25" customHeight="1">
      <c r="B7" s="627" t="s">
        <v>729</v>
      </c>
      <c r="C7" s="627"/>
      <c r="D7" s="627"/>
      <c r="E7" s="627"/>
      <c r="F7" s="627"/>
      <c r="G7" s="627"/>
      <c r="H7" s="627"/>
      <c r="I7" s="627"/>
      <c r="J7" s="627"/>
      <c r="K7" s="627"/>
      <c r="L7" s="627"/>
      <c r="M7" s="627"/>
      <c r="N7" s="627"/>
      <c r="O7" s="627"/>
      <c r="P7" s="627"/>
      <c r="Q7" s="627"/>
      <c r="R7" s="627"/>
      <c r="S7" s="627"/>
      <c r="T7" s="627"/>
      <c r="U7" s="627"/>
      <c r="V7" s="627"/>
      <c r="W7" s="627"/>
      <c r="X7" s="627"/>
      <c r="Y7" s="663"/>
    </row>
    <row r="8" spans="2:25" ht="23.25" customHeight="1">
      <c r="B8" s="663" t="s">
        <v>730</v>
      </c>
      <c r="C8" s="663"/>
      <c r="D8" s="663"/>
      <c r="E8" s="663"/>
      <c r="F8" s="663"/>
      <c r="G8" s="663"/>
      <c r="H8" s="663"/>
      <c r="I8" s="649"/>
      <c r="J8" s="649"/>
      <c r="K8" s="649"/>
      <c r="L8" s="649"/>
      <c r="M8" s="649"/>
      <c r="N8" s="649"/>
      <c r="O8" s="649"/>
      <c r="P8" s="649"/>
      <c r="Q8" s="649"/>
      <c r="R8" s="649"/>
      <c r="S8" s="649"/>
      <c r="T8" s="649"/>
      <c r="U8" s="649"/>
      <c r="V8" s="649"/>
      <c r="W8" s="649"/>
      <c r="X8" s="649"/>
      <c r="Y8" s="649"/>
    </row>
    <row r="9" spans="2:25" ht="23.25" customHeight="1">
      <c r="B9" s="663" t="s">
        <v>731</v>
      </c>
      <c r="C9" s="663"/>
      <c r="D9" s="663"/>
      <c r="E9" s="663"/>
      <c r="F9" s="663"/>
      <c r="G9" s="663"/>
      <c r="H9" s="663"/>
      <c r="I9" s="309" t="s">
        <v>271</v>
      </c>
      <c r="J9" s="354" t="s">
        <v>272</v>
      </c>
      <c r="K9" s="354"/>
      <c r="L9" s="354"/>
      <c r="M9" s="354"/>
      <c r="N9" s="308" t="s">
        <v>271</v>
      </c>
      <c r="O9" s="354" t="s">
        <v>273</v>
      </c>
      <c r="P9" s="354"/>
      <c r="Q9" s="354"/>
      <c r="R9" s="354"/>
      <c r="S9" s="308" t="s">
        <v>271</v>
      </c>
      <c r="T9" s="354" t="s">
        <v>274</v>
      </c>
      <c r="U9" s="354"/>
      <c r="V9" s="354"/>
      <c r="W9" s="354"/>
      <c r="X9" s="354"/>
      <c r="Y9" s="413"/>
    </row>
    <row r="11" spans="2:25" ht="6" customHeight="1">
      <c r="B11" s="320"/>
      <c r="C11" s="319"/>
      <c r="D11" s="319"/>
      <c r="E11" s="319"/>
      <c r="F11" s="319"/>
      <c r="G11" s="319"/>
      <c r="H11" s="319"/>
      <c r="I11" s="319"/>
      <c r="J11" s="319"/>
      <c r="K11" s="319"/>
      <c r="L11" s="319"/>
      <c r="M11" s="319"/>
      <c r="N11" s="319"/>
      <c r="O11" s="319"/>
      <c r="P11" s="319"/>
      <c r="Q11" s="319"/>
      <c r="R11" s="319"/>
      <c r="S11" s="319"/>
      <c r="T11" s="319"/>
      <c r="U11" s="320"/>
      <c r="V11" s="319"/>
      <c r="W11" s="319"/>
      <c r="X11" s="319"/>
      <c r="Y11" s="351"/>
    </row>
    <row r="12" spans="2:25">
      <c r="B12" s="311" t="s">
        <v>732</v>
      </c>
      <c r="U12" s="311"/>
      <c r="V12" s="316" t="s">
        <v>284</v>
      </c>
      <c r="W12" s="316" t="s">
        <v>285</v>
      </c>
      <c r="X12" s="316" t="s">
        <v>286</v>
      </c>
      <c r="Y12" s="371"/>
    </row>
    <row r="13" spans="2:25" ht="6" customHeight="1">
      <c r="B13" s="311"/>
      <c r="U13" s="311"/>
      <c r="Y13" s="371"/>
    </row>
    <row r="14" spans="2:25" ht="18" customHeight="1">
      <c r="B14" s="311"/>
      <c r="C14" s="288" t="s">
        <v>733</v>
      </c>
      <c r="U14" s="305"/>
      <c r="V14" s="304" t="s">
        <v>271</v>
      </c>
      <c r="W14" s="304" t="s">
        <v>285</v>
      </c>
      <c r="X14" s="304" t="s">
        <v>271</v>
      </c>
      <c r="Y14" s="303"/>
    </row>
    <row r="15" spans="2:25" ht="18" customHeight="1">
      <c r="B15" s="311"/>
      <c r="C15" s="288" t="s">
        <v>734</v>
      </c>
      <c r="U15" s="305"/>
      <c r="V15" s="312"/>
      <c r="W15" s="312"/>
      <c r="X15" s="312"/>
      <c r="Y15" s="303"/>
    </row>
    <row r="16" spans="2:25" ht="18" customHeight="1">
      <c r="B16" s="311"/>
      <c r="U16" s="305"/>
      <c r="V16" s="312"/>
      <c r="W16" s="312"/>
      <c r="X16" s="312"/>
      <c r="Y16" s="303"/>
    </row>
    <row r="17" spans="2:25" ht="18" customHeight="1">
      <c r="B17" s="311"/>
      <c r="C17" s="288" t="s">
        <v>684</v>
      </c>
      <c r="D17" s="627" t="s">
        <v>614</v>
      </c>
      <c r="E17" s="627"/>
      <c r="F17" s="627"/>
      <c r="G17" s="627"/>
      <c r="H17" s="627"/>
      <c r="I17" s="355" t="s">
        <v>686</v>
      </c>
      <c r="J17" s="330"/>
      <c r="K17" s="330"/>
      <c r="L17" s="628"/>
      <c r="M17" s="628"/>
      <c r="N17" s="628"/>
      <c r="O17" s="381" t="s">
        <v>296</v>
      </c>
      <c r="U17" s="369"/>
      <c r="V17" s="304"/>
      <c r="W17" s="304"/>
      <c r="X17" s="304"/>
      <c r="Y17" s="368"/>
    </row>
    <row r="18" spans="2:25" ht="18" customHeight="1">
      <c r="B18" s="311"/>
      <c r="C18" s="288" t="s">
        <v>684</v>
      </c>
      <c r="D18" s="627" t="s">
        <v>614</v>
      </c>
      <c r="E18" s="627"/>
      <c r="F18" s="627"/>
      <c r="G18" s="627"/>
      <c r="H18" s="627"/>
      <c r="I18" s="355" t="s">
        <v>735</v>
      </c>
      <c r="J18" s="330"/>
      <c r="K18" s="330"/>
      <c r="L18" s="628"/>
      <c r="M18" s="628"/>
      <c r="N18" s="628"/>
      <c r="O18" s="381" t="s">
        <v>296</v>
      </c>
      <c r="U18" s="369"/>
      <c r="V18" s="304"/>
      <c r="W18" s="304"/>
      <c r="X18" s="304"/>
      <c r="Y18" s="368"/>
    </row>
    <row r="19" spans="2:25" ht="18" customHeight="1">
      <c r="B19" s="311"/>
      <c r="D19" s="304"/>
      <c r="E19" s="304"/>
      <c r="F19" s="304"/>
      <c r="G19" s="304"/>
      <c r="H19" s="304"/>
      <c r="O19" s="304"/>
      <c r="U19" s="369"/>
      <c r="V19" s="304"/>
      <c r="W19" s="304"/>
      <c r="X19" s="304"/>
      <c r="Y19" s="368"/>
    </row>
    <row r="20" spans="2:25" ht="18" customHeight="1">
      <c r="B20" s="311"/>
      <c r="C20" s="288" t="s">
        <v>736</v>
      </c>
      <c r="U20" s="305"/>
      <c r="V20" s="304" t="s">
        <v>271</v>
      </c>
      <c r="W20" s="304" t="s">
        <v>285</v>
      </c>
      <c r="X20" s="304" t="s">
        <v>271</v>
      </c>
      <c r="Y20" s="303"/>
    </row>
    <row r="21" spans="2:25" ht="18" customHeight="1">
      <c r="B21" s="311"/>
      <c r="C21" s="288" t="s">
        <v>737</v>
      </c>
      <c r="U21" s="305"/>
      <c r="V21" s="312"/>
      <c r="W21" s="312"/>
      <c r="X21" s="312"/>
      <c r="Y21" s="303"/>
    </row>
    <row r="22" spans="2:25" ht="18" customHeight="1">
      <c r="B22" s="311"/>
      <c r="C22" s="288" t="s">
        <v>738</v>
      </c>
      <c r="T22" s="288" t="s">
        <v>691</v>
      </c>
      <c r="U22" s="305"/>
      <c r="V22" s="304" t="s">
        <v>271</v>
      </c>
      <c r="W22" s="304" t="s">
        <v>285</v>
      </c>
      <c r="X22" s="304" t="s">
        <v>271</v>
      </c>
      <c r="Y22" s="303"/>
    </row>
    <row r="23" spans="2:25" ht="18" customHeight="1">
      <c r="B23" s="311"/>
      <c r="C23" s="288" t="s">
        <v>739</v>
      </c>
      <c r="U23" s="305"/>
      <c r="V23" s="304" t="s">
        <v>271</v>
      </c>
      <c r="W23" s="304" t="s">
        <v>285</v>
      </c>
      <c r="X23" s="304" t="s">
        <v>271</v>
      </c>
      <c r="Y23" s="303"/>
    </row>
    <row r="24" spans="2:25" ht="18" customHeight="1">
      <c r="B24" s="311"/>
      <c r="C24" s="288" t="s">
        <v>740</v>
      </c>
      <c r="U24" s="305"/>
      <c r="V24" s="304" t="s">
        <v>271</v>
      </c>
      <c r="W24" s="304" t="s">
        <v>285</v>
      </c>
      <c r="X24" s="304" t="s">
        <v>271</v>
      </c>
      <c r="Y24" s="303"/>
    </row>
    <row r="25" spans="2:25" ht="18" customHeight="1">
      <c r="B25" s="311"/>
      <c r="C25" s="288" t="s">
        <v>741</v>
      </c>
      <c r="U25" s="305"/>
      <c r="V25" s="312"/>
      <c r="W25" s="312"/>
      <c r="X25" s="312"/>
      <c r="Y25" s="303"/>
    </row>
    <row r="26" spans="2:25" ht="18" customHeight="1">
      <c r="B26" s="311"/>
      <c r="C26" s="288" t="s">
        <v>742</v>
      </c>
      <c r="U26" s="305"/>
      <c r="V26" s="304" t="s">
        <v>271</v>
      </c>
      <c r="W26" s="304" t="s">
        <v>285</v>
      </c>
      <c r="X26" s="304" t="s">
        <v>271</v>
      </c>
      <c r="Y26" s="303"/>
    </row>
    <row r="27" spans="2:25" ht="18" customHeight="1">
      <c r="B27" s="311"/>
      <c r="C27" s="288" t="s">
        <v>698</v>
      </c>
      <c r="U27" s="305"/>
      <c r="V27" s="304"/>
      <c r="W27" s="304"/>
      <c r="X27" s="304"/>
      <c r="Y27" s="303"/>
    </row>
    <row r="28" spans="2:25" ht="18" customHeight="1">
      <c r="B28" s="311"/>
      <c r="C28" s="288" t="s">
        <v>699</v>
      </c>
      <c r="U28" s="305"/>
      <c r="V28" s="304"/>
      <c r="W28" s="304"/>
      <c r="X28" s="304"/>
      <c r="Y28" s="303"/>
    </row>
    <row r="29" spans="2:25" ht="18" customHeight="1">
      <c r="B29" s="311"/>
      <c r="C29" s="288" t="s">
        <v>743</v>
      </c>
      <c r="U29" s="305"/>
      <c r="V29" s="304" t="s">
        <v>271</v>
      </c>
      <c r="W29" s="304" t="s">
        <v>285</v>
      </c>
      <c r="X29" s="304" t="s">
        <v>271</v>
      </c>
      <c r="Y29" s="303"/>
    </row>
    <row r="30" spans="2:25" ht="18" customHeight="1">
      <c r="B30" s="311"/>
      <c r="C30" s="288" t="s">
        <v>744</v>
      </c>
      <c r="U30" s="305"/>
      <c r="V30" s="312"/>
      <c r="W30" s="312"/>
      <c r="X30" s="312"/>
      <c r="Y30" s="303"/>
    </row>
    <row r="31" spans="2:25" ht="18" customHeight="1">
      <c r="B31" s="311"/>
      <c r="D31" s="288" t="s">
        <v>702</v>
      </c>
      <c r="U31" s="305"/>
      <c r="V31" s="304" t="s">
        <v>271</v>
      </c>
      <c r="W31" s="304" t="s">
        <v>285</v>
      </c>
      <c r="X31" s="304" t="s">
        <v>271</v>
      </c>
      <c r="Y31" s="303"/>
    </row>
    <row r="32" spans="2:25" ht="18" customHeight="1">
      <c r="B32" s="311"/>
      <c r="D32" s="288" t="s">
        <v>703</v>
      </c>
      <c r="U32" s="305"/>
      <c r="V32" s="304" t="s">
        <v>271</v>
      </c>
      <c r="W32" s="304" t="s">
        <v>285</v>
      </c>
      <c r="X32" s="304" t="s">
        <v>271</v>
      </c>
      <c r="Y32" s="303"/>
    </row>
    <row r="33" spans="2:25" ht="18" customHeight="1">
      <c r="B33" s="311"/>
      <c r="C33" s="288" t="s">
        <v>745</v>
      </c>
      <c r="U33" s="305"/>
      <c r="V33" s="304" t="s">
        <v>271</v>
      </c>
      <c r="W33" s="304" t="s">
        <v>285</v>
      </c>
      <c r="X33" s="304" t="s">
        <v>271</v>
      </c>
      <c r="Y33" s="303"/>
    </row>
    <row r="34" spans="2:25" ht="18" customHeight="1">
      <c r="B34" s="311"/>
      <c r="C34" s="288" t="s">
        <v>746</v>
      </c>
      <c r="U34" s="305"/>
      <c r="V34" s="312"/>
      <c r="W34" s="312"/>
      <c r="X34" s="312"/>
      <c r="Y34" s="303"/>
    </row>
    <row r="35" spans="2:25" ht="18" customHeight="1">
      <c r="B35" s="311"/>
      <c r="C35" s="288" t="s">
        <v>747</v>
      </c>
      <c r="U35" s="305"/>
      <c r="V35" s="304" t="s">
        <v>271</v>
      </c>
      <c r="W35" s="304" t="s">
        <v>285</v>
      </c>
      <c r="X35" s="304" t="s">
        <v>271</v>
      </c>
      <c r="Y35" s="303"/>
    </row>
    <row r="36" spans="2:25" ht="18" customHeight="1">
      <c r="B36" s="311"/>
      <c r="C36" s="288" t="s">
        <v>748</v>
      </c>
      <c r="U36" s="305"/>
      <c r="V36" s="312"/>
      <c r="W36" s="312"/>
      <c r="X36" s="312"/>
      <c r="Y36" s="303"/>
    </row>
    <row r="37" spans="2:25" ht="18" customHeight="1">
      <c r="B37" s="311"/>
      <c r="C37" s="288" t="s">
        <v>749</v>
      </c>
      <c r="U37" s="305"/>
      <c r="V37" s="304" t="s">
        <v>271</v>
      </c>
      <c r="W37" s="304" t="s">
        <v>285</v>
      </c>
      <c r="X37" s="304" t="s">
        <v>271</v>
      </c>
      <c r="Y37" s="303"/>
    </row>
    <row r="38" spans="2:25" ht="18" customHeight="1">
      <c r="B38" s="311"/>
      <c r="C38" s="288" t="s">
        <v>709</v>
      </c>
      <c r="U38" s="305"/>
      <c r="V38" s="312"/>
      <c r="W38" s="312"/>
      <c r="X38" s="312"/>
      <c r="Y38" s="303"/>
    </row>
    <row r="39" spans="2:25" ht="18" customHeight="1">
      <c r="B39" s="298"/>
      <c r="C39" s="297" t="s">
        <v>750</v>
      </c>
      <c r="D39" s="297"/>
      <c r="E39" s="297"/>
      <c r="F39" s="297"/>
      <c r="G39" s="297"/>
      <c r="H39" s="297"/>
      <c r="I39" s="297"/>
      <c r="J39" s="297"/>
      <c r="K39" s="297"/>
      <c r="L39" s="297"/>
      <c r="M39" s="297"/>
      <c r="N39" s="297"/>
      <c r="O39" s="297"/>
      <c r="P39" s="297"/>
      <c r="Q39" s="297"/>
      <c r="R39" s="297"/>
      <c r="S39" s="297"/>
      <c r="T39" s="297"/>
      <c r="U39" s="365"/>
      <c r="V39" s="296"/>
      <c r="W39" s="296"/>
      <c r="X39" s="296"/>
      <c r="Y39" s="295"/>
    </row>
    <row r="40" spans="2:25">
      <c r="B40" s="288" t="s">
        <v>721</v>
      </c>
    </row>
    <row r="41" spans="2:25" ht="14.25" customHeight="1">
      <c r="B41" s="288" t="s">
        <v>722</v>
      </c>
    </row>
    <row r="43" spans="2:25" ht="14.25" customHeight="1"/>
    <row r="121" spans="3:7">
      <c r="C121" s="297"/>
      <c r="D121" s="297"/>
      <c r="E121" s="297"/>
      <c r="F121" s="297"/>
      <c r="G121" s="297"/>
    </row>
    <row r="122" spans="3:7">
      <c r="C122" s="319"/>
    </row>
  </sheetData>
  <mergeCells count="13">
    <mergeCell ref="B8:H8"/>
    <mergeCell ref="I8:Y8"/>
    <mergeCell ref="Q3:R3"/>
    <mergeCell ref="T3:U3"/>
    <mergeCell ref="W3:X3"/>
    <mergeCell ref="B5:Y5"/>
    <mergeCell ref="B7:H7"/>
    <mergeCell ref="I7:Y7"/>
    <mergeCell ref="B9:H9"/>
    <mergeCell ref="D17:H17"/>
    <mergeCell ref="L17:N17"/>
    <mergeCell ref="D18:H18"/>
    <mergeCell ref="L18:N18"/>
  </mergeCells>
  <phoneticPr fontId="5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B1:AF42"/>
  <sheetViews>
    <sheetView view="pageBreakPreview" zoomScaleSheetLayoutView="100" workbookViewId="0"/>
  </sheetViews>
  <sheetFormatPr defaultColWidth="3.5" defaultRowHeight="13.5"/>
  <cols>
    <col min="1" max="1" width="1.5" style="42" customWidth="1"/>
    <col min="2" max="2" width="2.5" style="42" customWidth="1"/>
    <col min="3" max="3" width="3" style="43" customWidth="1"/>
    <col min="4" max="7" width="4.875" style="42" customWidth="1"/>
    <col min="8" max="8" width="3.875" style="42" customWidth="1"/>
    <col min="9" max="20" width="4.875" style="42" customWidth="1"/>
    <col min="21" max="21" width="8" style="42" customWidth="1"/>
    <col min="22" max="27" width="4.875" style="42" customWidth="1"/>
    <col min="28" max="28" width="2.75" style="42" customWidth="1"/>
    <col min="29" max="29" width="4.875" style="42" customWidth="1"/>
    <col min="30" max="30" width="3.625" style="42" bestFit="1" customWidth="1"/>
    <col min="31" max="31" width="6.75" style="42" customWidth="1"/>
    <col min="32" max="32" width="3.625" style="42" bestFit="1" customWidth="1"/>
    <col min="33" max="33" width="1.5" style="42" customWidth="1"/>
    <col min="34" max="16384" width="3.5" style="42"/>
  </cols>
  <sheetData>
    <row r="1" spans="2:32" s="33" customFormat="1"/>
    <row r="2" spans="2:32" s="33" customFormat="1">
      <c r="C2" s="33" t="s">
        <v>751</v>
      </c>
    </row>
    <row r="3" spans="2:32" s="33" customFormat="1">
      <c r="X3" s="60" t="s">
        <v>752</v>
      </c>
      <c r="Y3" s="46"/>
      <c r="Z3" s="46"/>
      <c r="AA3" s="46" t="s">
        <v>753</v>
      </c>
      <c r="AB3" s="46"/>
      <c r="AC3" s="46"/>
      <c r="AD3" s="46" t="s">
        <v>754</v>
      </c>
      <c r="AE3" s="46"/>
      <c r="AF3" s="46" t="s">
        <v>755</v>
      </c>
    </row>
    <row r="4" spans="2:32" s="33" customFormat="1">
      <c r="AE4" s="60"/>
    </row>
    <row r="5" spans="2:32" s="33" customFormat="1" ht="47.25" customHeight="1">
      <c r="C5" s="800" t="s">
        <v>756</v>
      </c>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row>
    <row r="6" spans="2:32" s="33" customFormat="1"/>
    <row r="7" spans="2:32" s="33" customFormat="1" ht="39.75" customHeight="1">
      <c r="B7" s="47"/>
      <c r="C7" s="768" t="s">
        <v>757</v>
      </c>
      <c r="D7" s="801"/>
      <c r="E7" s="801"/>
      <c r="F7" s="801"/>
      <c r="G7" s="801"/>
      <c r="H7" s="801"/>
      <c r="I7" s="802"/>
      <c r="J7" s="767"/>
      <c r="K7" s="767"/>
      <c r="L7" s="767"/>
      <c r="M7" s="767"/>
      <c r="N7" s="767"/>
      <c r="O7" s="767"/>
      <c r="P7" s="767"/>
      <c r="Q7" s="767"/>
      <c r="R7" s="767"/>
      <c r="S7" s="767"/>
      <c r="T7" s="767"/>
      <c r="U7" s="767"/>
      <c r="V7" s="767"/>
      <c r="W7" s="767"/>
      <c r="X7" s="767"/>
      <c r="Y7" s="767"/>
      <c r="Z7" s="767"/>
      <c r="AA7" s="767"/>
      <c r="AB7" s="767"/>
      <c r="AC7" s="767"/>
      <c r="AD7" s="767"/>
      <c r="AE7" s="767"/>
      <c r="AF7" s="768"/>
    </row>
    <row r="8" spans="2:32" ht="39.75" customHeight="1">
      <c r="B8" s="184"/>
      <c r="C8" s="767" t="s">
        <v>758</v>
      </c>
      <c r="D8" s="767"/>
      <c r="E8" s="767"/>
      <c r="F8" s="767"/>
      <c r="G8" s="767"/>
      <c r="H8" s="768"/>
      <c r="I8" s="59" t="s">
        <v>271</v>
      </c>
      <c r="J8" s="58" t="s">
        <v>620</v>
      </c>
      <c r="K8" s="58"/>
      <c r="L8" s="58"/>
      <c r="M8" s="58"/>
      <c r="N8" s="59" t="s">
        <v>271</v>
      </c>
      <c r="O8" s="58" t="s">
        <v>621</v>
      </c>
      <c r="P8" s="58"/>
      <c r="Q8" s="58"/>
      <c r="R8" s="58"/>
      <c r="S8" s="59" t="s">
        <v>271</v>
      </c>
      <c r="T8" s="58" t="s">
        <v>622</v>
      </c>
      <c r="U8" s="58"/>
      <c r="V8" s="58"/>
      <c r="W8" s="58"/>
      <c r="X8" s="58"/>
      <c r="Y8" s="58"/>
      <c r="Z8" s="58"/>
      <c r="AA8" s="58"/>
      <c r="AB8" s="58"/>
      <c r="AC8" s="58"/>
      <c r="AD8" s="58"/>
      <c r="AE8" s="58"/>
      <c r="AF8" s="189"/>
    </row>
    <row r="9" spans="2:32" ht="39.75" customHeight="1">
      <c r="B9" s="184"/>
      <c r="C9" s="767" t="s">
        <v>759</v>
      </c>
      <c r="D9" s="767"/>
      <c r="E9" s="767"/>
      <c r="F9" s="767"/>
      <c r="G9" s="767"/>
      <c r="H9" s="768"/>
      <c r="I9" s="183" t="s">
        <v>271</v>
      </c>
      <c r="J9" s="181" t="s">
        <v>760</v>
      </c>
      <c r="K9" s="181"/>
      <c r="L9" s="181"/>
      <c r="M9" s="181"/>
      <c r="N9" s="181"/>
      <c r="O9" s="181"/>
      <c r="P9" s="181"/>
      <c r="Q9" s="181"/>
      <c r="R9" s="181"/>
      <c r="S9" s="59" t="s">
        <v>271</v>
      </c>
      <c r="T9" s="58" t="s">
        <v>761</v>
      </c>
      <c r="U9" s="58"/>
      <c r="V9" s="58"/>
      <c r="W9" s="58"/>
      <c r="X9" s="58"/>
      <c r="Y9" s="58"/>
      <c r="Z9" s="58"/>
      <c r="AA9" s="58"/>
      <c r="AB9" s="58"/>
      <c r="AC9" s="58"/>
      <c r="AD9" s="58"/>
      <c r="AE9" s="58"/>
      <c r="AF9" s="189"/>
    </row>
    <row r="10" spans="2:32" ht="39.75" customHeight="1">
      <c r="B10" s="184"/>
      <c r="C10" s="767" t="s">
        <v>762</v>
      </c>
      <c r="D10" s="767"/>
      <c r="E10" s="767"/>
      <c r="F10" s="767"/>
      <c r="G10" s="767"/>
      <c r="H10" s="768"/>
      <c r="I10" s="59" t="s">
        <v>271</v>
      </c>
      <c r="J10" s="58" t="s">
        <v>763</v>
      </c>
      <c r="K10" s="58"/>
      <c r="L10" s="58"/>
      <c r="M10" s="58"/>
      <c r="N10" s="58"/>
      <c r="O10" s="58"/>
      <c r="P10" s="58"/>
      <c r="Q10" s="58"/>
      <c r="R10" s="58"/>
      <c r="S10" s="58"/>
      <c r="T10" s="58"/>
      <c r="U10" s="58"/>
      <c r="V10" s="58"/>
      <c r="W10" s="58"/>
      <c r="X10" s="58"/>
      <c r="Y10" s="58"/>
      <c r="Z10" s="58"/>
      <c r="AA10" s="58"/>
      <c r="AB10" s="58"/>
      <c r="AC10" s="58"/>
      <c r="AD10" s="58"/>
      <c r="AE10" s="58"/>
      <c r="AF10" s="189"/>
    </row>
    <row r="11" spans="2:32" s="44" customFormat="1" ht="21" customHeight="1"/>
    <row r="12" spans="2:32" s="44" customFormat="1" ht="26.25" customHeight="1">
      <c r="B12" s="48" t="s">
        <v>764</v>
      </c>
      <c r="C12" s="1081" t="s">
        <v>765</v>
      </c>
      <c r="D12" s="1081"/>
      <c r="E12" s="1081"/>
      <c r="F12" s="1081"/>
      <c r="G12" s="1081"/>
      <c r="H12" s="1081"/>
      <c r="I12" s="1081"/>
      <c r="J12" s="1081"/>
      <c r="K12" s="1081"/>
      <c r="L12" s="1081"/>
      <c r="M12" s="1081"/>
      <c r="N12" s="1081"/>
      <c r="O12" s="1081"/>
      <c r="P12" s="50"/>
      <c r="Q12" s="1084"/>
      <c r="R12" s="1081"/>
      <c r="S12" s="1081"/>
      <c r="T12" s="1081"/>
      <c r="U12" s="1081"/>
      <c r="V12" s="1081"/>
      <c r="W12" s="1081"/>
      <c r="X12" s="1081"/>
      <c r="Y12" s="50"/>
      <c r="Z12" s="50"/>
      <c r="AA12" s="50"/>
      <c r="AB12" s="1081"/>
      <c r="AC12" s="1081"/>
      <c r="AD12" s="1081"/>
      <c r="AE12" s="1081"/>
      <c r="AF12" s="53"/>
    </row>
    <row r="13" spans="2:32" s="33" customFormat="1" ht="27" customHeight="1">
      <c r="B13" s="57"/>
      <c r="C13" s="48"/>
      <c r="D13" s="1081"/>
      <c r="E13" s="1081"/>
      <c r="F13" s="1081"/>
      <c r="G13" s="1081"/>
      <c r="H13" s="53"/>
      <c r="I13" s="1081"/>
      <c r="J13" s="1081"/>
      <c r="K13" s="1081"/>
      <c r="L13" s="1081"/>
      <c r="M13" s="1081"/>
      <c r="N13" s="1081"/>
      <c r="O13" s="1081"/>
      <c r="P13" s="1081"/>
      <c r="Q13" s="1081"/>
      <c r="R13" s="1081"/>
      <c r="S13" s="1081"/>
      <c r="T13" s="1081"/>
      <c r="U13" s="1081"/>
      <c r="V13" s="1081"/>
      <c r="W13" s="1081"/>
      <c r="X13" s="1081"/>
      <c r="Y13" s="1081"/>
      <c r="Z13" s="1081"/>
      <c r="AA13" s="1081"/>
      <c r="AB13" s="1081"/>
      <c r="AC13" s="56" t="s">
        <v>766</v>
      </c>
      <c r="AD13" s="1085" t="s">
        <v>479</v>
      </c>
      <c r="AE13" s="179" t="s">
        <v>767</v>
      </c>
      <c r="AF13" s="63"/>
    </row>
    <row r="14" spans="2:32" s="33" customFormat="1" ht="33.75" customHeight="1">
      <c r="B14" s="57"/>
      <c r="C14" s="803" t="s">
        <v>768</v>
      </c>
      <c r="D14" s="804"/>
      <c r="E14" s="804"/>
      <c r="F14" s="804"/>
      <c r="G14" s="804"/>
      <c r="H14" s="805"/>
      <c r="I14" s="44"/>
      <c r="J14" s="188" t="s">
        <v>634</v>
      </c>
      <c r="K14" s="806" t="s">
        <v>769</v>
      </c>
      <c r="L14" s="807"/>
      <c r="M14" s="807"/>
      <c r="N14" s="807"/>
      <c r="O14" s="807"/>
      <c r="P14" s="807"/>
      <c r="Q14" s="807"/>
      <c r="R14" s="807"/>
      <c r="S14" s="807"/>
      <c r="T14" s="807"/>
      <c r="U14" s="808"/>
      <c r="V14" s="764"/>
      <c r="W14" s="765"/>
      <c r="X14" s="180" t="s">
        <v>389</v>
      </c>
      <c r="Y14" s="44" t="s">
        <v>770</v>
      </c>
      <c r="Z14" s="809" t="s">
        <v>771</v>
      </c>
      <c r="AA14" s="809"/>
      <c r="AB14" s="810"/>
      <c r="AC14" s="66" t="s">
        <v>271</v>
      </c>
      <c r="AD14" s="46" t="s">
        <v>479</v>
      </c>
      <c r="AE14" s="67" t="s">
        <v>271</v>
      </c>
      <c r="AF14" s="63"/>
    </row>
    <row r="15" spans="2:32" s="33" customFormat="1" ht="11.25" customHeight="1">
      <c r="B15" s="57"/>
      <c r="C15" s="49"/>
      <c r="D15" s="51"/>
      <c r="E15" s="51"/>
      <c r="F15" s="51"/>
      <c r="G15" s="51"/>
      <c r="H15" s="54"/>
      <c r="I15" s="51"/>
      <c r="J15" s="51"/>
      <c r="K15" s="51"/>
      <c r="L15" s="51"/>
      <c r="M15" s="51"/>
      <c r="N15" s="51"/>
      <c r="O15" s="51"/>
      <c r="P15" s="51"/>
      <c r="Q15" s="51"/>
      <c r="R15" s="51"/>
      <c r="S15" s="51"/>
      <c r="T15" s="51"/>
      <c r="U15" s="51"/>
      <c r="V15" s="51"/>
      <c r="W15" s="51"/>
      <c r="X15" s="51"/>
      <c r="Y15" s="51"/>
      <c r="Z15" s="51"/>
      <c r="AA15" s="51"/>
      <c r="AB15" s="51"/>
      <c r="AC15" s="49"/>
      <c r="AD15" s="51"/>
      <c r="AE15" s="54"/>
      <c r="AF15" s="63"/>
    </row>
    <row r="16" spans="2:32" s="33" customFormat="1" ht="11.25" customHeight="1">
      <c r="B16" s="57"/>
      <c r="C16" s="48"/>
      <c r="D16" s="1081"/>
      <c r="E16" s="1081"/>
      <c r="F16" s="1081"/>
      <c r="G16" s="1081"/>
      <c r="H16" s="53"/>
      <c r="I16" s="1081"/>
      <c r="J16" s="1081"/>
      <c r="K16" s="1081"/>
      <c r="L16" s="1081"/>
      <c r="M16" s="1081"/>
      <c r="N16" s="1081"/>
      <c r="O16" s="1081"/>
      <c r="P16" s="1081"/>
      <c r="Q16" s="1081"/>
      <c r="R16" s="1081"/>
      <c r="S16" s="1081"/>
      <c r="T16" s="1081"/>
      <c r="U16" s="1081"/>
      <c r="V16" s="1081"/>
      <c r="W16" s="1081"/>
      <c r="X16" s="1081"/>
      <c r="Y16" s="1081"/>
      <c r="Z16" s="1081"/>
      <c r="AA16" s="1081"/>
      <c r="AB16" s="1081"/>
      <c r="AC16" s="48"/>
      <c r="AD16" s="1081"/>
      <c r="AE16" s="53"/>
      <c r="AF16" s="63"/>
    </row>
    <row r="17" spans="2:32" s="33" customFormat="1" ht="31.5" customHeight="1">
      <c r="B17" s="57"/>
      <c r="C17" s="803" t="s">
        <v>772</v>
      </c>
      <c r="D17" s="804"/>
      <c r="E17" s="804"/>
      <c r="F17" s="804"/>
      <c r="G17" s="804"/>
      <c r="H17" s="805"/>
      <c r="I17" s="44"/>
      <c r="J17" s="188" t="s">
        <v>773</v>
      </c>
      <c r="K17" s="806" t="s">
        <v>774</v>
      </c>
      <c r="L17" s="807"/>
      <c r="M17" s="807"/>
      <c r="N17" s="807"/>
      <c r="O17" s="807"/>
      <c r="P17" s="807"/>
      <c r="Q17" s="807"/>
      <c r="R17" s="807"/>
      <c r="S17" s="807"/>
      <c r="T17" s="807"/>
      <c r="U17" s="808"/>
      <c r="V17" s="764"/>
      <c r="W17" s="765"/>
      <c r="X17" s="180" t="s">
        <v>389</v>
      </c>
      <c r="Y17" s="44"/>
      <c r="Z17" s="809"/>
      <c r="AA17" s="809"/>
      <c r="AB17" s="44"/>
      <c r="AC17" s="66" t="s">
        <v>766</v>
      </c>
      <c r="AD17" s="46" t="s">
        <v>479</v>
      </c>
      <c r="AE17" s="67" t="s">
        <v>767</v>
      </c>
      <c r="AF17" s="63"/>
    </row>
    <row r="18" spans="2:32" s="33" customFormat="1" ht="26.25" customHeight="1">
      <c r="B18" s="57"/>
      <c r="C18" s="803"/>
      <c r="D18" s="804"/>
      <c r="E18" s="804"/>
      <c r="F18" s="804"/>
      <c r="G18" s="804"/>
      <c r="H18" s="805"/>
      <c r="I18" s="44"/>
      <c r="J18" s="188" t="s">
        <v>775</v>
      </c>
      <c r="K18" s="811" t="s">
        <v>776</v>
      </c>
      <c r="L18" s="807"/>
      <c r="M18" s="807"/>
      <c r="N18" s="807"/>
      <c r="O18" s="807"/>
      <c r="P18" s="807"/>
      <c r="Q18" s="807"/>
      <c r="R18" s="807"/>
      <c r="S18" s="807"/>
      <c r="T18" s="807"/>
      <c r="U18" s="808"/>
      <c r="V18" s="764"/>
      <c r="W18" s="765"/>
      <c r="X18" s="180" t="s">
        <v>777</v>
      </c>
      <c r="Y18" s="44" t="s">
        <v>770</v>
      </c>
      <c r="Z18" s="809" t="s">
        <v>778</v>
      </c>
      <c r="AA18" s="809"/>
      <c r="AB18" s="810"/>
      <c r="AC18" s="66" t="s">
        <v>271</v>
      </c>
      <c r="AD18" s="46" t="s">
        <v>479</v>
      </c>
      <c r="AE18" s="67" t="s">
        <v>271</v>
      </c>
      <c r="AF18" s="63"/>
    </row>
    <row r="19" spans="2:32" s="33" customFormat="1" ht="12" customHeight="1">
      <c r="B19" s="57"/>
      <c r="C19" s="49"/>
      <c r="D19" s="51"/>
      <c r="E19" s="51"/>
      <c r="F19" s="51"/>
      <c r="G19" s="51"/>
      <c r="H19" s="54"/>
      <c r="I19" s="51"/>
      <c r="J19" s="51"/>
      <c r="K19" s="51"/>
      <c r="L19" s="51"/>
      <c r="M19" s="51"/>
      <c r="N19" s="51"/>
      <c r="O19" s="51"/>
      <c r="P19" s="51"/>
      <c r="Q19" s="51"/>
      <c r="R19" s="51"/>
      <c r="S19" s="51"/>
      <c r="T19" s="51"/>
      <c r="U19" s="51"/>
      <c r="V19" s="51"/>
      <c r="W19" s="51"/>
      <c r="X19" s="51"/>
      <c r="Y19" s="51"/>
      <c r="Z19" s="51"/>
      <c r="AA19" s="51"/>
      <c r="AB19" s="51"/>
      <c r="AC19" s="49"/>
      <c r="AD19" s="51"/>
      <c r="AE19" s="54"/>
      <c r="AF19" s="63"/>
    </row>
    <row r="20" spans="2:32" s="33" customFormat="1" ht="10.5" customHeight="1">
      <c r="B20" s="57"/>
      <c r="C20" s="48"/>
      <c r="D20" s="1081"/>
      <c r="E20" s="1081"/>
      <c r="F20" s="1081"/>
      <c r="G20" s="1081"/>
      <c r="H20" s="53"/>
      <c r="I20" s="1081"/>
      <c r="J20" s="1081"/>
      <c r="K20" s="1081"/>
      <c r="L20" s="1081"/>
      <c r="M20" s="1081"/>
      <c r="N20" s="1081"/>
      <c r="O20" s="1081"/>
      <c r="P20" s="1081"/>
      <c r="Q20" s="1081"/>
      <c r="R20" s="1081"/>
      <c r="S20" s="1081"/>
      <c r="T20" s="1081"/>
      <c r="U20" s="1081"/>
      <c r="V20" s="1081"/>
      <c r="W20" s="1081"/>
      <c r="X20" s="1081"/>
      <c r="Y20" s="1081"/>
      <c r="Z20" s="1081"/>
      <c r="AA20" s="1081"/>
      <c r="AB20" s="1081"/>
      <c r="AC20" s="48"/>
      <c r="AD20" s="1081"/>
      <c r="AE20" s="53"/>
      <c r="AF20" s="63"/>
    </row>
    <row r="21" spans="2:32" s="33" customFormat="1" ht="41.25" customHeight="1">
      <c r="B21" s="57"/>
      <c r="C21" s="803" t="s">
        <v>779</v>
      </c>
      <c r="D21" s="804"/>
      <c r="E21" s="804"/>
      <c r="F21" s="804"/>
      <c r="G21" s="804"/>
      <c r="H21" s="805"/>
      <c r="I21" s="44"/>
      <c r="J21" s="188" t="s">
        <v>780</v>
      </c>
      <c r="K21" s="806" t="s">
        <v>781</v>
      </c>
      <c r="L21" s="807"/>
      <c r="M21" s="807"/>
      <c r="N21" s="807"/>
      <c r="O21" s="807"/>
      <c r="P21" s="807"/>
      <c r="Q21" s="807"/>
      <c r="R21" s="807"/>
      <c r="S21" s="807"/>
      <c r="T21" s="807"/>
      <c r="U21" s="808"/>
      <c r="V21" s="764"/>
      <c r="W21" s="765"/>
      <c r="X21" s="180" t="s">
        <v>389</v>
      </c>
      <c r="AB21" s="44"/>
      <c r="AC21" s="66" t="s">
        <v>766</v>
      </c>
      <c r="AD21" s="46" t="s">
        <v>479</v>
      </c>
      <c r="AE21" s="67" t="s">
        <v>767</v>
      </c>
      <c r="AF21" s="63"/>
    </row>
    <row r="22" spans="2:32" s="33" customFormat="1" ht="27.75" customHeight="1">
      <c r="B22" s="57"/>
      <c r="C22" s="803"/>
      <c r="D22" s="804"/>
      <c r="E22" s="804"/>
      <c r="F22" s="804"/>
      <c r="G22" s="804"/>
      <c r="H22" s="805"/>
      <c r="I22" s="44"/>
      <c r="J22" s="188" t="s">
        <v>782</v>
      </c>
      <c r="K22" s="811" t="s">
        <v>783</v>
      </c>
      <c r="L22" s="807"/>
      <c r="M22" s="807"/>
      <c r="N22" s="807"/>
      <c r="O22" s="807"/>
      <c r="P22" s="807"/>
      <c r="Q22" s="807"/>
      <c r="R22" s="807"/>
      <c r="S22" s="807"/>
      <c r="T22" s="807"/>
      <c r="U22" s="808"/>
      <c r="V22" s="764"/>
      <c r="W22" s="765"/>
      <c r="X22" s="180" t="s">
        <v>777</v>
      </c>
      <c r="Y22" s="44" t="s">
        <v>770</v>
      </c>
      <c r="Z22" s="809" t="s">
        <v>784</v>
      </c>
      <c r="AA22" s="809"/>
      <c r="AB22" s="810"/>
      <c r="AC22" s="66" t="s">
        <v>271</v>
      </c>
      <c r="AD22" s="46" t="s">
        <v>479</v>
      </c>
      <c r="AE22" s="67" t="s">
        <v>271</v>
      </c>
      <c r="AF22" s="63"/>
    </row>
    <row r="23" spans="2:32" s="33" customFormat="1" ht="12" customHeight="1">
      <c r="B23" s="57"/>
      <c r="C23" s="49"/>
      <c r="D23" s="51"/>
      <c r="E23" s="51"/>
      <c r="F23" s="51"/>
      <c r="G23" s="51"/>
      <c r="H23" s="54"/>
      <c r="I23" s="51"/>
      <c r="J23" s="51"/>
      <c r="K23" s="51"/>
      <c r="L23" s="51"/>
      <c r="M23" s="51"/>
      <c r="N23" s="51"/>
      <c r="O23" s="51"/>
      <c r="P23" s="51"/>
      <c r="Q23" s="51"/>
      <c r="R23" s="51"/>
      <c r="S23" s="51"/>
      <c r="T23" s="51"/>
      <c r="U23" s="51"/>
      <c r="V23" s="51"/>
      <c r="W23" s="51"/>
      <c r="X23" s="51"/>
      <c r="Y23" s="51"/>
      <c r="Z23" s="51"/>
      <c r="AA23" s="51"/>
      <c r="AB23" s="51"/>
      <c r="AC23" s="49"/>
      <c r="AD23" s="51"/>
      <c r="AE23" s="54"/>
      <c r="AF23" s="63"/>
    </row>
    <row r="24" spans="2:32" s="33" customFormat="1" ht="11.25" customHeight="1">
      <c r="B24" s="57"/>
      <c r="C24" s="48"/>
      <c r="D24" s="1081"/>
      <c r="E24" s="1081"/>
      <c r="F24" s="1081"/>
      <c r="G24" s="1081"/>
      <c r="H24" s="53"/>
      <c r="I24" s="1081"/>
      <c r="J24" s="1081"/>
      <c r="K24" s="1081"/>
      <c r="L24" s="1081"/>
      <c r="M24" s="1081"/>
      <c r="N24" s="1081"/>
      <c r="O24" s="1081"/>
      <c r="P24" s="1081"/>
      <c r="Q24" s="1081"/>
      <c r="R24" s="1081"/>
      <c r="S24" s="1081"/>
      <c r="T24" s="1081"/>
      <c r="U24" s="1081"/>
      <c r="V24" s="1081"/>
      <c r="W24" s="1081"/>
      <c r="X24" s="1081"/>
      <c r="Y24" s="1081"/>
      <c r="Z24" s="1081"/>
      <c r="AA24" s="1081"/>
      <c r="AB24" s="1081"/>
      <c r="AC24" s="48"/>
      <c r="AD24" s="1081"/>
      <c r="AE24" s="53"/>
      <c r="AF24" s="63"/>
    </row>
    <row r="25" spans="2:32" s="33" customFormat="1" ht="47.25" customHeight="1">
      <c r="B25" s="57"/>
      <c r="C25" s="803" t="s">
        <v>785</v>
      </c>
      <c r="D25" s="804"/>
      <c r="E25" s="804"/>
      <c r="F25" s="804"/>
      <c r="G25" s="804"/>
      <c r="H25" s="805"/>
      <c r="I25" s="44"/>
      <c r="J25" s="188" t="s">
        <v>786</v>
      </c>
      <c r="K25" s="806" t="s">
        <v>787</v>
      </c>
      <c r="L25" s="813"/>
      <c r="M25" s="813"/>
      <c r="N25" s="813"/>
      <c r="O25" s="813"/>
      <c r="P25" s="813"/>
      <c r="Q25" s="813"/>
      <c r="R25" s="813"/>
      <c r="S25" s="813"/>
      <c r="T25" s="813"/>
      <c r="U25" s="814"/>
      <c r="V25" s="764"/>
      <c r="W25" s="765"/>
      <c r="X25" s="180" t="s">
        <v>389</v>
      </c>
      <c r="Y25" s="44"/>
      <c r="Z25" s="65"/>
      <c r="AA25" s="65"/>
      <c r="AB25" s="44"/>
      <c r="AC25" s="66" t="s">
        <v>766</v>
      </c>
      <c r="AD25" s="46" t="s">
        <v>479</v>
      </c>
      <c r="AE25" s="67" t="s">
        <v>767</v>
      </c>
      <c r="AF25" s="63"/>
    </row>
    <row r="26" spans="2:32" s="33" customFormat="1" ht="26.25" customHeight="1">
      <c r="B26" s="57"/>
      <c r="C26" s="803"/>
      <c r="D26" s="804"/>
      <c r="E26" s="804"/>
      <c r="F26" s="804"/>
      <c r="G26" s="804"/>
      <c r="H26" s="805"/>
      <c r="I26" s="44"/>
      <c r="J26" s="188" t="s">
        <v>788</v>
      </c>
      <c r="K26" s="811" t="s">
        <v>789</v>
      </c>
      <c r="L26" s="807"/>
      <c r="M26" s="807"/>
      <c r="N26" s="807"/>
      <c r="O26" s="807"/>
      <c r="P26" s="807"/>
      <c r="Q26" s="807"/>
      <c r="R26" s="807"/>
      <c r="S26" s="807"/>
      <c r="T26" s="807"/>
      <c r="U26" s="808"/>
      <c r="V26" s="764"/>
      <c r="W26" s="765"/>
      <c r="X26" s="180" t="s">
        <v>777</v>
      </c>
      <c r="Y26" s="44" t="s">
        <v>770</v>
      </c>
      <c r="Z26" s="809" t="s">
        <v>790</v>
      </c>
      <c r="AA26" s="809"/>
      <c r="AB26" s="810"/>
      <c r="AC26" s="66" t="s">
        <v>271</v>
      </c>
      <c r="AD26" s="46" t="s">
        <v>479</v>
      </c>
      <c r="AE26" s="67" t="s">
        <v>271</v>
      </c>
      <c r="AF26" s="63"/>
    </row>
    <row r="27" spans="2:32" s="33" customFormat="1" ht="11.25" customHeight="1">
      <c r="B27" s="57"/>
      <c r="C27" s="49"/>
      <c r="D27" s="51"/>
      <c r="E27" s="51"/>
      <c r="F27" s="51"/>
      <c r="G27" s="51"/>
      <c r="H27" s="54"/>
      <c r="I27" s="51"/>
      <c r="J27" s="51"/>
      <c r="K27" s="51"/>
      <c r="L27" s="51"/>
      <c r="M27" s="51"/>
      <c r="N27" s="51"/>
      <c r="O27" s="51"/>
      <c r="P27" s="51"/>
      <c r="Q27" s="51"/>
      <c r="R27" s="51"/>
      <c r="S27" s="51"/>
      <c r="T27" s="51"/>
      <c r="U27" s="51"/>
      <c r="V27" s="51"/>
      <c r="W27" s="51"/>
      <c r="X27" s="51"/>
      <c r="Y27" s="51"/>
      <c r="Z27" s="51"/>
      <c r="AA27" s="51"/>
      <c r="AB27" s="51"/>
      <c r="AC27" s="49"/>
      <c r="AD27" s="51"/>
      <c r="AE27" s="54"/>
      <c r="AF27" s="63"/>
    </row>
    <row r="28" spans="2:32" s="33" customFormat="1" ht="27" customHeight="1">
      <c r="B28" s="57"/>
      <c r="C28" s="48"/>
      <c r="D28" s="1081"/>
      <c r="E28" s="1081"/>
      <c r="F28" s="1081"/>
      <c r="G28" s="1081"/>
      <c r="H28" s="53"/>
      <c r="I28" s="1081"/>
      <c r="J28" s="1081"/>
      <c r="K28" s="1081"/>
      <c r="L28" s="1081"/>
      <c r="M28" s="1081"/>
      <c r="N28" s="1081"/>
      <c r="O28" s="1081"/>
      <c r="P28" s="1081"/>
      <c r="Q28" s="1081"/>
      <c r="R28" s="1081"/>
      <c r="S28" s="1081"/>
      <c r="T28" s="1081"/>
      <c r="U28" s="1081"/>
      <c r="V28" s="1081"/>
      <c r="W28" s="1081"/>
      <c r="X28" s="1081"/>
      <c r="Y28" s="1081"/>
      <c r="Z28" s="1081"/>
      <c r="AA28" s="1081"/>
      <c r="AB28" s="1081"/>
      <c r="AC28" s="56" t="s">
        <v>766</v>
      </c>
      <c r="AD28" s="1085" t="s">
        <v>479</v>
      </c>
      <c r="AE28" s="179" t="s">
        <v>767</v>
      </c>
      <c r="AF28" s="63"/>
    </row>
    <row r="29" spans="2:32" s="33" customFormat="1" ht="51" customHeight="1">
      <c r="B29" s="57"/>
      <c r="C29" s="803" t="s">
        <v>791</v>
      </c>
      <c r="D29" s="804"/>
      <c r="E29" s="804"/>
      <c r="F29" s="804"/>
      <c r="G29" s="804"/>
      <c r="H29" s="805"/>
      <c r="I29" s="44"/>
      <c r="J29" s="188" t="s">
        <v>792</v>
      </c>
      <c r="K29" s="806" t="s">
        <v>793</v>
      </c>
      <c r="L29" s="813"/>
      <c r="M29" s="813"/>
      <c r="N29" s="813"/>
      <c r="O29" s="813"/>
      <c r="P29" s="813"/>
      <c r="Q29" s="813"/>
      <c r="R29" s="813"/>
      <c r="S29" s="813"/>
      <c r="T29" s="813"/>
      <c r="U29" s="814"/>
      <c r="V29" s="764"/>
      <c r="W29" s="765"/>
      <c r="X29" s="766"/>
      <c r="Y29" s="44" t="s">
        <v>770</v>
      </c>
      <c r="Z29" s="809" t="s">
        <v>794</v>
      </c>
      <c r="AA29" s="809"/>
      <c r="AB29" s="810"/>
      <c r="AC29" s="66" t="s">
        <v>271</v>
      </c>
      <c r="AD29" s="46" t="s">
        <v>479</v>
      </c>
      <c r="AE29" s="67" t="s">
        <v>271</v>
      </c>
      <c r="AF29" s="63"/>
    </row>
    <row r="30" spans="2:32" s="33" customFormat="1" ht="11.25" customHeight="1">
      <c r="B30" s="57"/>
      <c r="C30" s="49"/>
      <c r="D30" s="51"/>
      <c r="E30" s="51"/>
      <c r="F30" s="51"/>
      <c r="G30" s="51"/>
      <c r="H30" s="54"/>
      <c r="I30" s="51"/>
      <c r="J30" s="51"/>
      <c r="K30" s="51"/>
      <c r="L30" s="51"/>
      <c r="M30" s="51"/>
      <c r="N30" s="51"/>
      <c r="O30" s="51"/>
      <c r="P30" s="51"/>
      <c r="Q30" s="51"/>
      <c r="R30" s="51"/>
      <c r="S30" s="51"/>
      <c r="T30" s="51"/>
      <c r="U30" s="51"/>
      <c r="V30" s="51"/>
      <c r="W30" s="51"/>
      <c r="X30" s="51"/>
      <c r="Y30" s="51"/>
      <c r="Z30" s="51"/>
      <c r="AA30" s="51"/>
      <c r="AB30" s="51"/>
      <c r="AC30" s="49"/>
      <c r="AD30" s="51"/>
      <c r="AE30" s="54"/>
      <c r="AF30" s="63"/>
    </row>
    <row r="31" spans="2:32" s="33" customFormat="1" ht="10.5" customHeight="1">
      <c r="B31" s="49"/>
      <c r="C31" s="51"/>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4"/>
    </row>
    <row r="32" spans="2:32" s="33" customFormat="1" ht="19.5" customHeight="1">
      <c r="B32" s="44"/>
      <c r="C32" s="1086" t="s">
        <v>795</v>
      </c>
      <c r="D32" s="1086"/>
      <c r="E32" s="1086"/>
      <c r="F32" s="1086"/>
      <c r="G32" s="1086"/>
      <c r="H32" s="1086"/>
      <c r="I32" s="1086"/>
      <c r="J32" s="1086"/>
      <c r="K32" s="1086"/>
      <c r="L32" s="1086"/>
      <c r="M32" s="1086"/>
      <c r="N32" s="1086"/>
      <c r="O32" s="1086"/>
      <c r="P32" s="1086"/>
      <c r="Q32" s="1086"/>
      <c r="R32" s="1086"/>
      <c r="S32" s="1086"/>
      <c r="T32" s="1086"/>
      <c r="U32" s="1086"/>
      <c r="V32" s="1086"/>
      <c r="W32" s="1086"/>
      <c r="X32" s="1086"/>
      <c r="Y32" s="1086"/>
      <c r="Z32" s="1086"/>
      <c r="AA32" s="1086"/>
      <c r="AB32" s="1086"/>
      <c r="AC32" s="44"/>
      <c r="AD32" s="44"/>
      <c r="AE32" s="44"/>
      <c r="AF32" s="44"/>
    </row>
    <row r="33" spans="3:31" s="68" customFormat="1" ht="18" customHeight="1">
      <c r="C33" s="815" t="s">
        <v>796</v>
      </c>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row>
    <row r="34" spans="3:31" s="185" customFormat="1" ht="19.5" customHeight="1">
      <c r="C34" s="809" t="s">
        <v>797</v>
      </c>
      <c r="D34" s="812"/>
      <c r="E34" s="812"/>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row>
    <row r="35" spans="3:31" s="185" customFormat="1" ht="18.75" customHeight="1">
      <c r="C35" s="812" t="s">
        <v>798</v>
      </c>
      <c r="D35" s="812"/>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187"/>
      <c r="AD35" s="187"/>
      <c r="AE35" s="187"/>
    </row>
    <row r="36" spans="3:31" s="185" customFormat="1" ht="18.75" customHeight="1">
      <c r="C36" s="812" t="s">
        <v>799</v>
      </c>
      <c r="D36" s="812"/>
      <c r="E36" s="812"/>
      <c r="F36" s="812"/>
      <c r="G36" s="812"/>
      <c r="H36" s="812"/>
      <c r="I36" s="812"/>
      <c r="J36" s="812"/>
      <c r="K36" s="812"/>
      <c r="L36" s="812"/>
      <c r="M36" s="812"/>
      <c r="N36" s="812"/>
      <c r="O36" s="812"/>
      <c r="P36" s="812"/>
      <c r="Q36" s="812"/>
      <c r="R36" s="812"/>
      <c r="S36" s="812"/>
      <c r="T36" s="812"/>
      <c r="U36" s="812"/>
      <c r="V36" s="187"/>
      <c r="W36" s="187"/>
      <c r="X36" s="187"/>
      <c r="Y36" s="187"/>
      <c r="Z36" s="187"/>
      <c r="AA36" s="187"/>
      <c r="AB36" s="187"/>
      <c r="AC36" s="187"/>
      <c r="AD36" s="187"/>
      <c r="AE36" s="187"/>
    </row>
    <row r="37" spans="3:31" s="185" customFormat="1" ht="29.25" customHeight="1">
      <c r="C37" s="804"/>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row>
    <row r="38" spans="3:31" s="186" customFormat="1" ht="15.75" customHeight="1">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row>
    <row r="39" spans="3:31" s="45" customFormat="1">
      <c r="C39" s="4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row>
    <row r="40" spans="3:31" s="45" customFormat="1"/>
    <row r="41" spans="3:31" s="45" customFormat="1">
      <c r="C41" s="43"/>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row>
    <row r="42" spans="3:31" s="45" customFormat="1">
      <c r="C42" s="4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row>
  </sheetData>
  <mergeCells count="39">
    <mergeCell ref="C17:H18"/>
    <mergeCell ref="C21:H22"/>
    <mergeCell ref="C25:H26"/>
    <mergeCell ref="C33:AE33"/>
    <mergeCell ref="C34:AE34"/>
    <mergeCell ref="K25:U25"/>
    <mergeCell ref="V25:W25"/>
    <mergeCell ref="K26:U26"/>
    <mergeCell ref="V26:W26"/>
    <mergeCell ref="Z26:AB26"/>
    <mergeCell ref="K21:U21"/>
    <mergeCell ref="V21:W21"/>
    <mergeCell ref="K22:U22"/>
    <mergeCell ref="V22:W22"/>
    <mergeCell ref="Z22:AB22"/>
    <mergeCell ref="K17:U17"/>
    <mergeCell ref="C35:AB35"/>
    <mergeCell ref="C36:U36"/>
    <mergeCell ref="C37:AE37"/>
    <mergeCell ref="C29:H29"/>
    <mergeCell ref="K29:U29"/>
    <mergeCell ref="V29:X29"/>
    <mergeCell ref="Z29:AB29"/>
    <mergeCell ref="C32:AB32"/>
    <mergeCell ref="V17:W17"/>
    <mergeCell ref="Z17:AA17"/>
    <mergeCell ref="K18:U18"/>
    <mergeCell ref="V18:W18"/>
    <mergeCell ref="Z18:AB18"/>
    <mergeCell ref="C10:H10"/>
    <mergeCell ref="C14:H14"/>
    <mergeCell ref="K14:U14"/>
    <mergeCell ref="V14:W14"/>
    <mergeCell ref="Z14:AB14"/>
    <mergeCell ref="C5:AE5"/>
    <mergeCell ref="C7:H7"/>
    <mergeCell ref="I7:AF7"/>
    <mergeCell ref="C8:H8"/>
    <mergeCell ref="C9:H9"/>
  </mergeCells>
  <phoneticPr fontId="10"/>
  <dataValidations count="1">
    <dataValidation type="list" allowBlank="1" showInputMessage="1" showErrorMessage="1" sqref="I8:I10 N8 S8:S9 AC14 AE14 AC18 AE18 AC22 AE22 AC26 AE26 AC29 AE29"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2143E-253C-4333-AA47-FA0753754FCF}">
  <dimension ref="B1:AK123"/>
  <sheetViews>
    <sheetView view="pageBreakPreview" zoomScaleNormal="100" zoomScaleSheetLayoutView="100" workbookViewId="0"/>
  </sheetViews>
  <sheetFormatPr defaultColWidth="3.5" defaultRowHeight="13.5"/>
  <cols>
    <col min="1" max="1" width="1.25" style="283" customWidth="1"/>
    <col min="2" max="2" width="4.125" style="284" customWidth="1"/>
    <col min="3" max="6" width="4.125" style="283" customWidth="1"/>
    <col min="7" max="7" width="1.5" style="283" customWidth="1"/>
    <col min="8" max="25" width="3.5" style="283"/>
    <col min="26" max="26" width="1" style="283" customWidth="1"/>
    <col min="27" max="27" width="4" style="283" customWidth="1"/>
    <col min="28" max="28" width="2.375" style="283" customWidth="1"/>
    <col min="29" max="29" width="4" style="283" customWidth="1"/>
    <col min="30" max="30" width="1.25" style="283" customWidth="1"/>
    <col min="31" max="16384" width="3.5" style="283"/>
  </cols>
  <sheetData>
    <row r="1" spans="2:37" s="288" customFormat="1"/>
    <row r="2" spans="2:37" s="288" customFormat="1">
      <c r="B2" s="288" t="s">
        <v>800</v>
      </c>
    </row>
    <row r="3" spans="2:37" s="288" customFormat="1" ht="47.25" customHeight="1">
      <c r="B3" s="622" t="s">
        <v>801</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row>
    <row r="4" spans="2:37" s="288" customFormat="1" ht="23.25" customHeight="1">
      <c r="B4" s="663" t="s">
        <v>802</v>
      </c>
      <c r="C4" s="663"/>
      <c r="D4" s="663"/>
      <c r="E4" s="663"/>
      <c r="F4" s="663"/>
      <c r="G4" s="627"/>
      <c r="H4" s="628"/>
      <c r="I4" s="628"/>
      <c r="J4" s="628"/>
      <c r="K4" s="628"/>
      <c r="L4" s="628"/>
      <c r="M4" s="628"/>
      <c r="N4" s="628"/>
      <c r="O4" s="628"/>
      <c r="P4" s="628"/>
      <c r="Q4" s="628"/>
      <c r="R4" s="628"/>
      <c r="S4" s="628"/>
      <c r="T4" s="628"/>
      <c r="U4" s="628"/>
      <c r="V4" s="628"/>
      <c r="W4" s="628"/>
      <c r="X4" s="628"/>
      <c r="Y4" s="628"/>
      <c r="Z4" s="628"/>
      <c r="AA4" s="628"/>
      <c r="AB4" s="628"/>
      <c r="AC4" s="691"/>
    </row>
    <row r="5" spans="2:37" s="288" customFormat="1" ht="23.25" customHeight="1">
      <c r="B5" s="627" t="s">
        <v>459</v>
      </c>
      <c r="C5" s="628"/>
      <c r="D5" s="628"/>
      <c r="E5" s="628"/>
      <c r="F5" s="691"/>
      <c r="G5" s="355"/>
      <c r="H5" s="308" t="s">
        <v>271</v>
      </c>
      <c r="I5" s="354" t="s">
        <v>272</v>
      </c>
      <c r="J5" s="354"/>
      <c r="K5" s="354"/>
      <c r="L5" s="354"/>
      <c r="M5" s="304" t="s">
        <v>271</v>
      </c>
      <c r="N5" s="354" t="s">
        <v>273</v>
      </c>
      <c r="O5" s="354"/>
      <c r="P5" s="354"/>
      <c r="Q5" s="354"/>
      <c r="R5" s="304" t="s">
        <v>271</v>
      </c>
      <c r="S5" s="354" t="s">
        <v>274</v>
      </c>
      <c r="T5" s="354"/>
      <c r="U5" s="354"/>
      <c r="V5" s="308"/>
      <c r="W5" s="308"/>
      <c r="X5" s="308"/>
      <c r="Y5" s="308"/>
      <c r="Z5" s="308"/>
      <c r="AA5" s="308"/>
      <c r="AB5" s="308"/>
      <c r="AC5" s="381"/>
    </row>
    <row r="6" spans="2:37" s="288" customFormat="1" ht="23.25" customHeight="1">
      <c r="B6" s="693" t="s">
        <v>803</v>
      </c>
      <c r="C6" s="694"/>
      <c r="D6" s="694"/>
      <c r="E6" s="694"/>
      <c r="F6" s="695"/>
      <c r="G6" s="320"/>
      <c r="H6" s="304" t="s">
        <v>271</v>
      </c>
      <c r="I6" s="319" t="s">
        <v>804</v>
      </c>
      <c r="J6" s="318"/>
      <c r="K6" s="318"/>
      <c r="L6" s="318"/>
      <c r="M6" s="318"/>
      <c r="N6" s="318"/>
      <c r="O6" s="318"/>
      <c r="P6" s="318"/>
      <c r="Q6" s="304" t="s">
        <v>271</v>
      </c>
      <c r="R6" s="319" t="s">
        <v>805</v>
      </c>
      <c r="S6" s="318"/>
      <c r="T6" s="318"/>
      <c r="U6" s="318"/>
      <c r="V6" s="321"/>
      <c r="W6" s="321"/>
      <c r="X6" s="321"/>
      <c r="Y6" s="321"/>
      <c r="Z6" s="321"/>
      <c r="AA6" s="321"/>
      <c r="AB6" s="321"/>
      <c r="AC6" s="380"/>
    </row>
    <row r="7" spans="2:37" s="288" customFormat="1" ht="23.25" customHeight="1">
      <c r="B7" s="634"/>
      <c r="C7" s="635"/>
      <c r="D7" s="635"/>
      <c r="E7" s="635"/>
      <c r="F7" s="698"/>
      <c r="G7" s="298"/>
      <c r="H7" s="325" t="s">
        <v>271</v>
      </c>
      <c r="I7" s="297" t="s">
        <v>806</v>
      </c>
      <c r="J7" s="296"/>
      <c r="K7" s="296"/>
      <c r="L7" s="296"/>
      <c r="M7" s="296"/>
      <c r="N7" s="296"/>
      <c r="O7" s="296"/>
      <c r="P7" s="296"/>
      <c r="Q7" s="325" t="s">
        <v>271</v>
      </c>
      <c r="R7" s="297" t="s">
        <v>807</v>
      </c>
      <c r="S7" s="296"/>
      <c r="T7" s="296"/>
      <c r="U7" s="296"/>
      <c r="V7" s="325"/>
      <c r="W7" s="325"/>
      <c r="X7" s="325"/>
      <c r="Y7" s="325"/>
      <c r="Z7" s="325"/>
      <c r="AA7" s="325"/>
      <c r="AB7" s="325"/>
      <c r="AC7" s="379"/>
    </row>
    <row r="8" spans="2:37" s="288" customFormat="1"/>
    <row r="9" spans="2:37" s="288" customFormat="1">
      <c r="B9" s="288" t="s">
        <v>808</v>
      </c>
    </row>
    <row r="10" spans="2:37" s="288" customFormat="1" ht="7.5" customHeight="1"/>
    <row r="11" spans="2:37" s="288" customFormat="1" ht="10.5" customHeight="1">
      <c r="B11" s="320"/>
      <c r="C11" s="319"/>
      <c r="D11" s="319"/>
      <c r="E11" s="319"/>
      <c r="F11" s="351"/>
      <c r="G11" s="319"/>
      <c r="H11" s="319"/>
      <c r="I11" s="319"/>
      <c r="J11" s="319"/>
      <c r="K11" s="319"/>
      <c r="L11" s="319"/>
      <c r="M11" s="319"/>
      <c r="N11" s="319"/>
      <c r="O11" s="319"/>
      <c r="P11" s="319"/>
      <c r="Q11" s="319"/>
      <c r="R11" s="319"/>
      <c r="S11" s="319"/>
      <c r="T11" s="319"/>
      <c r="U11" s="319"/>
      <c r="V11" s="319"/>
      <c r="W11" s="319"/>
      <c r="X11" s="319"/>
      <c r="Y11" s="319"/>
      <c r="Z11" s="319"/>
      <c r="AA11" s="320"/>
      <c r="AB11" s="319"/>
      <c r="AC11" s="351"/>
    </row>
    <row r="12" spans="2:37" s="288" customFormat="1" ht="30" customHeight="1">
      <c r="B12" s="600" t="s">
        <v>809</v>
      </c>
      <c r="C12" s="601"/>
      <c r="D12" s="601"/>
      <c r="E12" s="601"/>
      <c r="F12" s="602"/>
      <c r="H12" s="427" t="s">
        <v>294</v>
      </c>
      <c r="I12" s="816" t="s">
        <v>810</v>
      </c>
      <c r="J12" s="817"/>
      <c r="K12" s="817"/>
      <c r="L12" s="817"/>
      <c r="M12" s="817"/>
      <c r="N12" s="817"/>
      <c r="O12" s="817"/>
      <c r="P12" s="817"/>
      <c r="Q12" s="817"/>
      <c r="R12" s="817"/>
      <c r="S12" s="627"/>
      <c r="T12" s="628"/>
      <c r="U12" s="381" t="s">
        <v>296</v>
      </c>
      <c r="V12" s="304"/>
      <c r="W12" s="304"/>
      <c r="X12" s="304"/>
      <c r="Y12" s="304"/>
      <c r="AA12" s="433" t="s">
        <v>284</v>
      </c>
      <c r="AB12" s="432" t="s">
        <v>285</v>
      </c>
      <c r="AC12" s="431" t="s">
        <v>286</v>
      </c>
      <c r="AK12" s="312"/>
    </row>
    <row r="13" spans="2:37" s="288" customFormat="1" ht="43.5" customHeight="1">
      <c r="B13" s="600"/>
      <c r="C13" s="601"/>
      <c r="D13" s="601"/>
      <c r="E13" s="601"/>
      <c r="F13" s="602"/>
      <c r="H13" s="427" t="s">
        <v>297</v>
      </c>
      <c r="I13" s="818" t="s">
        <v>811</v>
      </c>
      <c r="J13" s="819"/>
      <c r="K13" s="819"/>
      <c r="L13" s="819"/>
      <c r="M13" s="819"/>
      <c r="N13" s="819"/>
      <c r="O13" s="819"/>
      <c r="P13" s="819"/>
      <c r="Q13" s="819"/>
      <c r="R13" s="820"/>
      <c r="S13" s="627"/>
      <c r="T13" s="628"/>
      <c r="U13" s="381" t="s">
        <v>296</v>
      </c>
      <c r="V13" s="288" t="s">
        <v>812</v>
      </c>
      <c r="W13" s="658" t="s">
        <v>813</v>
      </c>
      <c r="X13" s="658"/>
      <c r="Y13" s="658"/>
      <c r="Z13" s="336"/>
      <c r="AA13" s="369" t="s">
        <v>271</v>
      </c>
      <c r="AB13" s="304" t="s">
        <v>285</v>
      </c>
      <c r="AC13" s="368" t="s">
        <v>271</v>
      </c>
      <c r="AK13" s="312"/>
    </row>
    <row r="14" spans="2:37" s="288" customFormat="1" ht="7.5" customHeight="1">
      <c r="B14" s="298"/>
      <c r="C14" s="297"/>
      <c r="D14" s="297"/>
      <c r="E14" s="297"/>
      <c r="F14" s="307"/>
      <c r="G14" s="297"/>
      <c r="H14" s="297"/>
      <c r="I14" s="297"/>
      <c r="J14" s="297"/>
      <c r="K14" s="297"/>
      <c r="L14" s="297"/>
      <c r="M14" s="297"/>
      <c r="N14" s="297"/>
      <c r="O14" s="297"/>
      <c r="P14" s="297"/>
      <c r="Q14" s="297"/>
      <c r="R14" s="297"/>
      <c r="S14" s="297"/>
      <c r="T14" s="297"/>
      <c r="U14" s="297"/>
      <c r="V14" s="297"/>
      <c r="W14" s="297"/>
      <c r="X14" s="297"/>
      <c r="Y14" s="297"/>
      <c r="Z14" s="297"/>
      <c r="AA14" s="298"/>
      <c r="AB14" s="297"/>
      <c r="AC14" s="307"/>
    </row>
    <row r="15" spans="2:37" s="288" customFormat="1">
      <c r="B15" s="320"/>
      <c r="C15" s="319"/>
      <c r="D15" s="319"/>
      <c r="E15" s="319"/>
      <c r="F15" s="351"/>
      <c r="G15" s="319"/>
      <c r="H15" s="319"/>
      <c r="I15" s="319"/>
      <c r="J15" s="319"/>
      <c r="K15" s="319"/>
      <c r="L15" s="319"/>
      <c r="M15" s="319"/>
      <c r="N15" s="319"/>
      <c r="O15" s="319"/>
      <c r="P15" s="319"/>
      <c r="Q15" s="319"/>
      <c r="R15" s="319"/>
      <c r="S15" s="319"/>
      <c r="T15" s="319"/>
      <c r="U15" s="319"/>
      <c r="V15" s="319"/>
      <c r="W15" s="319"/>
      <c r="X15" s="319"/>
      <c r="Y15" s="319"/>
      <c r="Z15" s="319"/>
      <c r="AA15" s="320"/>
      <c r="AB15" s="319"/>
      <c r="AC15" s="351"/>
    </row>
    <row r="16" spans="2:37" s="288" customFormat="1" ht="30" customHeight="1">
      <c r="B16" s="600" t="s">
        <v>814</v>
      </c>
      <c r="C16" s="601"/>
      <c r="D16" s="601"/>
      <c r="E16" s="601"/>
      <c r="F16" s="602"/>
      <c r="H16" s="427" t="s">
        <v>294</v>
      </c>
      <c r="I16" s="818" t="s">
        <v>810</v>
      </c>
      <c r="J16" s="819"/>
      <c r="K16" s="819"/>
      <c r="L16" s="819"/>
      <c r="M16" s="819"/>
      <c r="N16" s="819"/>
      <c r="O16" s="819"/>
      <c r="P16" s="819"/>
      <c r="Q16" s="819"/>
      <c r="R16" s="820"/>
      <c r="S16" s="627"/>
      <c r="T16" s="628"/>
      <c r="U16" s="381" t="s">
        <v>296</v>
      </c>
      <c r="V16" s="304"/>
      <c r="W16" s="304"/>
      <c r="X16" s="304"/>
      <c r="Y16" s="304"/>
      <c r="AA16" s="433" t="s">
        <v>284</v>
      </c>
      <c r="AB16" s="432" t="s">
        <v>285</v>
      </c>
      <c r="AC16" s="431" t="s">
        <v>286</v>
      </c>
      <c r="AK16" s="312"/>
    </row>
    <row r="17" spans="2:37" s="288" customFormat="1" ht="36" customHeight="1">
      <c r="B17" s="600"/>
      <c r="C17" s="601"/>
      <c r="D17" s="601"/>
      <c r="E17" s="601"/>
      <c r="F17" s="602"/>
      <c r="H17" s="427" t="s">
        <v>297</v>
      </c>
      <c r="I17" s="818" t="s">
        <v>815</v>
      </c>
      <c r="J17" s="819"/>
      <c r="K17" s="819"/>
      <c r="L17" s="819"/>
      <c r="M17" s="819"/>
      <c r="N17" s="819"/>
      <c r="O17" s="819"/>
      <c r="P17" s="819"/>
      <c r="Q17" s="819"/>
      <c r="R17" s="820"/>
      <c r="S17" s="627"/>
      <c r="T17" s="628"/>
      <c r="U17" s="381" t="s">
        <v>296</v>
      </c>
      <c r="V17" s="288" t="s">
        <v>812</v>
      </c>
      <c r="W17" s="658" t="s">
        <v>816</v>
      </c>
      <c r="X17" s="658"/>
      <c r="Y17" s="658"/>
      <c r="Z17" s="336"/>
      <c r="AA17" s="369" t="s">
        <v>271</v>
      </c>
      <c r="AB17" s="304" t="s">
        <v>285</v>
      </c>
      <c r="AC17" s="368" t="s">
        <v>271</v>
      </c>
      <c r="AK17" s="312"/>
    </row>
    <row r="18" spans="2:37" s="288" customFormat="1" ht="7.5" customHeight="1">
      <c r="B18" s="298"/>
      <c r="C18" s="297"/>
      <c r="D18" s="297"/>
      <c r="E18" s="297"/>
      <c r="F18" s="307"/>
      <c r="G18" s="297"/>
      <c r="H18" s="297"/>
      <c r="I18" s="297"/>
      <c r="J18" s="297"/>
      <c r="K18" s="297"/>
      <c r="L18" s="297"/>
      <c r="M18" s="297"/>
      <c r="N18" s="297"/>
      <c r="O18" s="297"/>
      <c r="P18" s="297"/>
      <c r="Q18" s="297"/>
      <c r="R18" s="297"/>
      <c r="S18" s="297"/>
      <c r="T18" s="297"/>
      <c r="U18" s="297"/>
      <c r="V18" s="297"/>
      <c r="W18" s="297"/>
      <c r="X18" s="297"/>
      <c r="Y18" s="297"/>
      <c r="Z18" s="297"/>
      <c r="AA18" s="298"/>
      <c r="AB18" s="297"/>
      <c r="AC18" s="307"/>
    </row>
    <row r="19" spans="2:37" s="288" customFormat="1">
      <c r="B19" s="320"/>
      <c r="C19" s="319"/>
      <c r="D19" s="319"/>
      <c r="E19" s="319"/>
      <c r="F19" s="351"/>
      <c r="G19" s="319"/>
      <c r="H19" s="319"/>
      <c r="I19" s="319"/>
      <c r="J19" s="319"/>
      <c r="K19" s="319"/>
      <c r="L19" s="319"/>
      <c r="M19" s="319"/>
      <c r="N19" s="319"/>
      <c r="O19" s="319"/>
      <c r="P19" s="319"/>
      <c r="Q19" s="319"/>
      <c r="R19" s="319"/>
      <c r="S19" s="319"/>
      <c r="T19" s="319"/>
      <c r="U19" s="319"/>
      <c r="V19" s="319"/>
      <c r="W19" s="319"/>
      <c r="X19" s="319"/>
      <c r="Y19" s="319"/>
      <c r="Z19" s="319"/>
      <c r="AA19" s="320"/>
      <c r="AB19" s="319"/>
      <c r="AC19" s="351"/>
    </row>
    <row r="20" spans="2:37" s="288" customFormat="1" ht="30" customHeight="1">
      <c r="B20" s="600" t="s">
        <v>817</v>
      </c>
      <c r="C20" s="601"/>
      <c r="D20" s="601"/>
      <c r="E20" s="601"/>
      <c r="F20" s="602"/>
      <c r="H20" s="427" t="s">
        <v>294</v>
      </c>
      <c r="I20" s="818" t="s">
        <v>810</v>
      </c>
      <c r="J20" s="819"/>
      <c r="K20" s="819"/>
      <c r="L20" s="819"/>
      <c r="M20" s="819"/>
      <c r="N20" s="819"/>
      <c r="O20" s="819"/>
      <c r="P20" s="819"/>
      <c r="Q20" s="819"/>
      <c r="R20" s="820"/>
      <c r="S20" s="627"/>
      <c r="T20" s="628"/>
      <c r="U20" s="381" t="s">
        <v>296</v>
      </c>
      <c r="V20" s="304"/>
      <c r="W20" s="304"/>
      <c r="X20" s="304"/>
      <c r="Y20" s="304"/>
      <c r="AA20" s="433" t="s">
        <v>284</v>
      </c>
      <c r="AB20" s="432" t="s">
        <v>285</v>
      </c>
      <c r="AC20" s="431" t="s">
        <v>286</v>
      </c>
      <c r="AK20" s="312"/>
    </row>
    <row r="21" spans="2:37" s="288" customFormat="1" ht="36" customHeight="1">
      <c r="B21" s="600"/>
      <c r="C21" s="601"/>
      <c r="D21" s="601"/>
      <c r="E21" s="601"/>
      <c r="F21" s="602"/>
      <c r="H21" s="427" t="s">
        <v>297</v>
      </c>
      <c r="I21" s="818" t="s">
        <v>818</v>
      </c>
      <c r="J21" s="819"/>
      <c r="K21" s="819"/>
      <c r="L21" s="819"/>
      <c r="M21" s="819"/>
      <c r="N21" s="819"/>
      <c r="O21" s="819"/>
      <c r="P21" s="819"/>
      <c r="Q21" s="819"/>
      <c r="R21" s="820"/>
      <c r="S21" s="627"/>
      <c r="T21" s="628"/>
      <c r="U21" s="381" t="s">
        <v>296</v>
      </c>
      <c r="V21" s="288" t="s">
        <v>812</v>
      </c>
      <c r="W21" s="658" t="s">
        <v>819</v>
      </c>
      <c r="X21" s="658"/>
      <c r="Y21" s="658"/>
      <c r="Z21" s="336"/>
      <c r="AA21" s="369" t="s">
        <v>271</v>
      </c>
      <c r="AB21" s="304" t="s">
        <v>285</v>
      </c>
      <c r="AC21" s="368" t="s">
        <v>271</v>
      </c>
      <c r="AK21" s="312"/>
    </row>
    <row r="22" spans="2:37" s="288" customFormat="1" ht="7.5" customHeight="1">
      <c r="B22" s="298"/>
      <c r="C22" s="297"/>
      <c r="D22" s="297"/>
      <c r="E22" s="297"/>
      <c r="F22" s="307"/>
      <c r="G22" s="297"/>
      <c r="V22" s="297"/>
      <c r="W22" s="297"/>
      <c r="X22" s="297"/>
      <c r="Y22" s="297"/>
      <c r="Z22" s="297"/>
      <c r="AA22" s="298"/>
      <c r="AB22" s="297"/>
      <c r="AC22" s="307"/>
    </row>
    <row r="23" spans="2:37" s="288" customFormat="1" ht="9.75" customHeight="1">
      <c r="B23" s="320"/>
      <c r="C23" s="319"/>
      <c r="D23" s="319"/>
      <c r="E23" s="319"/>
      <c r="F23" s="351"/>
      <c r="G23" s="319"/>
      <c r="H23" s="319"/>
      <c r="I23" s="319"/>
      <c r="J23" s="319"/>
      <c r="K23" s="319"/>
      <c r="L23" s="319"/>
      <c r="M23" s="319"/>
      <c r="N23" s="319"/>
      <c r="O23" s="319"/>
      <c r="P23" s="319"/>
      <c r="Q23" s="319"/>
      <c r="R23" s="319"/>
      <c r="S23" s="319"/>
      <c r="T23" s="319"/>
      <c r="U23" s="319"/>
      <c r="V23" s="319"/>
      <c r="W23" s="319"/>
      <c r="X23" s="319"/>
      <c r="Y23" s="319"/>
      <c r="Z23" s="319"/>
      <c r="AA23" s="320"/>
      <c r="AB23" s="319"/>
      <c r="AC23" s="351"/>
    </row>
    <row r="24" spans="2:37" s="288" customFormat="1" ht="13.5" customHeight="1">
      <c r="B24" s="439"/>
      <c r="C24" s="367"/>
      <c r="D24" s="367"/>
      <c r="E24" s="367"/>
      <c r="F24" s="438"/>
      <c r="AA24" s="433" t="s">
        <v>284</v>
      </c>
      <c r="AB24" s="432" t="s">
        <v>285</v>
      </c>
      <c r="AC24" s="431" t="s">
        <v>286</v>
      </c>
    </row>
    <row r="25" spans="2:37" s="288" customFormat="1" ht="36" customHeight="1">
      <c r="B25" s="600" t="s">
        <v>820</v>
      </c>
      <c r="C25" s="601"/>
      <c r="D25" s="601"/>
      <c r="E25" s="601"/>
      <c r="F25" s="602"/>
      <c r="H25" s="427" t="s">
        <v>294</v>
      </c>
      <c r="I25" s="818" t="s">
        <v>821</v>
      </c>
      <c r="J25" s="819"/>
      <c r="K25" s="819"/>
      <c r="L25" s="819"/>
      <c r="M25" s="819"/>
      <c r="N25" s="819"/>
      <c r="O25" s="819"/>
      <c r="P25" s="819"/>
      <c r="Q25" s="819"/>
      <c r="R25" s="820"/>
      <c r="S25" s="627"/>
      <c r="T25" s="628"/>
      <c r="U25" s="381" t="s">
        <v>296</v>
      </c>
      <c r="V25" s="294" t="s">
        <v>812</v>
      </c>
      <c r="W25" s="658" t="s">
        <v>822</v>
      </c>
      <c r="X25" s="658"/>
      <c r="Y25" s="658"/>
      <c r="Z25" s="336"/>
      <c r="AA25" s="369" t="s">
        <v>271</v>
      </c>
      <c r="AB25" s="304" t="s">
        <v>285</v>
      </c>
      <c r="AC25" s="368" t="s">
        <v>271</v>
      </c>
      <c r="AK25" s="312"/>
    </row>
    <row r="26" spans="2:37" s="288" customFormat="1" ht="7.5" customHeight="1">
      <c r="B26" s="302"/>
      <c r="C26" s="301"/>
      <c r="D26" s="301"/>
      <c r="E26" s="301"/>
      <c r="F26" s="300"/>
      <c r="G26" s="297"/>
      <c r="H26" s="436"/>
      <c r="I26" s="827"/>
      <c r="J26" s="827"/>
      <c r="K26" s="827"/>
      <c r="L26" s="827"/>
      <c r="M26" s="434"/>
      <c r="N26" s="434"/>
      <c r="O26" s="434"/>
      <c r="P26" s="434"/>
      <c r="Q26" s="434"/>
      <c r="R26" s="434"/>
      <c r="S26" s="297"/>
      <c r="T26" s="297"/>
      <c r="U26" s="325"/>
      <c r="V26" s="301"/>
      <c r="W26" s="437"/>
      <c r="X26" s="437"/>
      <c r="Y26" s="437"/>
      <c r="Z26" s="340"/>
      <c r="AA26" s="824"/>
      <c r="AB26" s="825"/>
      <c r="AC26" s="826"/>
      <c r="AK26" s="312"/>
    </row>
    <row r="27" spans="2:37" s="288" customFormat="1" ht="7.5" customHeight="1">
      <c r="B27" s="320"/>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20"/>
      <c r="AB27" s="319"/>
      <c r="AC27" s="351"/>
    </row>
    <row r="28" spans="2:37" s="288" customFormat="1">
      <c r="B28" s="311"/>
      <c r="AA28" s="433" t="s">
        <v>284</v>
      </c>
      <c r="AB28" s="432" t="s">
        <v>285</v>
      </c>
      <c r="AC28" s="431" t="s">
        <v>286</v>
      </c>
    </row>
    <row r="29" spans="2:37" s="288" customFormat="1" ht="21" customHeight="1">
      <c r="B29" s="667" t="s">
        <v>823</v>
      </c>
      <c r="C29" s="668"/>
      <c r="D29" s="668"/>
      <c r="E29" s="668"/>
      <c r="F29" s="668"/>
      <c r="G29" s="668"/>
      <c r="H29" s="668"/>
      <c r="I29" s="668"/>
      <c r="J29" s="668"/>
      <c r="K29" s="668"/>
      <c r="L29" s="668"/>
      <c r="M29" s="668"/>
      <c r="N29" s="668"/>
      <c r="O29" s="668"/>
      <c r="P29" s="668"/>
      <c r="Q29" s="668"/>
      <c r="R29" s="668"/>
      <c r="S29" s="668"/>
      <c r="T29" s="668"/>
      <c r="U29" s="668"/>
      <c r="V29" s="668"/>
      <c r="W29" s="668"/>
      <c r="X29" s="668"/>
      <c r="Y29" s="668"/>
      <c r="Z29" s="669"/>
      <c r="AA29" s="369" t="s">
        <v>271</v>
      </c>
      <c r="AB29" s="304" t="s">
        <v>285</v>
      </c>
      <c r="AC29" s="368" t="s">
        <v>271</v>
      </c>
    </row>
    <row r="30" spans="2:37" s="288" customFormat="1" ht="4.5" customHeight="1">
      <c r="B30" s="298"/>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8"/>
      <c r="AB30" s="297"/>
      <c r="AC30" s="307"/>
    </row>
    <row r="31" spans="2:37" s="288" customFormat="1"/>
    <row r="32" spans="2:37" s="288" customFormat="1">
      <c r="B32" s="288" t="s">
        <v>824</v>
      </c>
    </row>
    <row r="33" spans="2:37" s="288" customFormat="1" ht="7.5" customHeight="1"/>
    <row r="34" spans="2:37" s="288" customFormat="1" ht="7.5" customHeight="1">
      <c r="B34" s="320"/>
      <c r="C34" s="319"/>
      <c r="D34" s="319"/>
      <c r="E34" s="319"/>
      <c r="F34" s="351"/>
      <c r="G34" s="319"/>
      <c r="H34" s="319"/>
      <c r="I34" s="319"/>
      <c r="J34" s="319"/>
      <c r="K34" s="319"/>
      <c r="L34" s="319"/>
      <c r="M34" s="319"/>
      <c r="N34" s="319"/>
      <c r="O34" s="319"/>
      <c r="P34" s="319"/>
      <c r="Q34" s="319"/>
      <c r="R34" s="319"/>
      <c r="S34" s="319"/>
      <c r="T34" s="319"/>
      <c r="U34" s="319"/>
      <c r="V34" s="319"/>
      <c r="W34" s="319"/>
      <c r="X34" s="319"/>
      <c r="Y34" s="319"/>
      <c r="Z34" s="319"/>
      <c r="AA34" s="320"/>
      <c r="AB34" s="319"/>
      <c r="AC34" s="351"/>
    </row>
    <row r="35" spans="2:37" s="288" customFormat="1" ht="30" customHeight="1">
      <c r="B35" s="600" t="s">
        <v>809</v>
      </c>
      <c r="C35" s="601"/>
      <c r="D35" s="601"/>
      <c r="E35" s="601"/>
      <c r="F35" s="602"/>
      <c r="H35" s="427" t="s">
        <v>294</v>
      </c>
      <c r="I35" s="816" t="s">
        <v>810</v>
      </c>
      <c r="J35" s="817"/>
      <c r="K35" s="817"/>
      <c r="L35" s="817"/>
      <c r="M35" s="817"/>
      <c r="N35" s="817"/>
      <c r="O35" s="817"/>
      <c r="P35" s="817"/>
      <c r="Q35" s="817"/>
      <c r="R35" s="817"/>
      <c r="S35" s="627"/>
      <c r="T35" s="628"/>
      <c r="U35" s="381" t="s">
        <v>296</v>
      </c>
      <c r="V35" s="304"/>
      <c r="W35" s="304"/>
      <c r="X35" s="304"/>
      <c r="Y35" s="304"/>
      <c r="AA35" s="433" t="s">
        <v>284</v>
      </c>
      <c r="AB35" s="432" t="s">
        <v>285</v>
      </c>
      <c r="AC35" s="431" t="s">
        <v>286</v>
      </c>
      <c r="AK35" s="312"/>
    </row>
    <row r="36" spans="2:37" s="288" customFormat="1" ht="36" customHeight="1">
      <c r="B36" s="600"/>
      <c r="C36" s="601"/>
      <c r="D36" s="601"/>
      <c r="E36" s="601"/>
      <c r="F36" s="602"/>
      <c r="H36" s="427" t="s">
        <v>297</v>
      </c>
      <c r="I36" s="818" t="s">
        <v>811</v>
      </c>
      <c r="J36" s="819"/>
      <c r="K36" s="819"/>
      <c r="L36" s="819"/>
      <c r="M36" s="819"/>
      <c r="N36" s="819"/>
      <c r="O36" s="819"/>
      <c r="P36" s="819"/>
      <c r="Q36" s="819"/>
      <c r="R36" s="820"/>
      <c r="S36" s="627"/>
      <c r="T36" s="628"/>
      <c r="U36" s="381" t="s">
        <v>296</v>
      </c>
      <c r="V36" s="288" t="s">
        <v>812</v>
      </c>
      <c r="W36" s="658" t="s">
        <v>825</v>
      </c>
      <c r="X36" s="658"/>
      <c r="Y36" s="658"/>
      <c r="Z36" s="336"/>
      <c r="AA36" s="369" t="s">
        <v>271</v>
      </c>
      <c r="AB36" s="304" t="s">
        <v>285</v>
      </c>
      <c r="AC36" s="368" t="s">
        <v>271</v>
      </c>
      <c r="AK36" s="312"/>
    </row>
    <row r="37" spans="2:37" s="288" customFormat="1" ht="7.5" customHeight="1">
      <c r="B37" s="298"/>
      <c r="C37" s="297"/>
      <c r="D37" s="297"/>
      <c r="E37" s="297"/>
      <c r="F37" s="307"/>
      <c r="G37" s="297"/>
      <c r="H37" s="297"/>
      <c r="I37" s="297"/>
      <c r="J37" s="297"/>
      <c r="K37" s="297"/>
      <c r="L37" s="297"/>
      <c r="M37" s="297"/>
      <c r="N37" s="297"/>
      <c r="O37" s="297"/>
      <c r="P37" s="297"/>
      <c r="Q37" s="297"/>
      <c r="R37" s="297"/>
      <c r="S37" s="297"/>
      <c r="T37" s="297"/>
      <c r="U37" s="297"/>
      <c r="V37" s="297"/>
      <c r="W37" s="297"/>
      <c r="X37" s="297"/>
      <c r="Y37" s="297"/>
      <c r="Z37" s="297"/>
      <c r="AA37" s="298"/>
      <c r="AB37" s="297"/>
      <c r="AC37" s="307"/>
    </row>
    <row r="38" spans="2:37" s="288" customFormat="1" ht="7.5" customHeight="1">
      <c r="B38" s="320"/>
      <c r="C38" s="319"/>
      <c r="D38" s="319"/>
      <c r="E38" s="319"/>
      <c r="F38" s="351"/>
      <c r="G38" s="319"/>
      <c r="H38" s="330"/>
      <c r="I38" s="330"/>
      <c r="J38" s="330"/>
      <c r="K38" s="330"/>
      <c r="L38" s="330"/>
      <c r="M38" s="330"/>
      <c r="N38" s="330"/>
      <c r="O38" s="330"/>
      <c r="P38" s="330"/>
      <c r="Q38" s="330"/>
      <c r="R38" s="330"/>
      <c r="S38" s="330"/>
      <c r="T38" s="330"/>
      <c r="U38" s="330"/>
      <c r="V38" s="319"/>
      <c r="W38" s="319"/>
      <c r="X38" s="319"/>
      <c r="Y38" s="319"/>
      <c r="Z38" s="319"/>
      <c r="AA38" s="320"/>
      <c r="AB38" s="319"/>
      <c r="AC38" s="351"/>
    </row>
    <row r="39" spans="2:37" s="288" customFormat="1" ht="30" customHeight="1">
      <c r="B39" s="600" t="s">
        <v>826</v>
      </c>
      <c r="C39" s="601"/>
      <c r="D39" s="601"/>
      <c r="E39" s="601"/>
      <c r="F39" s="602"/>
      <c r="G39" s="383"/>
      <c r="H39" s="435" t="s">
        <v>294</v>
      </c>
      <c r="I39" s="821" t="s">
        <v>810</v>
      </c>
      <c r="J39" s="822"/>
      <c r="K39" s="822"/>
      <c r="L39" s="822"/>
      <c r="M39" s="822"/>
      <c r="N39" s="822"/>
      <c r="O39" s="822"/>
      <c r="P39" s="822"/>
      <c r="Q39" s="822"/>
      <c r="R39" s="823"/>
      <c r="S39" s="634"/>
      <c r="T39" s="635"/>
      <c r="U39" s="379" t="s">
        <v>296</v>
      </c>
      <c r="V39" s="369"/>
      <c r="W39" s="304"/>
      <c r="X39" s="304"/>
      <c r="Y39" s="304"/>
      <c r="AA39" s="433" t="s">
        <v>284</v>
      </c>
      <c r="AB39" s="432" t="s">
        <v>285</v>
      </c>
      <c r="AC39" s="431" t="s">
        <v>286</v>
      </c>
      <c r="AK39" s="312"/>
    </row>
    <row r="40" spans="2:37" s="288" customFormat="1" ht="36" customHeight="1">
      <c r="B40" s="600"/>
      <c r="C40" s="601"/>
      <c r="D40" s="601"/>
      <c r="E40" s="601"/>
      <c r="F40" s="602"/>
      <c r="H40" s="427" t="s">
        <v>297</v>
      </c>
      <c r="I40" s="818" t="s">
        <v>815</v>
      </c>
      <c r="J40" s="819"/>
      <c r="K40" s="819"/>
      <c r="L40" s="819"/>
      <c r="M40" s="819"/>
      <c r="N40" s="819"/>
      <c r="O40" s="819"/>
      <c r="P40" s="819"/>
      <c r="Q40" s="819"/>
      <c r="R40" s="820"/>
      <c r="S40" s="627"/>
      <c r="T40" s="628"/>
      <c r="U40" s="381" t="s">
        <v>296</v>
      </c>
      <c r="V40" s="288" t="s">
        <v>812</v>
      </c>
      <c r="W40" s="658" t="s">
        <v>825</v>
      </c>
      <c r="X40" s="658"/>
      <c r="Y40" s="658"/>
      <c r="Z40" s="336"/>
      <c r="AA40" s="369" t="s">
        <v>271</v>
      </c>
      <c r="AB40" s="304" t="s">
        <v>285</v>
      </c>
      <c r="AC40" s="368" t="s">
        <v>271</v>
      </c>
      <c r="AK40" s="312"/>
    </row>
    <row r="41" spans="2:37" s="288" customFormat="1" ht="7.5" customHeight="1">
      <c r="B41" s="298"/>
      <c r="C41" s="297"/>
      <c r="D41" s="297"/>
      <c r="E41" s="297"/>
      <c r="F41" s="307"/>
      <c r="G41" s="297"/>
      <c r="H41" s="297"/>
      <c r="I41" s="297"/>
      <c r="J41" s="297"/>
      <c r="K41" s="297"/>
      <c r="L41" s="297"/>
      <c r="M41" s="297"/>
      <c r="N41" s="297"/>
      <c r="O41" s="297"/>
      <c r="P41" s="297"/>
      <c r="Q41" s="297"/>
      <c r="R41" s="297"/>
      <c r="S41" s="297"/>
      <c r="T41" s="297"/>
      <c r="U41" s="297"/>
      <c r="V41" s="297"/>
      <c r="W41" s="297"/>
      <c r="X41" s="297"/>
      <c r="Y41" s="297"/>
      <c r="Z41" s="297"/>
      <c r="AA41" s="298"/>
      <c r="AB41" s="297"/>
      <c r="AC41" s="307"/>
    </row>
    <row r="42" spans="2:37" s="288" customFormat="1" ht="7.5" customHeight="1">
      <c r="B42" s="320"/>
      <c r="C42" s="319"/>
      <c r="D42" s="319"/>
      <c r="E42" s="319"/>
      <c r="F42" s="351"/>
      <c r="G42" s="319"/>
      <c r="H42" s="319"/>
      <c r="I42" s="319"/>
      <c r="J42" s="319"/>
      <c r="K42" s="319"/>
      <c r="L42" s="319"/>
      <c r="M42" s="319"/>
      <c r="N42" s="319"/>
      <c r="O42" s="319"/>
      <c r="P42" s="319"/>
      <c r="Q42" s="319"/>
      <c r="R42" s="319"/>
      <c r="S42" s="319"/>
      <c r="T42" s="319"/>
      <c r="U42" s="319"/>
      <c r="V42" s="319"/>
      <c r="W42" s="319"/>
      <c r="X42" s="319"/>
      <c r="Y42" s="319"/>
      <c r="Z42" s="319"/>
      <c r="AA42" s="320"/>
      <c r="AB42" s="319"/>
      <c r="AC42" s="351"/>
    </row>
    <row r="43" spans="2:37" s="288" customFormat="1" ht="30" customHeight="1">
      <c r="B43" s="600" t="s">
        <v>817</v>
      </c>
      <c r="C43" s="601"/>
      <c r="D43" s="601"/>
      <c r="E43" s="601"/>
      <c r="F43" s="602"/>
      <c r="H43" s="427" t="s">
        <v>294</v>
      </c>
      <c r="I43" s="818" t="s">
        <v>810</v>
      </c>
      <c r="J43" s="819"/>
      <c r="K43" s="819"/>
      <c r="L43" s="819"/>
      <c r="M43" s="819"/>
      <c r="N43" s="819"/>
      <c r="O43" s="819"/>
      <c r="P43" s="819"/>
      <c r="Q43" s="819"/>
      <c r="R43" s="820"/>
      <c r="S43" s="627"/>
      <c r="T43" s="628"/>
      <c r="U43" s="381" t="s">
        <v>296</v>
      </c>
      <c r="V43" s="304"/>
      <c r="W43" s="304"/>
      <c r="X43" s="304"/>
      <c r="Y43" s="304"/>
      <c r="AA43" s="433" t="s">
        <v>284</v>
      </c>
      <c r="AB43" s="432" t="s">
        <v>285</v>
      </c>
      <c r="AC43" s="431" t="s">
        <v>286</v>
      </c>
      <c r="AK43" s="312"/>
    </row>
    <row r="44" spans="2:37" s="288" customFormat="1" ht="36" customHeight="1">
      <c r="B44" s="600"/>
      <c r="C44" s="601"/>
      <c r="D44" s="601"/>
      <c r="E44" s="601"/>
      <c r="F44" s="602"/>
      <c r="H44" s="427" t="s">
        <v>297</v>
      </c>
      <c r="I44" s="818" t="s">
        <v>818</v>
      </c>
      <c r="J44" s="819"/>
      <c r="K44" s="819"/>
      <c r="L44" s="819"/>
      <c r="M44" s="819"/>
      <c r="N44" s="819"/>
      <c r="O44" s="819"/>
      <c r="P44" s="819"/>
      <c r="Q44" s="819"/>
      <c r="R44" s="820"/>
      <c r="S44" s="627"/>
      <c r="T44" s="628"/>
      <c r="U44" s="381" t="s">
        <v>296</v>
      </c>
      <c r="V44" s="288" t="s">
        <v>812</v>
      </c>
      <c r="W44" s="658" t="s">
        <v>827</v>
      </c>
      <c r="X44" s="658"/>
      <c r="Y44" s="658"/>
      <c r="Z44" s="336"/>
      <c r="AA44" s="369" t="s">
        <v>271</v>
      </c>
      <c r="AB44" s="304" t="s">
        <v>285</v>
      </c>
      <c r="AC44" s="368" t="s">
        <v>271</v>
      </c>
      <c r="AK44" s="312"/>
    </row>
    <row r="45" spans="2:37" s="288" customFormat="1" ht="7.5" customHeight="1">
      <c r="B45" s="298"/>
      <c r="C45" s="297"/>
      <c r="D45" s="297"/>
      <c r="E45" s="297"/>
      <c r="F45" s="307"/>
      <c r="G45" s="297"/>
      <c r="H45" s="297"/>
      <c r="I45" s="297"/>
      <c r="J45" s="297"/>
      <c r="K45" s="297"/>
      <c r="L45" s="297"/>
      <c r="M45" s="297"/>
      <c r="N45" s="297"/>
      <c r="O45" s="297"/>
      <c r="P45" s="297"/>
      <c r="Q45" s="297"/>
      <c r="R45" s="297"/>
      <c r="S45" s="297"/>
      <c r="T45" s="297"/>
      <c r="U45" s="297"/>
      <c r="V45" s="297"/>
      <c r="W45" s="297"/>
      <c r="X45" s="297"/>
      <c r="Y45" s="297"/>
      <c r="Z45" s="297"/>
      <c r="AA45" s="298"/>
      <c r="AB45" s="297"/>
      <c r="AC45" s="307"/>
    </row>
    <row r="46" spans="2:37" s="288" customFormat="1"/>
    <row r="47" spans="2:37" s="288" customFormat="1">
      <c r="B47" s="288" t="s">
        <v>828</v>
      </c>
    </row>
    <row r="48" spans="2:37" s="288" customFormat="1" ht="7.5" customHeight="1"/>
    <row r="49" spans="2:29" s="288" customFormat="1" ht="7.5" customHeight="1">
      <c r="B49" s="320"/>
      <c r="C49" s="319"/>
      <c r="D49" s="319"/>
      <c r="E49" s="319"/>
      <c r="F49" s="351"/>
      <c r="G49" s="319"/>
      <c r="H49" s="319"/>
      <c r="I49" s="319"/>
      <c r="J49" s="319"/>
      <c r="K49" s="319"/>
      <c r="L49" s="319"/>
      <c r="M49" s="319"/>
      <c r="N49" s="319"/>
      <c r="O49" s="319"/>
      <c r="P49" s="319"/>
      <c r="Q49" s="319"/>
      <c r="R49" s="319"/>
      <c r="S49" s="319"/>
      <c r="T49" s="319"/>
      <c r="U49" s="319"/>
      <c r="V49" s="319"/>
      <c r="W49" s="319"/>
      <c r="X49" s="319"/>
      <c r="Y49" s="319"/>
      <c r="Z49" s="351"/>
      <c r="AA49" s="320"/>
      <c r="AB49" s="319"/>
      <c r="AC49" s="351"/>
    </row>
    <row r="50" spans="2:29" s="288" customFormat="1">
      <c r="B50" s="311"/>
      <c r="F50" s="371"/>
      <c r="H50" s="297"/>
      <c r="I50" s="297"/>
      <c r="J50" s="297"/>
      <c r="K50" s="297"/>
      <c r="L50" s="297"/>
      <c r="M50" s="297"/>
      <c r="N50" s="297"/>
      <c r="O50" s="297"/>
      <c r="P50" s="297"/>
      <c r="Q50" s="297"/>
      <c r="R50" s="297"/>
      <c r="S50" s="297"/>
      <c r="T50" s="297"/>
      <c r="U50" s="297"/>
      <c r="V50" s="297"/>
      <c r="W50" s="297"/>
      <c r="X50" s="297"/>
      <c r="Y50" s="297"/>
      <c r="Z50" s="307"/>
      <c r="AA50" s="430" t="s">
        <v>284</v>
      </c>
      <c r="AB50" s="429" t="s">
        <v>285</v>
      </c>
      <c r="AC50" s="428" t="s">
        <v>286</v>
      </c>
    </row>
    <row r="51" spans="2:29" ht="36" customHeight="1">
      <c r="B51" s="600" t="s">
        <v>829</v>
      </c>
      <c r="C51" s="601"/>
      <c r="D51" s="601"/>
      <c r="E51" s="601"/>
      <c r="F51" s="602"/>
      <c r="G51" s="288"/>
      <c r="H51" s="427" t="s">
        <v>294</v>
      </c>
      <c r="I51" s="828" t="s">
        <v>830</v>
      </c>
      <c r="J51" s="827"/>
      <c r="K51" s="827"/>
      <c r="L51" s="827"/>
      <c r="M51" s="827"/>
      <c r="N51" s="827"/>
      <c r="O51" s="827"/>
      <c r="P51" s="827"/>
      <c r="Q51" s="827"/>
      <c r="R51" s="827"/>
      <c r="S51" s="827"/>
      <c r="T51" s="827"/>
      <c r="U51" s="827"/>
      <c r="V51" s="827"/>
      <c r="W51" s="827"/>
      <c r="X51" s="827"/>
      <c r="Y51" s="827"/>
      <c r="Z51" s="829"/>
      <c r="AA51" s="309" t="s">
        <v>271</v>
      </c>
      <c r="AB51" s="308" t="s">
        <v>285</v>
      </c>
      <c r="AC51" s="381" t="s">
        <v>271</v>
      </c>
    </row>
    <row r="52" spans="2:29" ht="36" customHeight="1">
      <c r="B52" s="600"/>
      <c r="C52" s="601"/>
      <c r="D52" s="601"/>
      <c r="E52" s="601"/>
      <c r="F52" s="602"/>
      <c r="G52" s="288"/>
      <c r="H52" s="427" t="s">
        <v>297</v>
      </c>
      <c r="I52" s="828" t="s">
        <v>831</v>
      </c>
      <c r="J52" s="827"/>
      <c r="K52" s="827"/>
      <c r="L52" s="827"/>
      <c r="M52" s="827"/>
      <c r="N52" s="827"/>
      <c r="O52" s="827"/>
      <c r="P52" s="827"/>
      <c r="Q52" s="827"/>
      <c r="R52" s="827"/>
      <c r="S52" s="827"/>
      <c r="T52" s="827"/>
      <c r="U52" s="827"/>
      <c r="V52" s="827"/>
      <c r="W52" s="827"/>
      <c r="X52" s="827"/>
      <c r="Y52" s="827"/>
      <c r="Z52" s="829"/>
      <c r="AA52" s="309" t="s">
        <v>271</v>
      </c>
      <c r="AB52" s="308" t="s">
        <v>285</v>
      </c>
      <c r="AC52" s="381" t="s">
        <v>271</v>
      </c>
    </row>
    <row r="53" spans="2:29" s="287" customFormat="1" ht="7.5" customHeight="1">
      <c r="B53" s="298"/>
      <c r="C53" s="297"/>
      <c r="D53" s="297"/>
      <c r="E53" s="297"/>
      <c r="F53" s="307"/>
      <c r="G53" s="297"/>
      <c r="H53" s="297"/>
      <c r="I53" s="297"/>
      <c r="J53" s="297"/>
      <c r="K53" s="297"/>
      <c r="L53" s="297"/>
      <c r="M53" s="297"/>
      <c r="N53" s="297"/>
      <c r="O53" s="297"/>
      <c r="P53" s="297"/>
      <c r="Q53" s="297"/>
      <c r="R53" s="297"/>
      <c r="S53" s="297"/>
      <c r="T53" s="297"/>
      <c r="U53" s="297"/>
      <c r="V53" s="297"/>
      <c r="W53" s="297"/>
      <c r="X53" s="297"/>
      <c r="Y53" s="297"/>
      <c r="Z53" s="313"/>
      <c r="AA53" s="298"/>
      <c r="AB53" s="297"/>
      <c r="AC53" s="307"/>
    </row>
    <row r="54" spans="2:29" s="287" customFormat="1">
      <c r="B54" s="284"/>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5"/>
      <c r="AB54" s="283"/>
      <c r="AC54" s="283"/>
    </row>
    <row r="55" spans="2:29" s="287" customFormat="1">
      <c r="B55" s="284"/>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row>
    <row r="61" spans="2:29">
      <c r="F61" s="283" t="s">
        <v>832</v>
      </c>
    </row>
    <row r="122" spans="3:7">
      <c r="C122" s="286"/>
      <c r="D122" s="286"/>
      <c r="E122" s="286"/>
      <c r="F122" s="286"/>
      <c r="G122" s="286"/>
    </row>
    <row r="123" spans="3:7">
      <c r="C123" s="285"/>
    </row>
  </sheetData>
  <mergeCells count="51">
    <mergeCell ref="B51:F52"/>
    <mergeCell ref="I51:Z51"/>
    <mergeCell ref="I52:Z52"/>
    <mergeCell ref="B43:F44"/>
    <mergeCell ref="I43:R43"/>
    <mergeCell ref="S43:T43"/>
    <mergeCell ref="I44:R44"/>
    <mergeCell ref="S44:T44"/>
    <mergeCell ref="W44:Y44"/>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S17:T17"/>
    <mergeCell ref="W17:Y17"/>
    <mergeCell ref="B12:F13"/>
    <mergeCell ref="I12:R12"/>
    <mergeCell ref="S12:T12"/>
    <mergeCell ref="I13:R13"/>
    <mergeCell ref="S13:T13"/>
    <mergeCell ref="W13:Y13"/>
    <mergeCell ref="B16:F17"/>
    <mergeCell ref="I16:R16"/>
    <mergeCell ref="S16:T16"/>
    <mergeCell ref="I17:R17"/>
    <mergeCell ref="B3:AC3"/>
    <mergeCell ref="B4:F4"/>
    <mergeCell ref="G4:AC4"/>
    <mergeCell ref="B5:F5"/>
    <mergeCell ref="B6:F7"/>
  </mergeCells>
  <phoneticPr fontId="51"/>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5371-B757-4D99-910B-91D33C2A2C68}">
  <dimension ref="B2:AB123"/>
  <sheetViews>
    <sheetView zoomScaleNormal="100" zoomScaleSheetLayoutView="130" workbookViewId="0"/>
  </sheetViews>
  <sheetFormatPr defaultColWidth="4" defaultRowHeight="13.5"/>
  <cols>
    <col min="1" max="1" width="1.5" style="288" customWidth="1"/>
    <col min="2" max="2" width="2.375" style="288" customWidth="1"/>
    <col min="3" max="3" width="1.125" style="288" customWidth="1"/>
    <col min="4" max="20" width="4" style="288"/>
    <col min="21" max="21" width="2.375" style="288" customWidth="1"/>
    <col min="22" max="22" width="4" style="288"/>
    <col min="23" max="23" width="2.25" style="288" customWidth="1"/>
    <col min="24" max="24" width="4" style="288"/>
    <col min="25" max="25" width="2.375" style="288" customWidth="1"/>
    <col min="26" max="26" width="1.5" style="288" customWidth="1"/>
    <col min="27" max="16384" width="4" style="288"/>
  </cols>
  <sheetData>
    <row r="2" spans="2:28">
      <c r="B2" s="288" t="s">
        <v>833</v>
      </c>
      <c r="C2" s="378"/>
      <c r="D2" s="378"/>
      <c r="E2" s="378"/>
      <c r="F2" s="378"/>
      <c r="G2" s="378"/>
      <c r="H2" s="378"/>
      <c r="I2" s="378"/>
      <c r="J2" s="378"/>
      <c r="K2" s="378"/>
      <c r="L2" s="378"/>
      <c r="M2" s="378"/>
      <c r="N2" s="378"/>
      <c r="O2" s="378"/>
      <c r="P2" s="378"/>
      <c r="Q2" s="378"/>
      <c r="R2" s="378"/>
      <c r="S2" s="378"/>
      <c r="T2" s="378"/>
      <c r="U2" s="378"/>
      <c r="V2" s="378"/>
      <c r="W2" s="378"/>
      <c r="X2" s="378"/>
      <c r="Y2" s="378"/>
    </row>
    <row r="4" spans="2:28">
      <c r="B4" s="588" t="s">
        <v>834</v>
      </c>
      <c r="C4" s="588"/>
      <c r="D4" s="588"/>
      <c r="E4" s="588"/>
      <c r="F4" s="588"/>
      <c r="G4" s="588"/>
      <c r="H4" s="588"/>
      <c r="I4" s="588"/>
      <c r="J4" s="588"/>
      <c r="K4" s="588"/>
      <c r="L4" s="588"/>
      <c r="M4" s="588"/>
      <c r="N4" s="588"/>
      <c r="O4" s="588"/>
      <c r="P4" s="588"/>
      <c r="Q4" s="588"/>
      <c r="R4" s="588"/>
      <c r="S4" s="588"/>
      <c r="T4" s="588"/>
      <c r="U4" s="588"/>
      <c r="V4" s="588"/>
      <c r="W4" s="588"/>
      <c r="X4" s="588"/>
      <c r="Y4" s="588"/>
    </row>
    <row r="5" spans="2:28">
      <c r="B5" s="588" t="s">
        <v>835</v>
      </c>
      <c r="C5" s="588"/>
      <c r="D5" s="588"/>
      <c r="E5" s="588"/>
      <c r="F5" s="588"/>
      <c r="G5" s="588"/>
      <c r="H5" s="588"/>
      <c r="I5" s="588"/>
      <c r="J5" s="588"/>
      <c r="K5" s="588"/>
      <c r="L5" s="588"/>
      <c r="M5" s="588"/>
      <c r="N5" s="588"/>
      <c r="O5" s="588"/>
      <c r="P5" s="588"/>
      <c r="Q5" s="588"/>
      <c r="R5" s="588"/>
      <c r="S5" s="588"/>
      <c r="T5" s="588"/>
      <c r="U5" s="588"/>
      <c r="V5" s="588"/>
      <c r="W5" s="588"/>
      <c r="X5" s="588"/>
      <c r="Y5" s="588"/>
    </row>
    <row r="6" spans="2:28" ht="12.75" customHeight="1"/>
    <row r="7" spans="2:28" ht="23.25" customHeight="1">
      <c r="B7" s="663" t="s">
        <v>458</v>
      </c>
      <c r="C7" s="663"/>
      <c r="D7" s="663"/>
      <c r="E7" s="663"/>
      <c r="F7" s="663"/>
      <c r="G7" s="584"/>
      <c r="H7" s="589"/>
      <c r="I7" s="589"/>
      <c r="J7" s="589"/>
      <c r="K7" s="589"/>
      <c r="L7" s="589"/>
      <c r="M7" s="589"/>
      <c r="N7" s="589"/>
      <c r="O7" s="589"/>
      <c r="P7" s="589"/>
      <c r="Q7" s="589"/>
      <c r="R7" s="589"/>
      <c r="S7" s="589"/>
      <c r="T7" s="589"/>
      <c r="U7" s="589"/>
      <c r="V7" s="589"/>
      <c r="W7" s="589"/>
      <c r="X7" s="589"/>
      <c r="Y7" s="590"/>
    </row>
    <row r="8" spans="2:28" ht="26.25" customHeight="1">
      <c r="B8" s="663" t="s">
        <v>459</v>
      </c>
      <c r="C8" s="663"/>
      <c r="D8" s="663"/>
      <c r="E8" s="663"/>
      <c r="F8" s="663"/>
      <c r="G8" s="308" t="s">
        <v>271</v>
      </c>
      <c r="H8" s="354" t="s">
        <v>272</v>
      </c>
      <c r="I8" s="354"/>
      <c r="J8" s="354"/>
      <c r="K8" s="354"/>
      <c r="L8" s="308" t="s">
        <v>271</v>
      </c>
      <c r="M8" s="354" t="s">
        <v>273</v>
      </c>
      <c r="N8" s="354"/>
      <c r="O8" s="354"/>
      <c r="P8" s="354"/>
      <c r="Q8" s="308" t="s">
        <v>271</v>
      </c>
      <c r="R8" s="354" t="s">
        <v>274</v>
      </c>
      <c r="S8" s="354"/>
      <c r="T8" s="354"/>
      <c r="U8" s="354"/>
      <c r="V8" s="354"/>
      <c r="W8" s="330"/>
      <c r="X8" s="330"/>
      <c r="Y8" s="313"/>
    </row>
    <row r="9" spans="2:28" ht="19.5" customHeight="1">
      <c r="B9" s="693" t="s">
        <v>526</v>
      </c>
      <c r="C9" s="694"/>
      <c r="D9" s="694"/>
      <c r="E9" s="694"/>
      <c r="F9" s="695"/>
      <c r="G9" s="358" t="s">
        <v>271</v>
      </c>
      <c r="H9" s="359" t="s">
        <v>836</v>
      </c>
      <c r="I9" s="388"/>
      <c r="J9" s="388"/>
      <c r="K9" s="388"/>
      <c r="L9" s="388"/>
      <c r="M9" s="388"/>
      <c r="N9" s="388"/>
      <c r="O9" s="388"/>
      <c r="P9" s="388"/>
      <c r="Q9" s="388"/>
      <c r="R9" s="388"/>
      <c r="S9" s="388"/>
      <c r="T9" s="388"/>
      <c r="U9" s="388"/>
      <c r="V9" s="388"/>
      <c r="W9" s="388"/>
      <c r="X9" s="388"/>
      <c r="Y9" s="389"/>
    </row>
    <row r="10" spans="2:28" ht="18.75" customHeight="1">
      <c r="B10" s="696"/>
      <c r="C10" s="588"/>
      <c r="D10" s="588"/>
      <c r="E10" s="588"/>
      <c r="F10" s="697"/>
      <c r="G10" s="538" t="s">
        <v>271</v>
      </c>
      <c r="H10" s="390" t="s">
        <v>837</v>
      </c>
      <c r="I10" s="391"/>
      <c r="J10" s="391"/>
      <c r="K10" s="391"/>
      <c r="L10" s="391"/>
      <c r="M10" s="391"/>
      <c r="N10" s="391"/>
      <c r="O10" s="391"/>
      <c r="P10" s="391"/>
      <c r="Q10" s="391"/>
      <c r="R10" s="391"/>
      <c r="S10" s="391"/>
      <c r="T10" s="391"/>
      <c r="U10" s="391"/>
      <c r="V10" s="391"/>
      <c r="W10" s="391"/>
      <c r="X10" s="391"/>
      <c r="Y10" s="392"/>
    </row>
    <row r="11" spans="2:28" ht="17.25" customHeight="1">
      <c r="B11" s="634"/>
      <c r="C11" s="635"/>
      <c r="D11" s="635"/>
      <c r="E11" s="635"/>
      <c r="F11" s="698"/>
      <c r="G11" s="327" t="s">
        <v>271</v>
      </c>
      <c r="H11" s="297" t="s">
        <v>838</v>
      </c>
      <c r="I11" s="340"/>
      <c r="J11" s="340"/>
      <c r="K11" s="340"/>
      <c r="L11" s="340"/>
      <c r="M11" s="340"/>
      <c r="N11" s="340"/>
      <c r="O11" s="340"/>
      <c r="P11" s="340"/>
      <c r="Q11" s="340"/>
      <c r="R11" s="340"/>
      <c r="S11" s="340"/>
      <c r="T11" s="340"/>
      <c r="U11" s="340"/>
      <c r="V11" s="340"/>
      <c r="W11" s="340"/>
      <c r="X11" s="340"/>
      <c r="Y11" s="339"/>
      <c r="Z11" s="378"/>
      <c r="AA11" s="378"/>
      <c r="AB11" s="378"/>
    </row>
    <row r="12" spans="2:28" ht="20.25" customHeight="1"/>
    <row r="13" spans="2:28" ht="3.75" customHeight="1">
      <c r="B13" s="320"/>
      <c r="C13" s="319"/>
      <c r="D13" s="319"/>
      <c r="E13" s="319"/>
      <c r="F13" s="319"/>
      <c r="G13" s="319"/>
      <c r="H13" s="319"/>
      <c r="I13" s="319"/>
      <c r="J13" s="319"/>
      <c r="K13" s="319"/>
      <c r="L13" s="319"/>
      <c r="M13" s="319"/>
      <c r="N13" s="319"/>
      <c r="O13" s="319"/>
      <c r="P13" s="319"/>
      <c r="Q13" s="319"/>
      <c r="R13" s="319"/>
      <c r="S13" s="319"/>
      <c r="T13" s="351"/>
      <c r="U13" s="319"/>
      <c r="V13" s="319"/>
      <c r="W13" s="319"/>
      <c r="X13" s="319"/>
      <c r="Y13" s="351"/>
    </row>
    <row r="14" spans="2:28" ht="15" customHeight="1">
      <c r="B14" s="311" t="s">
        <v>839</v>
      </c>
      <c r="T14" s="371"/>
      <c r="V14" s="316" t="s">
        <v>284</v>
      </c>
      <c r="W14" s="316" t="s">
        <v>285</v>
      </c>
      <c r="X14" s="316" t="s">
        <v>286</v>
      </c>
      <c r="Y14" s="371"/>
    </row>
    <row r="15" spans="2:28" ht="9" customHeight="1">
      <c r="B15" s="311"/>
      <c r="T15" s="371"/>
      <c r="Y15" s="371"/>
    </row>
    <row r="16" spans="2:28" ht="72.75" customHeight="1">
      <c r="B16" s="311"/>
      <c r="C16" s="830" t="s">
        <v>840</v>
      </c>
      <c r="D16" s="831"/>
      <c r="E16" s="832"/>
      <c r="F16" s="393" t="s">
        <v>294</v>
      </c>
      <c r="G16" s="708" t="s">
        <v>841</v>
      </c>
      <c r="H16" s="839"/>
      <c r="I16" s="839"/>
      <c r="J16" s="839"/>
      <c r="K16" s="839"/>
      <c r="L16" s="839"/>
      <c r="M16" s="839"/>
      <c r="N16" s="839"/>
      <c r="O16" s="839"/>
      <c r="P16" s="839"/>
      <c r="Q16" s="839"/>
      <c r="R16" s="839"/>
      <c r="S16" s="839"/>
      <c r="T16" s="303"/>
      <c r="V16" s="304" t="s">
        <v>271</v>
      </c>
      <c r="W16" s="304" t="s">
        <v>285</v>
      </c>
      <c r="X16" s="304" t="s">
        <v>271</v>
      </c>
      <c r="Y16" s="303"/>
    </row>
    <row r="17" spans="2:28" ht="45" customHeight="1">
      <c r="B17" s="311"/>
      <c r="C17" s="833"/>
      <c r="D17" s="834"/>
      <c r="E17" s="835"/>
      <c r="F17" s="393" t="s">
        <v>297</v>
      </c>
      <c r="G17" s="708" t="s">
        <v>842</v>
      </c>
      <c r="H17" s="708"/>
      <c r="I17" s="708"/>
      <c r="J17" s="708"/>
      <c r="K17" s="708"/>
      <c r="L17" s="708"/>
      <c r="M17" s="708"/>
      <c r="N17" s="708"/>
      <c r="O17" s="708"/>
      <c r="P17" s="708"/>
      <c r="Q17" s="708"/>
      <c r="R17" s="708"/>
      <c r="S17" s="708"/>
      <c r="T17" s="438"/>
      <c r="V17" s="304" t="s">
        <v>271</v>
      </c>
      <c r="W17" s="304" t="s">
        <v>285</v>
      </c>
      <c r="X17" s="304" t="s">
        <v>271</v>
      </c>
      <c r="Y17" s="303"/>
    </row>
    <row r="18" spans="2:28" ht="24.75" customHeight="1">
      <c r="B18" s="311"/>
      <c r="C18" s="833"/>
      <c r="D18" s="834"/>
      <c r="E18" s="835"/>
      <c r="F18" s="393" t="s">
        <v>301</v>
      </c>
      <c r="G18" s="708" t="s">
        <v>843</v>
      </c>
      <c r="H18" s="708"/>
      <c r="I18" s="708"/>
      <c r="J18" s="708"/>
      <c r="K18" s="708"/>
      <c r="L18" s="708"/>
      <c r="M18" s="708"/>
      <c r="N18" s="708"/>
      <c r="O18" s="708"/>
      <c r="P18" s="708"/>
      <c r="Q18" s="708"/>
      <c r="R18" s="708"/>
      <c r="S18" s="708"/>
      <c r="T18" s="438"/>
      <c r="V18" s="304" t="s">
        <v>271</v>
      </c>
      <c r="W18" s="304" t="s">
        <v>285</v>
      </c>
      <c r="X18" s="304" t="s">
        <v>271</v>
      </c>
      <c r="Y18" s="303"/>
    </row>
    <row r="19" spans="2:28" ht="41.25" customHeight="1">
      <c r="B19" s="311"/>
      <c r="C19" s="836"/>
      <c r="D19" s="837"/>
      <c r="E19" s="838"/>
      <c r="F19" s="393" t="s">
        <v>535</v>
      </c>
      <c r="G19" s="708" t="s">
        <v>844</v>
      </c>
      <c r="H19" s="708"/>
      <c r="I19" s="708"/>
      <c r="J19" s="708"/>
      <c r="K19" s="708"/>
      <c r="L19" s="708"/>
      <c r="M19" s="708"/>
      <c r="N19" s="708"/>
      <c r="O19" s="708"/>
      <c r="P19" s="708"/>
      <c r="Q19" s="708"/>
      <c r="R19" s="708"/>
      <c r="S19" s="708"/>
      <c r="T19" s="438"/>
      <c r="V19" s="304" t="s">
        <v>271</v>
      </c>
      <c r="W19" s="304" t="s">
        <v>285</v>
      </c>
      <c r="X19" s="304" t="s">
        <v>271</v>
      </c>
      <c r="Y19" s="303"/>
    </row>
    <row r="20" spans="2:28" ht="18.75" customHeight="1">
      <c r="B20" s="311"/>
      <c r="T20" s="371"/>
      <c r="Y20" s="371"/>
    </row>
    <row r="21" spans="2:28" ht="34.5" customHeight="1">
      <c r="B21" s="311"/>
      <c r="C21" s="830" t="s">
        <v>845</v>
      </c>
      <c r="D21" s="831"/>
      <c r="E21" s="832"/>
      <c r="F21" s="393" t="s">
        <v>294</v>
      </c>
      <c r="G21" s="708" t="s">
        <v>846</v>
      </c>
      <c r="H21" s="708"/>
      <c r="I21" s="708"/>
      <c r="J21" s="708"/>
      <c r="K21" s="708"/>
      <c r="L21" s="708"/>
      <c r="M21" s="708"/>
      <c r="N21" s="708"/>
      <c r="O21" s="708"/>
      <c r="P21" s="708"/>
      <c r="Q21" s="708"/>
      <c r="R21" s="708"/>
      <c r="S21" s="708"/>
      <c r="T21" s="303"/>
      <c r="V21" s="304" t="s">
        <v>271</v>
      </c>
      <c r="W21" s="304" t="s">
        <v>285</v>
      </c>
      <c r="X21" s="304" t="s">
        <v>271</v>
      </c>
      <c r="Y21" s="303"/>
    </row>
    <row r="22" spans="2:28" ht="78" customHeight="1">
      <c r="B22" s="311"/>
      <c r="C22" s="833"/>
      <c r="D22" s="834"/>
      <c r="E22" s="835"/>
      <c r="F22" s="393" t="s">
        <v>297</v>
      </c>
      <c r="G22" s="708" t="s">
        <v>847</v>
      </c>
      <c r="H22" s="708"/>
      <c r="I22" s="708"/>
      <c r="J22" s="708"/>
      <c r="K22" s="708"/>
      <c r="L22" s="708"/>
      <c r="M22" s="708"/>
      <c r="N22" s="708"/>
      <c r="O22" s="708"/>
      <c r="P22" s="708"/>
      <c r="Q22" s="708"/>
      <c r="R22" s="708"/>
      <c r="S22" s="708"/>
      <c r="T22" s="303"/>
      <c r="V22" s="304" t="s">
        <v>271</v>
      </c>
      <c r="W22" s="304" t="s">
        <v>285</v>
      </c>
      <c r="X22" s="304" t="s">
        <v>271</v>
      </c>
      <c r="Y22" s="303"/>
    </row>
    <row r="23" spans="2:28" ht="45.75" customHeight="1">
      <c r="B23" s="311"/>
      <c r="C23" s="833"/>
      <c r="D23" s="834"/>
      <c r="E23" s="835"/>
      <c r="F23" s="393" t="s">
        <v>301</v>
      </c>
      <c r="G23" s="708" t="s">
        <v>848</v>
      </c>
      <c r="H23" s="708"/>
      <c r="I23" s="708"/>
      <c r="J23" s="708"/>
      <c r="K23" s="708"/>
      <c r="L23" s="708"/>
      <c r="M23" s="708"/>
      <c r="N23" s="708"/>
      <c r="O23" s="708"/>
      <c r="P23" s="708"/>
      <c r="Q23" s="708"/>
      <c r="R23" s="708"/>
      <c r="S23" s="708"/>
      <c r="T23" s="438"/>
      <c r="V23" s="304" t="s">
        <v>271</v>
      </c>
      <c r="W23" s="304" t="s">
        <v>285</v>
      </c>
      <c r="X23" s="304" t="s">
        <v>271</v>
      </c>
      <c r="Y23" s="303"/>
    </row>
    <row r="24" spans="2:28" ht="42.75" customHeight="1">
      <c r="B24" s="311"/>
      <c r="C24" s="833"/>
      <c r="D24" s="834"/>
      <c r="E24" s="835"/>
      <c r="F24" s="393" t="s">
        <v>535</v>
      </c>
      <c r="G24" s="708" t="s">
        <v>849</v>
      </c>
      <c r="H24" s="708"/>
      <c r="I24" s="708"/>
      <c r="J24" s="708"/>
      <c r="K24" s="708"/>
      <c r="L24" s="708"/>
      <c r="M24" s="708"/>
      <c r="N24" s="708"/>
      <c r="O24" s="708"/>
      <c r="P24" s="708"/>
      <c r="Q24" s="708"/>
      <c r="R24" s="708"/>
      <c r="S24" s="708"/>
      <c r="T24" s="438"/>
      <c r="V24" s="304" t="s">
        <v>271</v>
      </c>
      <c r="W24" s="304" t="s">
        <v>285</v>
      </c>
      <c r="X24" s="304" t="s">
        <v>271</v>
      </c>
      <c r="Y24" s="303"/>
    </row>
    <row r="25" spans="2:28" ht="42" customHeight="1">
      <c r="B25" s="311"/>
      <c r="C25" s="833"/>
      <c r="D25" s="834"/>
      <c r="E25" s="835"/>
      <c r="F25" s="393" t="s">
        <v>850</v>
      </c>
      <c r="G25" s="708" t="s">
        <v>851</v>
      </c>
      <c r="H25" s="708"/>
      <c r="I25" s="708"/>
      <c r="J25" s="708"/>
      <c r="K25" s="708"/>
      <c r="L25" s="708"/>
      <c r="M25" s="708"/>
      <c r="N25" s="708"/>
      <c r="O25" s="708"/>
      <c r="P25" s="708"/>
      <c r="Q25" s="708"/>
      <c r="R25" s="708"/>
      <c r="S25" s="708"/>
      <c r="T25" s="438"/>
      <c r="V25" s="304" t="s">
        <v>271</v>
      </c>
      <c r="W25" s="304" t="s">
        <v>285</v>
      </c>
      <c r="X25" s="304" t="s">
        <v>271</v>
      </c>
      <c r="Y25" s="303"/>
      <c r="Z25" s="378"/>
      <c r="AA25" s="378"/>
      <c r="AB25" s="378"/>
    </row>
    <row r="26" spans="2:28" ht="51" customHeight="1">
      <c r="B26" s="311"/>
      <c r="C26" s="836"/>
      <c r="D26" s="837"/>
      <c r="E26" s="838"/>
      <c r="F26" s="393" t="s">
        <v>852</v>
      </c>
      <c r="G26" s="708" t="s">
        <v>844</v>
      </c>
      <c r="H26" s="708"/>
      <c r="I26" s="708"/>
      <c r="J26" s="708"/>
      <c r="K26" s="708"/>
      <c r="L26" s="708"/>
      <c r="M26" s="708"/>
      <c r="N26" s="708"/>
      <c r="O26" s="708"/>
      <c r="P26" s="708"/>
      <c r="Q26" s="708"/>
      <c r="R26" s="708"/>
      <c r="S26" s="708"/>
      <c r="T26" s="438"/>
      <c r="V26" s="304" t="s">
        <v>271</v>
      </c>
      <c r="W26" s="304" t="s">
        <v>285</v>
      </c>
      <c r="X26" s="304" t="s">
        <v>271</v>
      </c>
      <c r="Y26" s="303"/>
      <c r="Z26" s="378"/>
      <c r="AA26" s="378"/>
      <c r="AB26" s="378"/>
    </row>
    <row r="27" spans="2:28" ht="16.5" customHeight="1">
      <c r="B27" s="311"/>
      <c r="T27" s="371"/>
      <c r="Y27" s="371"/>
    </row>
    <row r="28" spans="2:28" ht="27" customHeight="1">
      <c r="B28" s="311"/>
      <c r="C28" s="618" t="s">
        <v>853</v>
      </c>
      <c r="D28" s="619"/>
      <c r="E28" s="620"/>
      <c r="F28" s="314" t="s">
        <v>294</v>
      </c>
      <c r="G28" s="583" t="s">
        <v>854</v>
      </c>
      <c r="H28" s="583"/>
      <c r="I28" s="583"/>
      <c r="J28" s="583"/>
      <c r="K28" s="583"/>
      <c r="L28" s="583"/>
      <c r="M28" s="583"/>
      <c r="N28" s="583"/>
      <c r="O28" s="583"/>
      <c r="P28" s="583"/>
      <c r="Q28" s="583"/>
      <c r="R28" s="583"/>
      <c r="S28" s="583"/>
      <c r="T28" s="303"/>
      <c r="V28" s="304" t="s">
        <v>271</v>
      </c>
      <c r="W28" s="304" t="s">
        <v>285</v>
      </c>
      <c r="X28" s="304" t="s">
        <v>271</v>
      </c>
      <c r="Y28" s="303"/>
    </row>
    <row r="29" spans="2:28" ht="24.75" customHeight="1">
      <c r="B29" s="311"/>
      <c r="C29" s="621"/>
      <c r="D29" s="622"/>
      <c r="E29" s="623"/>
      <c r="F29" s="314" t="s">
        <v>297</v>
      </c>
      <c r="G29" s="583" t="s">
        <v>855</v>
      </c>
      <c r="H29" s="583"/>
      <c r="I29" s="583"/>
      <c r="J29" s="583"/>
      <c r="K29" s="583"/>
      <c r="L29" s="583"/>
      <c r="M29" s="583"/>
      <c r="N29" s="583"/>
      <c r="O29" s="583"/>
      <c r="P29" s="583"/>
      <c r="Q29" s="583"/>
      <c r="R29" s="583"/>
      <c r="S29" s="583"/>
      <c r="T29" s="303"/>
      <c r="V29" s="304" t="s">
        <v>271</v>
      </c>
      <c r="W29" s="304" t="s">
        <v>285</v>
      </c>
      <c r="X29" s="304" t="s">
        <v>271</v>
      </c>
      <c r="Y29" s="303"/>
    </row>
    <row r="30" spans="2:28" ht="45" customHeight="1">
      <c r="B30" s="311"/>
      <c r="C30" s="621"/>
      <c r="D30" s="622"/>
      <c r="E30" s="623"/>
      <c r="F30" s="314" t="s">
        <v>301</v>
      </c>
      <c r="G30" s="709" t="s">
        <v>848</v>
      </c>
      <c r="H30" s="709"/>
      <c r="I30" s="709"/>
      <c r="J30" s="709"/>
      <c r="K30" s="709"/>
      <c r="L30" s="709"/>
      <c r="M30" s="709"/>
      <c r="N30" s="709"/>
      <c r="O30" s="709"/>
      <c r="P30" s="709"/>
      <c r="Q30" s="709"/>
      <c r="R30" s="709"/>
      <c r="S30" s="709"/>
      <c r="T30" s="438"/>
      <c r="V30" s="304" t="s">
        <v>271</v>
      </c>
      <c r="W30" s="304" t="s">
        <v>285</v>
      </c>
      <c r="X30" s="304" t="s">
        <v>271</v>
      </c>
      <c r="Y30" s="303"/>
    </row>
    <row r="31" spans="2:28" ht="40.5" customHeight="1">
      <c r="B31" s="311"/>
      <c r="C31" s="621"/>
      <c r="D31" s="622"/>
      <c r="E31" s="623"/>
      <c r="F31" s="314" t="s">
        <v>535</v>
      </c>
      <c r="G31" s="709" t="s">
        <v>849</v>
      </c>
      <c r="H31" s="709"/>
      <c r="I31" s="709"/>
      <c r="J31" s="709"/>
      <c r="K31" s="709"/>
      <c r="L31" s="709"/>
      <c r="M31" s="709"/>
      <c r="N31" s="709"/>
      <c r="O31" s="709"/>
      <c r="P31" s="709"/>
      <c r="Q31" s="709"/>
      <c r="R31" s="709"/>
      <c r="S31" s="709"/>
      <c r="T31" s="438"/>
      <c r="V31" s="304" t="s">
        <v>271</v>
      </c>
      <c r="W31" s="304" t="s">
        <v>285</v>
      </c>
      <c r="X31" s="304" t="s">
        <v>271</v>
      </c>
      <c r="Y31" s="303"/>
    </row>
    <row r="32" spans="2:28" ht="41.25" customHeight="1">
      <c r="B32" s="311"/>
      <c r="C32" s="621"/>
      <c r="D32" s="622"/>
      <c r="E32" s="623"/>
      <c r="F32" s="314" t="s">
        <v>850</v>
      </c>
      <c r="G32" s="709" t="s">
        <v>856</v>
      </c>
      <c r="H32" s="709"/>
      <c r="I32" s="709"/>
      <c r="J32" s="709"/>
      <c r="K32" s="709"/>
      <c r="L32" s="709"/>
      <c r="M32" s="709"/>
      <c r="N32" s="709"/>
      <c r="O32" s="709"/>
      <c r="P32" s="709"/>
      <c r="Q32" s="709"/>
      <c r="R32" s="709"/>
      <c r="S32" s="709"/>
      <c r="T32" s="438"/>
      <c r="V32" s="304" t="s">
        <v>271</v>
      </c>
      <c r="W32" s="304" t="s">
        <v>285</v>
      </c>
      <c r="X32" s="304" t="s">
        <v>271</v>
      </c>
      <c r="Y32" s="303"/>
      <c r="Z32" s="378"/>
      <c r="AA32" s="378"/>
      <c r="AB32" s="378"/>
    </row>
    <row r="33" spans="2:28" ht="45" customHeight="1">
      <c r="B33" s="311"/>
      <c r="C33" s="624"/>
      <c r="D33" s="625"/>
      <c r="E33" s="626"/>
      <c r="F33" s="314" t="s">
        <v>852</v>
      </c>
      <c r="G33" s="709" t="s">
        <v>844</v>
      </c>
      <c r="H33" s="709"/>
      <c r="I33" s="709"/>
      <c r="J33" s="709"/>
      <c r="K33" s="709"/>
      <c r="L33" s="709"/>
      <c r="M33" s="709"/>
      <c r="N33" s="709"/>
      <c r="O33" s="709"/>
      <c r="P33" s="709"/>
      <c r="Q33" s="709"/>
      <c r="R33" s="709"/>
      <c r="S33" s="709"/>
      <c r="T33" s="438"/>
      <c r="V33" s="304" t="s">
        <v>271</v>
      </c>
      <c r="W33" s="304" t="s">
        <v>285</v>
      </c>
      <c r="X33" s="304" t="s">
        <v>271</v>
      </c>
      <c r="Y33" s="303"/>
      <c r="Z33" s="378"/>
      <c r="AA33" s="378"/>
      <c r="AB33" s="378"/>
    </row>
    <row r="34" spans="2:28" ht="17.25" customHeight="1">
      <c r="B34" s="298"/>
      <c r="C34" s="297"/>
      <c r="D34" s="297"/>
      <c r="E34" s="297"/>
      <c r="F34" s="297"/>
      <c r="G34" s="297"/>
      <c r="H34" s="297"/>
      <c r="I34" s="297"/>
      <c r="J34" s="297"/>
      <c r="K34" s="297"/>
      <c r="L34" s="297"/>
      <c r="M34" s="297"/>
      <c r="N34" s="297"/>
      <c r="O34" s="297"/>
      <c r="P34" s="297"/>
      <c r="Q34" s="297"/>
      <c r="R34" s="297"/>
      <c r="S34" s="297"/>
      <c r="T34" s="307"/>
      <c r="U34" s="297"/>
      <c r="V34" s="297"/>
      <c r="W34" s="297"/>
      <c r="X34" s="297"/>
      <c r="Y34" s="307"/>
    </row>
    <row r="36" spans="2:28">
      <c r="B36" s="288" t="s">
        <v>546</v>
      </c>
    </row>
    <row r="37" spans="2:28">
      <c r="B37" s="288" t="s">
        <v>547</v>
      </c>
      <c r="K37" s="378"/>
      <c r="L37" s="378"/>
      <c r="M37" s="378"/>
      <c r="N37" s="378"/>
      <c r="O37" s="378"/>
      <c r="P37" s="378"/>
      <c r="Q37" s="378"/>
      <c r="R37" s="378"/>
      <c r="S37" s="378"/>
      <c r="T37" s="378"/>
      <c r="U37" s="378"/>
      <c r="V37" s="378"/>
      <c r="W37" s="378"/>
      <c r="X37" s="378"/>
      <c r="Y37" s="378"/>
    </row>
    <row r="122" spans="3:7">
      <c r="C122" s="297"/>
      <c r="D122" s="297"/>
      <c r="E122" s="297"/>
      <c r="F122" s="297"/>
      <c r="G122" s="297"/>
    </row>
    <row r="123" spans="3:7">
      <c r="C123" s="3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5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3DD9C-BF5D-45D9-BE1F-FF1224515C8A}">
  <dimension ref="B2:AB123"/>
  <sheetViews>
    <sheetView view="pageBreakPreview" zoomScaleNormal="100" zoomScaleSheetLayoutView="100" workbookViewId="0"/>
  </sheetViews>
  <sheetFormatPr defaultColWidth="4" defaultRowHeight="13.5"/>
  <cols>
    <col min="1" max="1" width="1.5" style="288" customWidth="1"/>
    <col min="2" max="2" width="2.375" style="288" customWidth="1"/>
    <col min="3" max="3" width="1.125" style="288" customWidth="1"/>
    <col min="4" max="4" width="4" style="304"/>
    <col min="5" max="20" width="4" style="288"/>
    <col min="21" max="21" width="2.375" style="288" customWidth="1"/>
    <col min="22" max="22" width="4" style="288"/>
    <col min="23" max="23" width="2.25" style="288" customWidth="1"/>
    <col min="24" max="24" width="4" style="288"/>
    <col min="25" max="25" width="2.375" style="288" customWidth="1"/>
    <col min="26" max="26" width="1.5" style="288" customWidth="1"/>
    <col min="27" max="16384" width="4" style="288"/>
  </cols>
  <sheetData>
    <row r="2" spans="2:28">
      <c r="B2" s="288" t="s">
        <v>857</v>
      </c>
      <c r="C2" s="378"/>
      <c r="D2" s="440"/>
      <c r="E2" s="378"/>
      <c r="F2" s="378"/>
      <c r="G2" s="378"/>
      <c r="H2" s="378"/>
      <c r="I2" s="378"/>
      <c r="J2" s="378"/>
      <c r="K2" s="378"/>
      <c r="L2" s="378"/>
      <c r="M2" s="378"/>
      <c r="N2" s="378"/>
      <c r="O2" s="378"/>
      <c r="P2" s="378"/>
      <c r="Q2" s="378"/>
      <c r="R2" s="378"/>
      <c r="S2" s="378"/>
      <c r="T2" s="378"/>
      <c r="U2" s="378"/>
      <c r="V2" s="378"/>
      <c r="W2" s="378"/>
      <c r="X2" s="378"/>
      <c r="Y2" s="378"/>
    </row>
    <row r="4" spans="2:28">
      <c r="B4" s="588" t="s">
        <v>858</v>
      </c>
      <c r="C4" s="588"/>
      <c r="D4" s="588"/>
      <c r="E4" s="588"/>
      <c r="F4" s="588"/>
      <c r="G4" s="588"/>
      <c r="H4" s="588"/>
      <c r="I4" s="588"/>
      <c r="J4" s="588"/>
      <c r="K4" s="588"/>
      <c r="L4" s="588"/>
      <c r="M4" s="588"/>
      <c r="N4" s="588"/>
      <c r="O4" s="588"/>
      <c r="P4" s="588"/>
      <c r="Q4" s="588"/>
      <c r="R4" s="588"/>
      <c r="S4" s="588"/>
      <c r="T4" s="588"/>
      <c r="U4" s="588"/>
      <c r="V4" s="588"/>
      <c r="W4" s="588"/>
      <c r="X4" s="588"/>
      <c r="Y4" s="588"/>
    </row>
    <row r="6" spans="2:28" ht="23.25"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90"/>
    </row>
    <row r="7" spans="2:28" ht="23.25" customHeight="1">
      <c r="B7" s="663" t="s">
        <v>459</v>
      </c>
      <c r="C7" s="663"/>
      <c r="D7" s="663"/>
      <c r="E7" s="663"/>
      <c r="F7" s="663"/>
      <c r="G7" s="308" t="s">
        <v>271</v>
      </c>
      <c r="H7" s="354" t="s">
        <v>272</v>
      </c>
      <c r="I7" s="354"/>
      <c r="J7" s="354"/>
      <c r="K7" s="354"/>
      <c r="L7" s="308" t="s">
        <v>271</v>
      </c>
      <c r="M7" s="354" t="s">
        <v>273</v>
      </c>
      <c r="N7" s="354"/>
      <c r="O7" s="354"/>
      <c r="P7" s="354"/>
      <c r="Q7" s="308" t="s">
        <v>271</v>
      </c>
      <c r="R7" s="354" t="s">
        <v>274</v>
      </c>
      <c r="S7" s="354"/>
      <c r="T7" s="354"/>
      <c r="U7" s="354"/>
      <c r="V7" s="354"/>
      <c r="W7" s="330"/>
      <c r="X7" s="330"/>
      <c r="Y7" s="313"/>
    </row>
    <row r="9" spans="2:28">
      <c r="B9" s="320"/>
      <c r="C9" s="319"/>
      <c r="D9" s="321"/>
      <c r="E9" s="319"/>
      <c r="F9" s="319"/>
      <c r="G9" s="319"/>
      <c r="H9" s="319"/>
      <c r="I9" s="319"/>
      <c r="J9" s="319"/>
      <c r="K9" s="319"/>
      <c r="L9" s="319"/>
      <c r="M9" s="319"/>
      <c r="N9" s="319"/>
      <c r="O9" s="319"/>
      <c r="P9" s="319"/>
      <c r="Q9" s="319"/>
      <c r="R9" s="319"/>
      <c r="S9" s="319"/>
      <c r="T9" s="351"/>
      <c r="U9" s="319"/>
      <c r="V9" s="319"/>
      <c r="W9" s="319"/>
      <c r="X9" s="319"/>
      <c r="Y9" s="351"/>
      <c r="Z9" s="378"/>
      <c r="AA9" s="378"/>
      <c r="AB9" s="378"/>
    </row>
    <row r="10" spans="2:28">
      <c r="B10" s="311" t="s">
        <v>859</v>
      </c>
      <c r="T10" s="371"/>
      <c r="V10" s="316" t="s">
        <v>284</v>
      </c>
      <c r="W10" s="316" t="s">
        <v>285</v>
      </c>
      <c r="X10" s="316" t="s">
        <v>286</v>
      </c>
      <c r="Y10" s="371"/>
      <c r="Z10" s="378"/>
      <c r="AA10" s="378"/>
      <c r="AB10" s="378"/>
    </row>
    <row r="11" spans="2:28">
      <c r="B11" s="311"/>
      <c r="T11" s="371"/>
      <c r="Y11" s="371"/>
      <c r="Z11" s="378"/>
      <c r="AA11" s="378"/>
      <c r="AB11" s="378"/>
    </row>
    <row r="12" spans="2:28" ht="17.25" customHeight="1">
      <c r="B12" s="311"/>
      <c r="D12" s="304" t="s">
        <v>294</v>
      </c>
      <c r="E12" s="668" t="s">
        <v>860</v>
      </c>
      <c r="F12" s="668"/>
      <c r="G12" s="668"/>
      <c r="H12" s="668"/>
      <c r="I12" s="668"/>
      <c r="J12" s="668"/>
      <c r="K12" s="668"/>
      <c r="L12" s="668"/>
      <c r="M12" s="668"/>
      <c r="N12" s="668"/>
      <c r="O12" s="668"/>
      <c r="P12" s="668"/>
      <c r="Q12" s="668"/>
      <c r="R12" s="668"/>
      <c r="S12" s="668"/>
      <c r="T12" s="669"/>
      <c r="V12" s="304" t="s">
        <v>271</v>
      </c>
      <c r="W12" s="304" t="s">
        <v>285</v>
      </c>
      <c r="X12" s="304" t="s">
        <v>271</v>
      </c>
      <c r="Y12" s="303"/>
    </row>
    <row r="13" spans="2:28" ht="10.5" customHeight="1">
      <c r="B13" s="311"/>
      <c r="T13" s="371"/>
      <c r="V13" s="304"/>
      <c r="W13" s="304"/>
      <c r="X13" s="304"/>
      <c r="Y13" s="368"/>
    </row>
    <row r="14" spans="2:28" ht="30.75" customHeight="1">
      <c r="B14" s="311"/>
      <c r="D14" s="304" t="s">
        <v>297</v>
      </c>
      <c r="E14" s="601" t="s">
        <v>861</v>
      </c>
      <c r="F14" s="601"/>
      <c r="G14" s="601"/>
      <c r="H14" s="601"/>
      <c r="I14" s="601"/>
      <c r="J14" s="601"/>
      <c r="K14" s="601"/>
      <c r="L14" s="601"/>
      <c r="M14" s="601"/>
      <c r="N14" s="601"/>
      <c r="O14" s="601"/>
      <c r="P14" s="601"/>
      <c r="Q14" s="601"/>
      <c r="R14" s="601"/>
      <c r="S14" s="601"/>
      <c r="T14" s="602"/>
      <c r="V14" s="304" t="s">
        <v>271</v>
      </c>
      <c r="W14" s="304" t="s">
        <v>285</v>
      </c>
      <c r="X14" s="304" t="s">
        <v>271</v>
      </c>
      <c r="Y14" s="303"/>
    </row>
    <row r="15" spans="2:28" ht="9" customHeight="1">
      <c r="B15" s="311"/>
      <c r="T15" s="371"/>
      <c r="V15" s="304"/>
      <c r="W15" s="304"/>
      <c r="X15" s="304"/>
      <c r="Y15" s="368"/>
    </row>
    <row r="16" spans="2:28" ht="41.25" customHeight="1">
      <c r="B16" s="311"/>
      <c r="D16" s="304" t="s">
        <v>301</v>
      </c>
      <c r="E16" s="601" t="s">
        <v>862</v>
      </c>
      <c r="F16" s="601"/>
      <c r="G16" s="601"/>
      <c r="H16" s="601"/>
      <c r="I16" s="601"/>
      <c r="J16" s="601"/>
      <c r="K16" s="601"/>
      <c r="L16" s="601"/>
      <c r="M16" s="601"/>
      <c r="N16" s="601"/>
      <c r="O16" s="601"/>
      <c r="P16" s="601"/>
      <c r="Q16" s="601"/>
      <c r="R16" s="601"/>
      <c r="S16" s="601"/>
      <c r="T16" s="602"/>
      <c r="V16" s="304" t="s">
        <v>271</v>
      </c>
      <c r="W16" s="304" t="s">
        <v>285</v>
      </c>
      <c r="X16" s="304" t="s">
        <v>271</v>
      </c>
      <c r="Y16" s="303"/>
    </row>
    <row r="17" spans="2:28" ht="7.5" customHeight="1">
      <c r="B17" s="311"/>
      <c r="T17" s="371"/>
      <c r="V17" s="312"/>
      <c r="W17" s="312"/>
      <c r="X17" s="312"/>
      <c r="Y17" s="303"/>
    </row>
    <row r="18" spans="2:28" ht="17.25" customHeight="1">
      <c r="B18" s="311"/>
      <c r="D18" s="304" t="s">
        <v>535</v>
      </c>
      <c r="E18" s="668" t="s">
        <v>843</v>
      </c>
      <c r="F18" s="668"/>
      <c r="G18" s="668"/>
      <c r="H18" s="668"/>
      <c r="I18" s="668"/>
      <c r="J18" s="668"/>
      <c r="K18" s="668"/>
      <c r="L18" s="668"/>
      <c r="M18" s="668"/>
      <c r="N18" s="668"/>
      <c r="O18" s="668"/>
      <c r="P18" s="668"/>
      <c r="Q18" s="668"/>
      <c r="R18" s="668"/>
      <c r="S18" s="668"/>
      <c r="T18" s="669"/>
      <c r="V18" s="304" t="s">
        <v>271</v>
      </c>
      <c r="W18" s="304" t="s">
        <v>285</v>
      </c>
      <c r="X18" s="304" t="s">
        <v>271</v>
      </c>
      <c r="Y18" s="303"/>
    </row>
    <row r="19" spans="2:28" ht="6.75" customHeight="1">
      <c r="B19" s="311"/>
      <c r="T19" s="371"/>
      <c r="Y19" s="371"/>
    </row>
    <row r="20" spans="2:28" ht="36" customHeight="1">
      <c r="B20" s="311"/>
      <c r="D20" s="304" t="s">
        <v>850</v>
      </c>
      <c r="E20" s="601" t="s">
        <v>863</v>
      </c>
      <c r="F20" s="601"/>
      <c r="G20" s="601"/>
      <c r="H20" s="601"/>
      <c r="I20" s="601"/>
      <c r="J20" s="601"/>
      <c r="K20" s="601"/>
      <c r="L20" s="601"/>
      <c r="M20" s="601"/>
      <c r="N20" s="601"/>
      <c r="O20" s="601"/>
      <c r="P20" s="601"/>
      <c r="Q20" s="601"/>
      <c r="R20" s="601"/>
      <c r="S20" s="601"/>
      <c r="T20" s="602"/>
      <c r="V20" s="304" t="s">
        <v>271</v>
      </c>
      <c r="W20" s="304" t="s">
        <v>285</v>
      </c>
      <c r="X20" s="304" t="s">
        <v>271</v>
      </c>
      <c r="Y20" s="303"/>
    </row>
    <row r="21" spans="2:28" ht="6.75" customHeight="1">
      <c r="B21" s="298"/>
      <c r="C21" s="297"/>
      <c r="D21" s="325"/>
      <c r="E21" s="297"/>
      <c r="F21" s="297"/>
      <c r="G21" s="297"/>
      <c r="H21" s="297"/>
      <c r="I21" s="297"/>
      <c r="J21" s="297"/>
      <c r="K21" s="297"/>
      <c r="L21" s="297"/>
      <c r="M21" s="297"/>
      <c r="N21" s="297"/>
      <c r="O21" s="297"/>
      <c r="P21" s="297"/>
      <c r="Q21" s="297"/>
      <c r="R21" s="297"/>
      <c r="S21" s="297"/>
      <c r="T21" s="307"/>
      <c r="U21" s="297"/>
      <c r="V21" s="297"/>
      <c r="W21" s="297"/>
      <c r="X21" s="297"/>
      <c r="Y21" s="307"/>
    </row>
    <row r="22" spans="2:28" ht="6.75" customHeight="1"/>
    <row r="23" spans="2:28" ht="35.25" customHeight="1">
      <c r="B23" s="588" t="s">
        <v>615</v>
      </c>
      <c r="C23" s="588"/>
      <c r="D23" s="588"/>
      <c r="E23" s="601" t="s">
        <v>864</v>
      </c>
      <c r="F23" s="601"/>
      <c r="G23" s="601"/>
      <c r="H23" s="601"/>
      <c r="I23" s="601"/>
      <c r="J23" s="601"/>
      <c r="K23" s="601"/>
      <c r="L23" s="601"/>
      <c r="M23" s="601"/>
      <c r="N23" s="601"/>
      <c r="O23" s="601"/>
      <c r="P23" s="601"/>
      <c r="Q23" s="601"/>
      <c r="R23" s="601"/>
      <c r="S23" s="601"/>
      <c r="T23" s="601"/>
      <c r="U23" s="601"/>
      <c r="V23" s="601"/>
      <c r="W23" s="601"/>
      <c r="X23" s="601"/>
      <c r="Y23" s="601"/>
    </row>
    <row r="24" spans="2:28" ht="24.75" customHeight="1">
      <c r="B24" s="588" t="s">
        <v>865</v>
      </c>
      <c r="C24" s="588"/>
      <c r="D24" s="588"/>
      <c r="E24" s="601" t="s">
        <v>337</v>
      </c>
      <c r="F24" s="601"/>
      <c r="G24" s="601"/>
      <c r="H24" s="601"/>
      <c r="I24" s="601"/>
      <c r="J24" s="601"/>
      <c r="K24" s="601"/>
      <c r="L24" s="601"/>
      <c r="M24" s="601"/>
      <c r="N24" s="601"/>
      <c r="O24" s="601"/>
      <c r="P24" s="601"/>
      <c r="Q24" s="601"/>
      <c r="R24" s="601"/>
      <c r="S24" s="601"/>
      <c r="T24" s="601"/>
      <c r="U24" s="601"/>
      <c r="V24" s="601"/>
      <c r="W24" s="601"/>
      <c r="X24" s="601"/>
      <c r="Y24" s="601"/>
      <c r="Z24" s="367"/>
    </row>
    <row r="25" spans="2:28" ht="7.5" customHeight="1">
      <c r="K25" s="378"/>
      <c r="L25" s="378"/>
      <c r="M25" s="378"/>
      <c r="N25" s="378"/>
      <c r="O25" s="378"/>
      <c r="P25" s="378"/>
      <c r="Q25" s="378"/>
      <c r="R25" s="378"/>
      <c r="S25" s="378"/>
      <c r="T25" s="378"/>
      <c r="U25" s="378"/>
      <c r="V25" s="378"/>
      <c r="W25" s="378"/>
      <c r="X25" s="378"/>
      <c r="Y25" s="378"/>
      <c r="Z25" s="378"/>
      <c r="AA25" s="378"/>
      <c r="AB25" s="378"/>
    </row>
    <row r="122" spans="3:7">
      <c r="C122" s="297"/>
      <c r="D122" s="325"/>
      <c r="E122" s="297"/>
      <c r="F122" s="297"/>
      <c r="G122" s="297"/>
    </row>
    <row r="123" spans="3:7">
      <c r="C123" s="319"/>
    </row>
  </sheetData>
  <mergeCells count="13">
    <mergeCell ref="E14:T14"/>
    <mergeCell ref="E16:T16"/>
    <mergeCell ref="E18:T18"/>
    <mergeCell ref="B4:Y4"/>
    <mergeCell ref="B6:F6"/>
    <mergeCell ref="G6:Y6"/>
    <mergeCell ref="B7:F7"/>
    <mergeCell ref="E12:T12"/>
    <mergeCell ref="E20:T20"/>
    <mergeCell ref="B23:D23"/>
    <mergeCell ref="E23:Y23"/>
    <mergeCell ref="B24:D24"/>
    <mergeCell ref="E24:Y24"/>
  </mergeCells>
  <phoneticPr fontId="5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B366E-E6DC-446E-8737-DFA2415A9843}">
  <dimension ref="A2:AJ969"/>
  <sheetViews>
    <sheetView zoomScaleNormal="100" zoomScaleSheetLayoutView="130" workbookViewId="0"/>
  </sheetViews>
  <sheetFormatPr defaultColWidth="4" defaultRowHeight="13.5"/>
  <cols>
    <col min="1" max="1" width="2.875" style="288" customWidth="1"/>
    <col min="2" max="2" width="2.375" style="288" customWidth="1"/>
    <col min="3" max="3" width="3.5" style="288" customWidth="1"/>
    <col min="4" max="13" width="3.625" style="288" customWidth="1"/>
    <col min="14" max="14" width="4.875" style="288" customWidth="1"/>
    <col min="15" max="15" width="3.625" style="288" customWidth="1"/>
    <col min="16" max="16" width="1.5" style="288" customWidth="1"/>
    <col min="17" max="18" width="3.625" style="288" customWidth="1"/>
    <col min="19" max="19" width="2.75" style="288" customWidth="1"/>
    <col min="20" max="31" width="3.625" style="288" customWidth="1"/>
    <col min="32" max="16384" width="4" style="288"/>
  </cols>
  <sheetData>
    <row r="2" spans="2:31">
      <c r="B2" s="288" t="s">
        <v>866</v>
      </c>
    </row>
    <row r="3" spans="2:31">
      <c r="U3" s="312"/>
      <c r="X3" s="357" t="s">
        <v>263</v>
      </c>
      <c r="Y3" s="588"/>
      <c r="Z3" s="588"/>
      <c r="AA3" s="357" t="s">
        <v>264</v>
      </c>
      <c r="AB3" s="304"/>
      <c r="AC3" s="357" t="s">
        <v>561</v>
      </c>
      <c r="AD3" s="304"/>
      <c r="AE3" s="357" t="s">
        <v>266</v>
      </c>
    </row>
    <row r="4" spans="2:31">
      <c r="T4" s="448"/>
      <c r="U4" s="448"/>
      <c r="V4" s="448"/>
    </row>
    <row r="5" spans="2:31">
      <c r="B5" s="588" t="s">
        <v>867</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row>
    <row r="6" spans="2:31">
      <c r="B6" s="588" t="s">
        <v>868</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304"/>
    </row>
    <row r="7" spans="2:31" ht="23.25" customHeight="1"/>
    <row r="8" spans="2:31" ht="23.25" customHeight="1">
      <c r="B8" s="447" t="s">
        <v>802</v>
      </c>
      <c r="C8" s="447"/>
      <c r="D8" s="447"/>
      <c r="E8" s="447"/>
      <c r="F8" s="627"/>
      <c r="G8" s="628"/>
      <c r="H8" s="628"/>
      <c r="I8" s="628"/>
      <c r="J8" s="628"/>
      <c r="K8" s="628"/>
      <c r="L8" s="628"/>
      <c r="M8" s="628"/>
      <c r="N8" s="628"/>
      <c r="O8" s="628"/>
      <c r="P8" s="628"/>
      <c r="Q8" s="628"/>
      <c r="R8" s="628"/>
      <c r="S8" s="628"/>
      <c r="T8" s="628"/>
      <c r="U8" s="628"/>
      <c r="V8" s="628"/>
      <c r="W8" s="628"/>
      <c r="X8" s="628"/>
      <c r="Y8" s="628"/>
      <c r="Z8" s="628"/>
      <c r="AA8" s="628"/>
      <c r="AB8" s="628"/>
      <c r="AC8" s="628"/>
      <c r="AD8" s="628"/>
      <c r="AE8" s="691"/>
    </row>
    <row r="9" spans="2:31" ht="24.95" customHeight="1">
      <c r="B9" s="447" t="s">
        <v>459</v>
      </c>
      <c r="C9" s="447"/>
      <c r="D9" s="447"/>
      <c r="E9" s="447"/>
      <c r="F9" s="309" t="s">
        <v>271</v>
      </c>
      <c r="G9" s="354" t="s">
        <v>869</v>
      </c>
      <c r="H9" s="354"/>
      <c r="I9" s="354"/>
      <c r="J9" s="354"/>
      <c r="K9" s="308" t="s">
        <v>271</v>
      </c>
      <c r="L9" s="354" t="s">
        <v>870</v>
      </c>
      <c r="M9" s="354"/>
      <c r="N9" s="354"/>
      <c r="O9" s="354"/>
      <c r="P9" s="354"/>
      <c r="Q9" s="308" t="s">
        <v>271</v>
      </c>
      <c r="R9" s="354" t="s">
        <v>871</v>
      </c>
      <c r="S9" s="354"/>
      <c r="T9" s="354"/>
      <c r="U9" s="354"/>
      <c r="V9" s="354"/>
      <c r="W9" s="354"/>
      <c r="X9" s="354"/>
      <c r="Y9" s="354"/>
      <c r="Z9" s="354"/>
      <c r="AA9" s="354"/>
      <c r="AB9" s="354"/>
      <c r="AC9" s="354"/>
      <c r="AD9" s="330"/>
      <c r="AE9" s="313"/>
    </row>
    <row r="10" spans="2:31" ht="24.95" customHeight="1">
      <c r="B10" s="693" t="s">
        <v>872</v>
      </c>
      <c r="C10" s="694"/>
      <c r="D10" s="694"/>
      <c r="E10" s="695"/>
      <c r="F10" s="387" t="s">
        <v>271</v>
      </c>
      <c r="G10" s="527" t="s">
        <v>873</v>
      </c>
      <c r="H10" s="527"/>
      <c r="I10" s="527"/>
      <c r="J10" s="527"/>
      <c r="K10" s="527"/>
      <c r="L10" s="527"/>
      <c r="M10" s="527"/>
      <c r="N10" s="527"/>
      <c r="O10" s="527"/>
      <c r="P10" s="390"/>
      <c r="Q10" s="359"/>
      <c r="R10" s="535" t="s">
        <v>271</v>
      </c>
      <c r="S10" s="527" t="s">
        <v>874</v>
      </c>
      <c r="T10" s="527"/>
      <c r="U10" s="527"/>
      <c r="V10" s="527"/>
      <c r="W10" s="360"/>
      <c r="X10" s="360"/>
      <c r="Y10" s="360"/>
      <c r="Z10" s="360"/>
      <c r="AA10" s="360"/>
      <c r="AB10" s="360"/>
      <c r="AC10" s="360"/>
      <c r="AD10" s="359"/>
      <c r="AE10" s="539"/>
    </row>
    <row r="11" spans="2:31" ht="24.95" customHeight="1">
      <c r="B11" s="696"/>
      <c r="C11" s="588"/>
      <c r="D11" s="588"/>
      <c r="E11" s="697"/>
      <c r="F11" s="304" t="s">
        <v>271</v>
      </c>
      <c r="G11" s="312" t="s">
        <v>875</v>
      </c>
      <c r="H11" s="312"/>
      <c r="I11" s="312"/>
      <c r="J11" s="312"/>
      <c r="K11" s="312"/>
      <c r="L11" s="312"/>
      <c r="M11" s="312"/>
      <c r="N11" s="312"/>
      <c r="O11" s="312"/>
      <c r="R11" s="304" t="s">
        <v>271</v>
      </c>
      <c r="S11" s="312" t="s">
        <v>876</v>
      </c>
      <c r="T11" s="312"/>
      <c r="U11" s="312"/>
      <c r="V11" s="312"/>
      <c r="W11" s="312"/>
      <c r="X11" s="312"/>
      <c r="Y11" s="312"/>
      <c r="Z11" s="312"/>
      <c r="AA11" s="312"/>
      <c r="AB11" s="312"/>
      <c r="AC11" s="312"/>
      <c r="AE11" s="371"/>
    </row>
    <row r="12" spans="2:31" ht="24.95" customHeight="1">
      <c r="B12" s="447" t="s">
        <v>465</v>
      </c>
      <c r="C12" s="447"/>
      <c r="D12" s="447"/>
      <c r="E12" s="447"/>
      <c r="F12" s="309" t="s">
        <v>271</v>
      </c>
      <c r="G12" s="354" t="s">
        <v>877</v>
      </c>
      <c r="H12" s="446"/>
      <c r="I12" s="446"/>
      <c r="J12" s="446"/>
      <c r="K12" s="446"/>
      <c r="L12" s="446"/>
      <c r="M12" s="446"/>
      <c r="N12" s="446"/>
      <c r="O12" s="446"/>
      <c r="P12" s="446"/>
      <c r="Q12" s="330"/>
      <c r="R12" s="308" t="s">
        <v>271</v>
      </c>
      <c r="S12" s="354" t="s">
        <v>878</v>
      </c>
      <c r="T12" s="446"/>
      <c r="U12" s="446"/>
      <c r="V12" s="446"/>
      <c r="W12" s="446"/>
      <c r="X12" s="446"/>
      <c r="Y12" s="446"/>
      <c r="Z12" s="446"/>
      <c r="AA12" s="446"/>
      <c r="AB12" s="446"/>
      <c r="AC12" s="446"/>
      <c r="AD12" s="330"/>
      <c r="AE12" s="313"/>
    </row>
    <row r="13" spans="2:31" ht="24.95" customHeight="1"/>
    <row r="14" spans="2:31" ht="24.95" customHeight="1">
      <c r="B14" s="355"/>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13"/>
      <c r="AA14" s="309"/>
      <c r="AB14" s="308" t="s">
        <v>284</v>
      </c>
      <c r="AC14" s="308" t="s">
        <v>285</v>
      </c>
      <c r="AD14" s="308" t="s">
        <v>286</v>
      </c>
      <c r="AE14" s="313"/>
    </row>
    <row r="15" spans="2:31" ht="24.95" customHeight="1">
      <c r="B15" s="320" t="s">
        <v>879</v>
      </c>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7"/>
      <c r="AA15" s="350"/>
      <c r="AB15" s="321"/>
      <c r="AC15" s="321"/>
      <c r="AD15" s="319"/>
      <c r="AE15" s="351"/>
    </row>
    <row r="16" spans="2:31" ht="30.75" customHeight="1">
      <c r="B16" s="311"/>
      <c r="C16" s="444" t="s">
        <v>880</v>
      </c>
      <c r="D16" s="288" t="s">
        <v>881</v>
      </c>
      <c r="Z16" s="443"/>
      <c r="AA16" s="442"/>
      <c r="AB16" s="304" t="s">
        <v>271</v>
      </c>
      <c r="AC16" s="304" t="s">
        <v>285</v>
      </c>
      <c r="AD16" s="304" t="s">
        <v>271</v>
      </c>
      <c r="AE16" s="371"/>
    </row>
    <row r="17" spans="2:31">
      <c r="B17" s="311"/>
      <c r="D17" s="288" t="s">
        <v>882</v>
      </c>
      <c r="Z17" s="303"/>
      <c r="AA17" s="369"/>
      <c r="AB17" s="304"/>
      <c r="AC17" s="304"/>
      <c r="AE17" s="371"/>
    </row>
    <row r="18" spans="2:31">
      <c r="B18" s="311"/>
      <c r="Z18" s="303"/>
      <c r="AA18" s="369"/>
      <c r="AB18" s="304"/>
      <c r="AC18" s="304"/>
      <c r="AE18" s="371"/>
    </row>
    <row r="19" spans="2:31">
      <c r="B19" s="311"/>
      <c r="D19" s="361" t="s">
        <v>883</v>
      </c>
      <c r="E19" s="354"/>
      <c r="F19" s="354"/>
      <c r="G19" s="354"/>
      <c r="H19" s="354"/>
      <c r="I19" s="354"/>
      <c r="J19" s="354"/>
      <c r="K19" s="354"/>
      <c r="L19" s="354"/>
      <c r="M19" s="354"/>
      <c r="N19" s="354"/>
      <c r="O19" s="330"/>
      <c r="P19" s="330"/>
      <c r="Q19" s="330"/>
      <c r="R19" s="330"/>
      <c r="S19" s="354"/>
      <c r="T19" s="354"/>
      <c r="U19" s="627"/>
      <c r="V19" s="628"/>
      <c r="W19" s="628"/>
      <c r="X19" s="330" t="s">
        <v>582</v>
      </c>
      <c r="Y19" s="311"/>
      <c r="Z19" s="303"/>
      <c r="AA19" s="369"/>
      <c r="AB19" s="304"/>
      <c r="AC19" s="304"/>
      <c r="AE19" s="371"/>
    </row>
    <row r="20" spans="2:31">
      <c r="B20" s="311"/>
      <c r="D20" s="361" t="s">
        <v>884</v>
      </c>
      <c r="E20" s="354"/>
      <c r="F20" s="354"/>
      <c r="G20" s="354"/>
      <c r="H20" s="354"/>
      <c r="I20" s="354"/>
      <c r="J20" s="354"/>
      <c r="K20" s="354"/>
      <c r="L20" s="354"/>
      <c r="M20" s="354"/>
      <c r="N20" s="354"/>
      <c r="O20" s="330"/>
      <c r="P20" s="330"/>
      <c r="Q20" s="330"/>
      <c r="R20" s="330"/>
      <c r="S20" s="354"/>
      <c r="T20" s="354"/>
      <c r="U20" s="627"/>
      <c r="V20" s="628"/>
      <c r="W20" s="628"/>
      <c r="X20" s="330" t="s">
        <v>582</v>
      </c>
      <c r="Y20" s="311"/>
      <c r="Z20" s="371"/>
      <c r="AA20" s="369"/>
      <c r="AB20" s="304"/>
      <c r="AC20" s="304"/>
      <c r="AE20" s="371"/>
    </row>
    <row r="21" spans="2:31">
      <c r="B21" s="311"/>
      <c r="D21" s="361" t="s">
        <v>584</v>
      </c>
      <c r="E21" s="354"/>
      <c r="F21" s="354"/>
      <c r="G21" s="354"/>
      <c r="H21" s="354"/>
      <c r="I21" s="354"/>
      <c r="J21" s="354"/>
      <c r="K21" s="354"/>
      <c r="L21" s="354"/>
      <c r="M21" s="354"/>
      <c r="N21" s="354"/>
      <c r="O21" s="330"/>
      <c r="P21" s="330"/>
      <c r="Q21" s="330"/>
      <c r="R21" s="330"/>
      <c r="S21" s="354"/>
      <c r="T21" s="445" t="str">
        <f>(IFERROR(ROUNDDOWN(T20/T19*100,0),""))</f>
        <v/>
      </c>
      <c r="U21" s="841" t="str">
        <f>(IFERROR(ROUNDDOWN(U20/U19*100,0),""))</f>
        <v/>
      </c>
      <c r="V21" s="842"/>
      <c r="W21" s="842"/>
      <c r="X21" s="330" t="s">
        <v>585</v>
      </c>
      <c r="Y21" s="311"/>
      <c r="Z21" s="368"/>
      <c r="AA21" s="369"/>
      <c r="AB21" s="304"/>
      <c r="AC21" s="304"/>
      <c r="AE21" s="371"/>
    </row>
    <row r="22" spans="2:31" ht="13.5" customHeight="1">
      <c r="B22" s="311"/>
      <c r="D22" s="288" t="s">
        <v>885</v>
      </c>
      <c r="Z22" s="368"/>
      <c r="AA22" s="369"/>
      <c r="AB22" s="304"/>
      <c r="AC22" s="304"/>
      <c r="AE22" s="371"/>
    </row>
    <row r="23" spans="2:31">
      <c r="B23" s="311"/>
      <c r="Z23" s="368"/>
      <c r="AA23" s="369"/>
      <c r="AB23" s="304"/>
      <c r="AC23" s="304"/>
      <c r="AE23" s="371"/>
    </row>
    <row r="24" spans="2:31">
      <c r="B24" s="311"/>
      <c r="Z24" s="368"/>
      <c r="AA24" s="369"/>
      <c r="AB24" s="304"/>
      <c r="AC24" s="304"/>
      <c r="AE24" s="371"/>
    </row>
    <row r="25" spans="2:31">
      <c r="B25" s="311"/>
      <c r="C25" s="444" t="s">
        <v>886</v>
      </c>
      <c r="D25" s="288" t="s">
        <v>887</v>
      </c>
      <c r="Z25" s="443"/>
      <c r="AA25" s="369"/>
      <c r="AB25" s="304" t="s">
        <v>271</v>
      </c>
      <c r="AC25" s="304" t="s">
        <v>285</v>
      </c>
      <c r="AD25" s="304" t="s">
        <v>271</v>
      </c>
      <c r="AE25" s="371"/>
    </row>
    <row r="26" spans="2:31">
      <c r="B26" s="311"/>
      <c r="C26" s="444"/>
      <c r="D26" s="288" t="s">
        <v>888</v>
      </c>
      <c r="Z26" s="443"/>
      <c r="AA26" s="369"/>
      <c r="AB26" s="304"/>
      <c r="AC26" s="304"/>
      <c r="AD26" s="304"/>
      <c r="AE26" s="371"/>
    </row>
    <row r="27" spans="2:31">
      <c r="B27" s="311"/>
      <c r="C27" s="444"/>
      <c r="D27" s="288" t="s">
        <v>889</v>
      </c>
      <c r="Z27" s="443"/>
      <c r="AA27" s="442"/>
      <c r="AB27" s="304"/>
      <c r="AC27" s="363"/>
      <c r="AE27" s="371"/>
    </row>
    <row r="28" spans="2:31">
      <c r="B28" s="311"/>
      <c r="Z28" s="368"/>
      <c r="AA28" s="369"/>
      <c r="AB28" s="304"/>
      <c r="AC28" s="304"/>
      <c r="AE28" s="371"/>
    </row>
    <row r="29" spans="2:31">
      <c r="B29" s="311"/>
      <c r="C29" s="444"/>
      <c r="D29" s="361" t="s">
        <v>890</v>
      </c>
      <c r="E29" s="354"/>
      <c r="F29" s="354"/>
      <c r="G29" s="354"/>
      <c r="H29" s="354"/>
      <c r="I29" s="354"/>
      <c r="J29" s="354"/>
      <c r="K29" s="354"/>
      <c r="L29" s="354"/>
      <c r="M29" s="354"/>
      <c r="N29" s="354"/>
      <c r="O29" s="330"/>
      <c r="P29" s="330"/>
      <c r="Q29" s="330"/>
      <c r="R29" s="330"/>
      <c r="S29" s="330"/>
      <c r="T29" s="313"/>
      <c r="U29" s="627"/>
      <c r="V29" s="628"/>
      <c r="W29" s="628"/>
      <c r="X29" s="313" t="s">
        <v>582</v>
      </c>
      <c r="Y29" s="311"/>
      <c r="Z29" s="368"/>
      <c r="AA29" s="369"/>
      <c r="AB29" s="304"/>
      <c r="AC29" s="304"/>
      <c r="AE29" s="371"/>
    </row>
    <row r="30" spans="2:31">
      <c r="B30" s="311"/>
      <c r="C30" s="444"/>
      <c r="D30" s="312"/>
      <c r="E30" s="312"/>
      <c r="F30" s="312"/>
      <c r="G30" s="312"/>
      <c r="H30" s="312"/>
      <c r="I30" s="312"/>
      <c r="J30" s="312"/>
      <c r="K30" s="312"/>
      <c r="L30" s="312"/>
      <c r="M30" s="312"/>
      <c r="N30" s="312"/>
      <c r="U30" s="304"/>
      <c r="V30" s="304"/>
      <c r="W30" s="304"/>
      <c r="Z30" s="368"/>
      <c r="AA30" s="369"/>
      <c r="AB30" s="304"/>
      <c r="AC30" s="304"/>
      <c r="AE30" s="371"/>
    </row>
    <row r="31" spans="2:31">
      <c r="B31" s="311"/>
      <c r="C31" s="444"/>
      <c r="D31" s="332" t="s">
        <v>891</v>
      </c>
      <c r="Z31" s="368"/>
      <c r="AA31" s="369"/>
      <c r="AB31" s="304"/>
      <c r="AC31" s="304"/>
      <c r="AE31" s="371"/>
    </row>
    <row r="32" spans="2:31" ht="13.5" customHeight="1">
      <c r="B32" s="311"/>
      <c r="C32" s="444"/>
      <c r="D32" s="840" t="s">
        <v>892</v>
      </c>
      <c r="E32" s="840"/>
      <c r="F32" s="840"/>
      <c r="G32" s="840"/>
      <c r="H32" s="840"/>
      <c r="I32" s="840"/>
      <c r="J32" s="840"/>
      <c r="K32" s="840"/>
      <c r="L32" s="840"/>
      <c r="M32" s="840"/>
      <c r="N32" s="840"/>
      <c r="O32" s="840" t="s">
        <v>893</v>
      </c>
      <c r="P32" s="840"/>
      <c r="Q32" s="840"/>
      <c r="R32" s="840"/>
      <c r="S32" s="840"/>
      <c r="Z32" s="368"/>
      <c r="AA32" s="369"/>
      <c r="AB32" s="304"/>
      <c r="AC32" s="304"/>
      <c r="AE32" s="371"/>
    </row>
    <row r="33" spans="2:36">
      <c r="B33" s="311"/>
      <c r="C33" s="444"/>
      <c r="D33" s="840" t="s">
        <v>894</v>
      </c>
      <c r="E33" s="840"/>
      <c r="F33" s="840"/>
      <c r="G33" s="840"/>
      <c r="H33" s="840"/>
      <c r="I33" s="840"/>
      <c r="J33" s="840"/>
      <c r="K33" s="840"/>
      <c r="L33" s="840"/>
      <c r="M33" s="840"/>
      <c r="N33" s="840"/>
      <c r="O33" s="840" t="s">
        <v>895</v>
      </c>
      <c r="P33" s="840"/>
      <c r="Q33" s="840"/>
      <c r="R33" s="840"/>
      <c r="S33" s="840"/>
      <c r="Z33" s="368"/>
      <c r="AA33" s="369"/>
      <c r="AB33" s="304"/>
      <c r="AC33" s="304"/>
      <c r="AE33" s="371"/>
    </row>
    <row r="34" spans="2:36" ht="13.5" customHeight="1">
      <c r="B34" s="311"/>
      <c r="C34" s="444"/>
      <c r="D34" s="840" t="s">
        <v>896</v>
      </c>
      <c r="E34" s="840"/>
      <c r="F34" s="840"/>
      <c r="G34" s="840"/>
      <c r="H34" s="840"/>
      <c r="I34" s="840"/>
      <c r="J34" s="840"/>
      <c r="K34" s="840"/>
      <c r="L34" s="840"/>
      <c r="M34" s="840"/>
      <c r="N34" s="840"/>
      <c r="O34" s="840" t="s">
        <v>897</v>
      </c>
      <c r="P34" s="840"/>
      <c r="Q34" s="840"/>
      <c r="R34" s="840"/>
      <c r="S34" s="840"/>
      <c r="Z34" s="368"/>
      <c r="AA34" s="369"/>
      <c r="AB34" s="304"/>
      <c r="AC34" s="304"/>
      <c r="AE34" s="371"/>
    </row>
    <row r="35" spans="2:36">
      <c r="B35" s="311"/>
      <c r="C35" s="444"/>
      <c r="D35" s="840" t="s">
        <v>898</v>
      </c>
      <c r="E35" s="840"/>
      <c r="F35" s="840"/>
      <c r="G35" s="840"/>
      <c r="H35" s="840"/>
      <c r="I35" s="840"/>
      <c r="J35" s="840"/>
      <c r="K35" s="840"/>
      <c r="L35" s="840"/>
      <c r="M35" s="840"/>
      <c r="N35" s="840"/>
      <c r="O35" s="840" t="s">
        <v>899</v>
      </c>
      <c r="P35" s="840"/>
      <c r="Q35" s="840"/>
      <c r="R35" s="840"/>
      <c r="S35" s="840"/>
      <c r="Z35" s="368"/>
      <c r="AA35" s="369"/>
      <c r="AB35" s="304"/>
      <c r="AC35" s="304"/>
      <c r="AE35" s="371"/>
    </row>
    <row r="36" spans="2:36">
      <c r="B36" s="311"/>
      <c r="C36" s="444"/>
      <c r="D36" s="840" t="s">
        <v>900</v>
      </c>
      <c r="E36" s="840"/>
      <c r="F36" s="840"/>
      <c r="G36" s="840"/>
      <c r="H36" s="840"/>
      <c r="I36" s="840"/>
      <c r="J36" s="840"/>
      <c r="K36" s="840"/>
      <c r="L36" s="840"/>
      <c r="M36" s="840"/>
      <c r="N36" s="840"/>
      <c r="O36" s="840" t="s">
        <v>901</v>
      </c>
      <c r="P36" s="840"/>
      <c r="Q36" s="840"/>
      <c r="R36" s="840"/>
      <c r="S36" s="840"/>
      <c r="Z36" s="368"/>
      <c r="AA36" s="369"/>
      <c r="AB36" s="304"/>
      <c r="AC36" s="304"/>
      <c r="AE36" s="371"/>
    </row>
    <row r="37" spans="2:36">
      <c r="B37" s="311"/>
      <c r="C37" s="444"/>
      <c r="D37" s="840" t="s">
        <v>902</v>
      </c>
      <c r="E37" s="840"/>
      <c r="F37" s="840"/>
      <c r="G37" s="840"/>
      <c r="H37" s="840"/>
      <c r="I37" s="840"/>
      <c r="J37" s="840"/>
      <c r="K37" s="840"/>
      <c r="L37" s="840"/>
      <c r="M37" s="840"/>
      <c r="N37" s="840"/>
      <c r="O37" s="840" t="s">
        <v>903</v>
      </c>
      <c r="P37" s="840"/>
      <c r="Q37" s="840"/>
      <c r="R37" s="840"/>
      <c r="S37" s="840"/>
      <c r="Z37" s="368"/>
      <c r="AA37" s="369"/>
      <c r="AB37" s="304"/>
      <c r="AC37" s="304"/>
      <c r="AE37" s="371"/>
    </row>
    <row r="38" spans="2:36">
      <c r="B38" s="311"/>
      <c r="C38" s="444"/>
      <c r="D38" s="840" t="s">
        <v>904</v>
      </c>
      <c r="E38" s="840"/>
      <c r="F38" s="840"/>
      <c r="G38" s="840"/>
      <c r="H38" s="840"/>
      <c r="I38" s="840"/>
      <c r="J38" s="840"/>
      <c r="K38" s="840"/>
      <c r="L38" s="840"/>
      <c r="M38" s="840"/>
      <c r="N38" s="840"/>
      <c r="O38" s="840" t="s">
        <v>905</v>
      </c>
      <c r="P38" s="840"/>
      <c r="Q38" s="840"/>
      <c r="R38" s="840"/>
      <c r="S38" s="843"/>
      <c r="T38" s="311"/>
      <c r="Z38" s="368"/>
      <c r="AA38" s="369"/>
      <c r="AB38" s="304"/>
      <c r="AC38" s="304"/>
      <c r="AE38" s="371"/>
    </row>
    <row r="39" spans="2:36">
      <c r="B39" s="311"/>
      <c r="C39" s="444"/>
      <c r="D39" s="840" t="s">
        <v>906</v>
      </c>
      <c r="E39" s="840"/>
      <c r="F39" s="840"/>
      <c r="G39" s="840"/>
      <c r="H39" s="840"/>
      <c r="I39" s="840"/>
      <c r="J39" s="840"/>
      <c r="K39" s="840"/>
      <c r="L39" s="840"/>
      <c r="M39" s="840"/>
      <c r="N39" s="840"/>
      <c r="O39" s="844" t="s">
        <v>906</v>
      </c>
      <c r="P39" s="844"/>
      <c r="Q39" s="844"/>
      <c r="R39" s="844"/>
      <c r="S39" s="844"/>
      <c r="Z39" s="303"/>
      <c r="AA39" s="369"/>
      <c r="AB39" s="304"/>
      <c r="AC39" s="304"/>
      <c r="AE39" s="371"/>
    </row>
    <row r="40" spans="2:36">
      <c r="B40" s="311"/>
      <c r="C40" s="444"/>
      <c r="J40" s="588"/>
      <c r="K40" s="588"/>
      <c r="L40" s="588"/>
      <c r="M40" s="588"/>
      <c r="N40" s="588"/>
      <c r="O40" s="588"/>
      <c r="P40" s="588"/>
      <c r="Q40" s="588"/>
      <c r="R40" s="588"/>
      <c r="S40" s="588"/>
      <c r="T40" s="588"/>
      <c r="U40" s="588"/>
      <c r="V40" s="588"/>
      <c r="Z40" s="303"/>
      <c r="AA40" s="369"/>
      <c r="AB40" s="304"/>
      <c r="AC40" s="304"/>
      <c r="AE40" s="371"/>
    </row>
    <row r="41" spans="2:36">
      <c r="B41" s="311"/>
      <c r="C41" s="444" t="s">
        <v>907</v>
      </c>
      <c r="D41" s="288" t="s">
        <v>908</v>
      </c>
      <c r="Z41" s="443"/>
      <c r="AA41" s="442"/>
      <c r="AB41" s="304" t="s">
        <v>271</v>
      </c>
      <c r="AC41" s="304" t="s">
        <v>285</v>
      </c>
      <c r="AD41" s="304" t="s">
        <v>271</v>
      </c>
      <c r="AE41" s="371"/>
    </row>
    <row r="42" spans="2:36">
      <c r="B42" s="311"/>
      <c r="D42" s="288" t="s">
        <v>909</v>
      </c>
      <c r="Z42" s="368"/>
      <c r="AA42" s="369"/>
      <c r="AB42" s="304"/>
      <c r="AC42" s="304"/>
      <c r="AE42" s="371"/>
    </row>
    <row r="43" spans="2:36">
      <c r="B43" s="311"/>
      <c r="Z43" s="303"/>
      <c r="AA43" s="369"/>
      <c r="AB43" s="304"/>
      <c r="AC43" s="304"/>
      <c r="AE43" s="371"/>
    </row>
    <row r="44" spans="2:36">
      <c r="B44" s="311" t="s">
        <v>910</v>
      </c>
      <c r="Z44" s="368"/>
      <c r="AA44" s="369"/>
      <c r="AB44" s="304"/>
      <c r="AC44" s="304"/>
      <c r="AE44" s="371"/>
    </row>
    <row r="45" spans="2:36" ht="14.25" customHeight="1">
      <c r="B45" s="311"/>
      <c r="C45" s="444" t="s">
        <v>880</v>
      </c>
      <c r="D45" s="288" t="s">
        <v>911</v>
      </c>
      <c r="Z45" s="443"/>
      <c r="AA45" s="442"/>
      <c r="AB45" s="304" t="s">
        <v>271</v>
      </c>
      <c r="AC45" s="304" t="s">
        <v>285</v>
      </c>
      <c r="AD45" s="304" t="s">
        <v>271</v>
      </c>
      <c r="AE45" s="371"/>
    </row>
    <row r="46" spans="2:36">
      <c r="B46" s="311"/>
      <c r="D46" s="288" t="s">
        <v>912</v>
      </c>
      <c r="Z46" s="368"/>
      <c r="AA46" s="369"/>
      <c r="AB46" s="304"/>
      <c r="AC46" s="304"/>
      <c r="AE46" s="371"/>
    </row>
    <row r="47" spans="2:36">
      <c r="B47" s="311"/>
      <c r="W47" s="336"/>
      <c r="Z47" s="371"/>
      <c r="AA47" s="369"/>
      <c r="AB47" s="304"/>
      <c r="AC47" s="304"/>
      <c r="AE47" s="371"/>
      <c r="AJ47" s="367"/>
    </row>
    <row r="48" spans="2:36">
      <c r="B48" s="311"/>
      <c r="C48" s="444" t="s">
        <v>886</v>
      </c>
      <c r="D48" s="288" t="s">
        <v>913</v>
      </c>
      <c r="Z48" s="371"/>
      <c r="AA48" s="369"/>
      <c r="AB48" s="304"/>
      <c r="AC48" s="304"/>
      <c r="AE48" s="371"/>
      <c r="AJ48" s="367"/>
    </row>
    <row r="49" spans="2:36" ht="17.25" customHeight="1">
      <c r="B49" s="311"/>
      <c r="D49" s="288" t="s">
        <v>914</v>
      </c>
      <c r="Z49" s="371"/>
      <c r="AA49" s="369"/>
      <c r="AB49" s="304"/>
      <c r="AC49" s="304"/>
      <c r="AE49" s="371"/>
      <c r="AJ49" s="367"/>
    </row>
    <row r="50" spans="2:36" ht="18.75" customHeight="1">
      <c r="B50" s="311"/>
      <c r="Z50" s="371"/>
      <c r="AA50" s="369"/>
      <c r="AB50" s="304"/>
      <c r="AC50" s="304"/>
      <c r="AE50" s="371"/>
      <c r="AJ50" s="367"/>
    </row>
    <row r="51" spans="2:36" ht="13.5" customHeight="1">
      <c r="B51" s="311"/>
      <c r="D51" s="361" t="s">
        <v>883</v>
      </c>
      <c r="E51" s="354"/>
      <c r="F51" s="354"/>
      <c r="G51" s="354"/>
      <c r="H51" s="354"/>
      <c r="I51" s="354"/>
      <c r="J51" s="354"/>
      <c r="K51" s="354"/>
      <c r="L51" s="354"/>
      <c r="M51" s="354"/>
      <c r="N51" s="354"/>
      <c r="O51" s="330"/>
      <c r="P51" s="330"/>
      <c r="Q51" s="330"/>
      <c r="R51" s="330"/>
      <c r="S51" s="354"/>
      <c r="T51" s="354"/>
      <c r="U51" s="627"/>
      <c r="V51" s="628"/>
      <c r="W51" s="628"/>
      <c r="X51" s="330" t="s">
        <v>582</v>
      </c>
      <c r="Y51" s="311"/>
      <c r="Z51" s="371"/>
      <c r="AA51" s="369"/>
      <c r="AB51" s="304"/>
      <c r="AC51" s="304"/>
      <c r="AE51" s="371"/>
      <c r="AJ51" s="367"/>
    </row>
    <row r="52" spans="2:36">
      <c r="B52" s="311"/>
      <c r="D52" s="361" t="s">
        <v>915</v>
      </c>
      <c r="E52" s="354"/>
      <c r="F52" s="354"/>
      <c r="G52" s="354"/>
      <c r="H52" s="354"/>
      <c r="I52" s="354"/>
      <c r="J52" s="354"/>
      <c r="K52" s="354"/>
      <c r="L52" s="354"/>
      <c r="M52" s="354"/>
      <c r="N52" s="354"/>
      <c r="O52" s="330"/>
      <c r="P52" s="330"/>
      <c r="Q52" s="330"/>
      <c r="R52" s="330"/>
      <c r="S52" s="354"/>
      <c r="T52" s="354"/>
      <c r="U52" s="627"/>
      <c r="V52" s="628"/>
      <c r="W52" s="628"/>
      <c r="X52" s="330" t="s">
        <v>582</v>
      </c>
      <c r="Y52" s="311"/>
      <c r="Z52" s="371"/>
      <c r="AA52" s="369"/>
      <c r="AB52" s="304"/>
      <c r="AC52" s="304"/>
      <c r="AE52" s="371"/>
      <c r="AJ52" s="367"/>
    </row>
    <row r="53" spans="2:36">
      <c r="B53" s="311"/>
      <c r="D53" s="361" t="s">
        <v>584</v>
      </c>
      <c r="E53" s="354"/>
      <c r="F53" s="354"/>
      <c r="G53" s="354"/>
      <c r="H53" s="354"/>
      <c r="I53" s="354"/>
      <c r="J53" s="354"/>
      <c r="K53" s="354"/>
      <c r="L53" s="354"/>
      <c r="M53" s="354"/>
      <c r="N53" s="354"/>
      <c r="O53" s="330"/>
      <c r="P53" s="330"/>
      <c r="Q53" s="330"/>
      <c r="R53" s="330"/>
      <c r="S53" s="354"/>
      <c r="T53" s="445" t="str">
        <f>(IFERROR(ROUNDDOWN(T52/T51*100,0),""))</f>
        <v/>
      </c>
      <c r="U53" s="841" t="str">
        <f>(IFERROR(ROUNDDOWN(U52/U51*100,0),""))</f>
        <v/>
      </c>
      <c r="V53" s="842"/>
      <c r="W53" s="842"/>
      <c r="X53" s="330" t="s">
        <v>585</v>
      </c>
      <c r="Y53" s="311"/>
      <c r="Z53" s="371"/>
      <c r="AA53" s="369"/>
      <c r="AB53" s="304"/>
      <c r="AC53" s="304"/>
      <c r="AE53" s="371"/>
      <c r="AJ53" s="367"/>
    </row>
    <row r="54" spans="2:36">
      <c r="B54" s="311"/>
      <c r="D54" s="288" t="s">
        <v>885</v>
      </c>
      <c r="Z54" s="371"/>
      <c r="AA54" s="369"/>
      <c r="AB54" s="304"/>
      <c r="AC54" s="304"/>
      <c r="AE54" s="371"/>
      <c r="AJ54" s="367"/>
    </row>
    <row r="55" spans="2:36">
      <c r="B55" s="311"/>
      <c r="W55" s="336"/>
      <c r="Z55" s="371"/>
      <c r="AA55" s="369"/>
      <c r="AB55" s="304"/>
      <c r="AC55" s="304"/>
      <c r="AE55" s="371"/>
      <c r="AJ55" s="367"/>
    </row>
    <row r="56" spans="2:36">
      <c r="B56" s="311"/>
      <c r="C56" s="444" t="s">
        <v>907</v>
      </c>
      <c r="D56" s="288" t="s">
        <v>916</v>
      </c>
      <c r="Z56" s="443"/>
      <c r="AA56" s="442"/>
      <c r="AB56" s="304" t="s">
        <v>271</v>
      </c>
      <c r="AC56" s="304" t="s">
        <v>285</v>
      </c>
      <c r="AD56" s="304" t="s">
        <v>271</v>
      </c>
      <c r="AE56" s="371"/>
    </row>
    <row r="57" spans="2:36">
      <c r="B57" s="311"/>
      <c r="D57" s="288" t="s">
        <v>917</v>
      </c>
      <c r="E57" s="312"/>
      <c r="F57" s="312"/>
      <c r="G57" s="312"/>
      <c r="H57" s="312"/>
      <c r="I57" s="312"/>
      <c r="J57" s="312"/>
      <c r="K57" s="312"/>
      <c r="L57" s="312"/>
      <c r="M57" s="312"/>
      <c r="N57" s="312"/>
      <c r="O57" s="367"/>
      <c r="P57" s="367"/>
      <c r="Q57" s="367"/>
      <c r="Z57" s="368"/>
      <c r="AA57" s="369"/>
      <c r="AB57" s="304"/>
      <c r="AC57" s="304"/>
      <c r="AE57" s="371"/>
    </row>
    <row r="58" spans="2:36">
      <c r="B58" s="311"/>
      <c r="D58" s="304"/>
      <c r="E58" s="845"/>
      <c r="F58" s="845"/>
      <c r="G58" s="845"/>
      <c r="H58" s="845"/>
      <c r="I58" s="845"/>
      <c r="J58" s="845"/>
      <c r="K58" s="845"/>
      <c r="L58" s="845"/>
      <c r="M58" s="845"/>
      <c r="N58" s="845"/>
      <c r="Q58" s="304"/>
      <c r="S58" s="336"/>
      <c r="T58" s="336"/>
      <c r="U58" s="336"/>
      <c r="V58" s="336"/>
      <c r="Z58" s="303"/>
      <c r="AA58" s="369"/>
      <c r="AB58" s="304"/>
      <c r="AC58" s="304"/>
      <c r="AE58" s="371"/>
    </row>
    <row r="59" spans="2:36">
      <c r="B59" s="311"/>
      <c r="C59" s="444" t="s">
        <v>918</v>
      </c>
      <c r="D59" s="288" t="s">
        <v>919</v>
      </c>
      <c r="Z59" s="443"/>
      <c r="AA59" s="442"/>
      <c r="AB59" s="304" t="s">
        <v>271</v>
      </c>
      <c r="AC59" s="304" t="s">
        <v>285</v>
      </c>
      <c r="AD59" s="304" t="s">
        <v>271</v>
      </c>
      <c r="AE59" s="371"/>
    </row>
    <row r="60" spans="2:36">
      <c r="B60" s="298"/>
      <c r="C60" s="441"/>
      <c r="D60" s="297" t="s">
        <v>920</v>
      </c>
      <c r="E60" s="297"/>
      <c r="F60" s="297"/>
      <c r="G60" s="297"/>
      <c r="H60" s="297"/>
      <c r="I60" s="297"/>
      <c r="J60" s="297"/>
      <c r="K60" s="297"/>
      <c r="L60" s="297"/>
      <c r="M60" s="297"/>
      <c r="N60" s="297"/>
      <c r="O60" s="297"/>
      <c r="P60" s="297"/>
      <c r="Q60" s="297"/>
      <c r="R60" s="297"/>
      <c r="S60" s="297"/>
      <c r="T60" s="297"/>
      <c r="U60" s="297"/>
      <c r="V60" s="297"/>
      <c r="W60" s="297"/>
      <c r="X60" s="297"/>
      <c r="Y60" s="297"/>
      <c r="Z60" s="307"/>
      <c r="AA60" s="327"/>
      <c r="AB60" s="325"/>
      <c r="AC60" s="325"/>
      <c r="AD60" s="297"/>
      <c r="AE60" s="307"/>
    </row>
    <row r="61" spans="2:36">
      <c r="B61" s="288" t="s">
        <v>921</v>
      </c>
    </row>
    <row r="62" spans="2:36">
      <c r="C62" s="288" t="s">
        <v>922</v>
      </c>
    </row>
    <row r="63" spans="2:36">
      <c r="B63" s="288" t="s">
        <v>923</v>
      </c>
    </row>
    <row r="64" spans="2:36">
      <c r="C64" s="288" t="s">
        <v>924</v>
      </c>
    </row>
    <row r="65" spans="2:11">
      <c r="C65" s="288" t="s">
        <v>925</v>
      </c>
    </row>
    <row r="66" spans="2:11">
      <c r="C66" s="288" t="s">
        <v>926</v>
      </c>
      <c r="K66" s="288" t="s">
        <v>927</v>
      </c>
    </row>
    <row r="67" spans="2:11">
      <c r="K67" s="288" t="s">
        <v>928</v>
      </c>
    </row>
    <row r="68" spans="2:11">
      <c r="K68" s="288" t="s">
        <v>929</v>
      </c>
    </row>
    <row r="69" spans="2:11">
      <c r="K69" s="288" t="s">
        <v>930</v>
      </c>
    </row>
    <row r="70" spans="2:11">
      <c r="K70" s="288" t="s">
        <v>931</v>
      </c>
    </row>
    <row r="71" spans="2:11">
      <c r="B71" s="288" t="s">
        <v>932</v>
      </c>
    </row>
    <row r="72" spans="2:11">
      <c r="C72" s="288" t="s">
        <v>933</v>
      </c>
    </row>
    <row r="73" spans="2:11">
      <c r="C73" s="288" t="s">
        <v>934</v>
      </c>
    </row>
    <row r="74" spans="2:11">
      <c r="C74" s="288" t="s">
        <v>935</v>
      </c>
    </row>
    <row r="122" spans="1:7">
      <c r="A122" s="297"/>
      <c r="C122" s="297"/>
      <c r="D122" s="297"/>
      <c r="E122" s="297"/>
      <c r="F122" s="297"/>
      <c r="G122" s="297"/>
    </row>
    <row r="123" spans="1:7">
      <c r="C123" s="319"/>
    </row>
    <row r="151" spans="1:1">
      <c r="A151" s="297"/>
    </row>
    <row r="187" spans="1:1">
      <c r="A187" s="298"/>
    </row>
    <row r="238" spans="1:1">
      <c r="A238" s="298"/>
    </row>
    <row r="287" spans="1:1">
      <c r="A287" s="298"/>
    </row>
    <row r="314" spans="1:1">
      <c r="A314" s="297"/>
    </row>
    <row r="364" spans="1:1">
      <c r="A364" s="298"/>
    </row>
    <row r="388" spans="1:1">
      <c r="A388" s="297"/>
    </row>
    <row r="416" spans="1:1">
      <c r="A416" s="297"/>
    </row>
    <row r="444" spans="1:1">
      <c r="A444" s="297"/>
    </row>
    <row r="468" spans="1:1">
      <c r="A468" s="297"/>
    </row>
    <row r="497" spans="1:1">
      <c r="A497" s="297"/>
    </row>
    <row r="526" spans="1:1">
      <c r="A526" s="297"/>
    </row>
    <row r="575" spans="1:1">
      <c r="A575" s="298"/>
    </row>
    <row r="606" spans="1:1">
      <c r="A606" s="298"/>
    </row>
    <row r="650" spans="1:1">
      <c r="A650" s="298"/>
    </row>
    <row r="686" spans="1:1">
      <c r="A686" s="297"/>
    </row>
    <row r="725" spans="1:1">
      <c r="A725" s="298"/>
    </row>
    <row r="754" spans="1:1">
      <c r="A754" s="298"/>
    </row>
    <row r="793" spans="1:1">
      <c r="A793" s="298"/>
    </row>
    <row r="832" spans="1:1">
      <c r="A832" s="298"/>
    </row>
    <row r="860" spans="1:1">
      <c r="A860" s="298"/>
    </row>
    <row r="900" spans="1:1">
      <c r="A900" s="298"/>
    </row>
    <row r="940" spans="1:1">
      <c r="A940" s="298"/>
    </row>
    <row r="969" spans="1:1">
      <c r="A969" s="298"/>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2:S32"/>
    <mergeCell ref="D32:N32"/>
    <mergeCell ref="D33:N33"/>
    <mergeCell ref="O33:S33"/>
    <mergeCell ref="Y3:Z3"/>
    <mergeCell ref="B5:AE5"/>
    <mergeCell ref="B6:AD6"/>
    <mergeCell ref="F8:AE8"/>
    <mergeCell ref="B10:E11"/>
    <mergeCell ref="U19:W19"/>
    <mergeCell ref="U20:W20"/>
    <mergeCell ref="U21:W21"/>
    <mergeCell ref="U29:W29"/>
  </mergeCells>
  <phoneticPr fontId="5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5743F-B628-4CE9-AE55-2FDC01950356}">
  <dimension ref="B2:AJ123"/>
  <sheetViews>
    <sheetView zoomScaleNormal="100" zoomScaleSheetLayoutView="55" workbookViewId="0"/>
  </sheetViews>
  <sheetFormatPr defaultColWidth="4" defaultRowHeight="13.5"/>
  <cols>
    <col min="1" max="1" width="2.875" style="288" customWidth="1"/>
    <col min="2" max="2" width="2.375" style="288" customWidth="1"/>
    <col min="3" max="3" width="3.5" style="288" customWidth="1"/>
    <col min="4" max="15" width="3.625" style="288" customWidth="1"/>
    <col min="16" max="16" width="1.5" style="288" customWidth="1"/>
    <col min="17" max="18" width="3.625" style="288" customWidth="1"/>
    <col min="19" max="19" width="2.75" style="288" customWidth="1"/>
    <col min="20" max="31" width="3.625" style="288" customWidth="1"/>
    <col min="32" max="16384" width="4" style="288"/>
  </cols>
  <sheetData>
    <row r="2" spans="2:31">
      <c r="B2" s="288" t="s">
        <v>936</v>
      </c>
    </row>
    <row r="3" spans="2:31">
      <c r="U3" s="312"/>
      <c r="X3" s="357" t="s">
        <v>263</v>
      </c>
      <c r="Y3" s="588"/>
      <c r="Z3" s="588"/>
      <c r="AA3" s="357" t="s">
        <v>264</v>
      </c>
      <c r="AB3" s="304"/>
      <c r="AC3" s="357" t="s">
        <v>561</v>
      </c>
      <c r="AD3" s="304"/>
      <c r="AE3" s="357" t="s">
        <v>266</v>
      </c>
    </row>
    <row r="4" spans="2:31">
      <c r="T4" s="448"/>
      <c r="U4" s="448"/>
      <c r="V4" s="448"/>
    </row>
    <row r="5" spans="2:31">
      <c r="B5" s="588" t="s">
        <v>867</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row>
    <row r="6" spans="2:31" ht="65.25" customHeight="1">
      <c r="B6" s="622" t="s">
        <v>937</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304"/>
    </row>
    <row r="7" spans="2:31" ht="23.25" customHeight="1"/>
    <row r="8" spans="2:31" ht="23.25" customHeight="1">
      <c r="B8" s="447" t="s">
        <v>802</v>
      </c>
      <c r="C8" s="447"/>
      <c r="D8" s="447"/>
      <c r="E8" s="447"/>
      <c r="F8" s="627"/>
      <c r="G8" s="628"/>
      <c r="H8" s="628"/>
      <c r="I8" s="628"/>
      <c r="J8" s="628"/>
      <c r="K8" s="628"/>
      <c r="L8" s="628"/>
      <c r="M8" s="628"/>
      <c r="N8" s="628"/>
      <c r="O8" s="628"/>
      <c r="P8" s="628"/>
      <c r="Q8" s="628"/>
      <c r="R8" s="628"/>
      <c r="S8" s="628"/>
      <c r="T8" s="628"/>
      <c r="U8" s="628"/>
      <c r="V8" s="628"/>
      <c r="W8" s="628"/>
      <c r="X8" s="628"/>
      <c r="Y8" s="628"/>
      <c r="Z8" s="628"/>
      <c r="AA8" s="628"/>
      <c r="AB8" s="628"/>
      <c r="AC8" s="628"/>
      <c r="AD8" s="628"/>
      <c r="AE8" s="691"/>
    </row>
    <row r="9" spans="2:31" ht="24.95" customHeight="1">
      <c r="B9" s="447" t="s">
        <v>459</v>
      </c>
      <c r="C9" s="447"/>
      <c r="D9" s="447"/>
      <c r="E9" s="447"/>
      <c r="F9" s="309" t="s">
        <v>271</v>
      </c>
      <c r="G9" s="354" t="s">
        <v>869</v>
      </c>
      <c r="H9" s="354"/>
      <c r="I9" s="354"/>
      <c r="J9" s="354"/>
      <c r="K9" s="308" t="s">
        <v>271</v>
      </c>
      <c r="L9" s="354" t="s">
        <v>870</v>
      </c>
      <c r="M9" s="354"/>
      <c r="N9" s="354"/>
      <c r="O9" s="354"/>
      <c r="P9" s="354"/>
      <c r="Q9" s="308" t="s">
        <v>271</v>
      </c>
      <c r="R9" s="354" t="s">
        <v>871</v>
      </c>
      <c r="S9" s="354"/>
      <c r="T9" s="354"/>
      <c r="U9" s="354"/>
      <c r="V9" s="354"/>
      <c r="W9" s="354"/>
      <c r="X9" s="354"/>
      <c r="Y9" s="354"/>
      <c r="Z9" s="354"/>
      <c r="AA9" s="354"/>
      <c r="AB9" s="354"/>
      <c r="AC9" s="354"/>
      <c r="AD9" s="330"/>
      <c r="AE9" s="313"/>
    </row>
    <row r="10" spans="2:31" ht="24.95" customHeight="1">
      <c r="B10" s="693" t="s">
        <v>872</v>
      </c>
      <c r="C10" s="694"/>
      <c r="D10" s="694"/>
      <c r="E10" s="695"/>
      <c r="F10" s="387" t="s">
        <v>271</v>
      </c>
      <c r="G10" s="527" t="s">
        <v>938</v>
      </c>
      <c r="H10" s="527"/>
      <c r="I10" s="527"/>
      <c r="J10" s="527"/>
      <c r="K10" s="527"/>
      <c r="L10" s="527"/>
      <c r="M10" s="527"/>
      <c r="N10" s="527"/>
      <c r="O10" s="527"/>
      <c r="P10" s="390"/>
      <c r="Q10" s="359"/>
      <c r="R10" s="535" t="s">
        <v>271</v>
      </c>
      <c r="S10" s="527" t="s">
        <v>939</v>
      </c>
      <c r="T10" s="527"/>
      <c r="U10" s="527"/>
      <c r="V10" s="527"/>
      <c r="W10" s="360"/>
      <c r="X10" s="360"/>
      <c r="Y10" s="360"/>
      <c r="Z10" s="360"/>
      <c r="AA10" s="360"/>
      <c r="AB10" s="360"/>
      <c r="AC10" s="360"/>
      <c r="AD10" s="359"/>
      <c r="AE10" s="539"/>
    </row>
    <row r="11" spans="2:31" ht="24.95" customHeight="1">
      <c r="B11" s="696"/>
      <c r="C11" s="588"/>
      <c r="D11" s="588"/>
      <c r="E11" s="697"/>
      <c r="F11" s="387" t="s">
        <v>271</v>
      </c>
      <c r="G11" s="527" t="s">
        <v>940</v>
      </c>
      <c r="H11" s="527"/>
      <c r="I11" s="527"/>
      <c r="J11" s="527"/>
      <c r="K11" s="527"/>
      <c r="L11" s="527"/>
      <c r="M11" s="527"/>
      <c r="N11" s="527"/>
      <c r="O11" s="527"/>
      <c r="P11" s="390"/>
      <c r="Q11" s="390"/>
      <c r="R11" s="304" t="s">
        <v>271</v>
      </c>
      <c r="S11" s="312" t="s">
        <v>941</v>
      </c>
      <c r="T11" s="312"/>
      <c r="U11" s="312"/>
      <c r="V11" s="312"/>
      <c r="W11" s="312"/>
      <c r="X11" s="312"/>
      <c r="Y11" s="312"/>
      <c r="Z11" s="312"/>
      <c r="AA11" s="312"/>
      <c r="AB11" s="312"/>
      <c r="AC11" s="312"/>
      <c r="AE11" s="371"/>
    </row>
    <row r="12" spans="2:31" ht="24.95" customHeight="1">
      <c r="B12" s="696"/>
      <c r="C12" s="588"/>
      <c r="D12" s="588"/>
      <c r="E12" s="697"/>
      <c r="F12" s="387" t="s">
        <v>271</v>
      </c>
      <c r="G12" s="540" t="s">
        <v>942</v>
      </c>
      <c r="H12" s="527"/>
      <c r="I12" s="527"/>
      <c r="J12" s="527"/>
      <c r="K12" s="527"/>
      <c r="L12" s="527"/>
      <c r="M12" s="527"/>
      <c r="N12" s="527"/>
      <c r="O12" s="527"/>
      <c r="P12" s="390"/>
      <c r="Q12" s="390"/>
      <c r="R12" s="387" t="s">
        <v>271</v>
      </c>
      <c r="S12" s="540" t="s">
        <v>943</v>
      </c>
      <c r="T12" s="527"/>
      <c r="U12" s="527"/>
      <c r="V12" s="527"/>
      <c r="W12" s="527"/>
      <c r="X12" s="527"/>
      <c r="Y12" s="527"/>
      <c r="Z12" s="527"/>
      <c r="AA12" s="527"/>
      <c r="AB12" s="527"/>
      <c r="AC12" s="527"/>
      <c r="AD12" s="390"/>
      <c r="AE12" s="541"/>
    </row>
    <row r="13" spans="2:31" ht="24.95" customHeight="1">
      <c r="B13" s="696"/>
      <c r="C13" s="588"/>
      <c r="D13" s="588"/>
      <c r="E13" s="697"/>
      <c r="F13" s="387" t="s">
        <v>271</v>
      </c>
      <c r="G13" s="527" t="s">
        <v>944</v>
      </c>
      <c r="H13" s="527"/>
      <c r="I13" s="527"/>
      <c r="J13" s="527"/>
      <c r="K13" s="527"/>
      <c r="L13" s="527"/>
      <c r="M13" s="534"/>
      <c r="N13" s="527"/>
      <c r="O13" s="527"/>
      <c r="P13" s="390"/>
      <c r="Q13" s="390"/>
      <c r="R13" s="387" t="s">
        <v>271</v>
      </c>
      <c r="S13" s="527" t="s">
        <v>945</v>
      </c>
      <c r="T13" s="527"/>
      <c r="U13" s="527"/>
      <c r="V13" s="527"/>
      <c r="W13" s="527"/>
      <c r="X13" s="527"/>
      <c r="Y13" s="527"/>
      <c r="Z13" s="527"/>
      <c r="AA13" s="527"/>
      <c r="AB13" s="527"/>
      <c r="AC13" s="527"/>
      <c r="AD13" s="390"/>
      <c r="AE13" s="541"/>
    </row>
    <row r="14" spans="2:31" ht="24.95" customHeight="1">
      <c r="B14" s="696"/>
      <c r="C14" s="588"/>
      <c r="D14" s="588"/>
      <c r="E14" s="697"/>
      <c r="F14" s="387" t="s">
        <v>271</v>
      </c>
      <c r="G14" s="527" t="s">
        <v>946</v>
      </c>
      <c r="H14" s="527"/>
      <c r="I14" s="527"/>
      <c r="J14" s="527"/>
      <c r="K14" s="534"/>
      <c r="L14" s="540"/>
      <c r="M14" s="542"/>
      <c r="N14" s="542"/>
      <c r="O14" s="540"/>
      <c r="P14" s="390"/>
      <c r="Q14" s="390"/>
      <c r="R14" s="304"/>
      <c r="S14" s="312"/>
      <c r="T14" s="450"/>
      <c r="U14" s="450"/>
      <c r="V14" s="450"/>
      <c r="W14" s="450"/>
      <c r="X14" s="450"/>
      <c r="Y14" s="450"/>
      <c r="Z14" s="450"/>
      <c r="AA14" s="450"/>
      <c r="AB14" s="450"/>
      <c r="AC14" s="450"/>
      <c r="AE14" s="371"/>
    </row>
    <row r="15" spans="2:31" ht="24.95" customHeight="1">
      <c r="B15" s="447" t="s">
        <v>465</v>
      </c>
      <c r="C15" s="447"/>
      <c r="D15" s="447"/>
      <c r="E15" s="447"/>
      <c r="F15" s="309" t="s">
        <v>271</v>
      </c>
      <c r="G15" s="354" t="s">
        <v>877</v>
      </c>
      <c r="H15" s="446"/>
      <c r="I15" s="446"/>
      <c r="J15" s="446"/>
      <c r="K15" s="446"/>
      <c r="L15" s="446"/>
      <c r="M15" s="446"/>
      <c r="N15" s="446"/>
      <c r="O15" s="446"/>
      <c r="P15" s="446"/>
      <c r="Q15" s="330"/>
      <c r="R15" s="308" t="s">
        <v>271</v>
      </c>
      <c r="S15" s="354" t="s">
        <v>878</v>
      </c>
      <c r="T15" s="446"/>
      <c r="U15" s="446"/>
      <c r="V15" s="446"/>
      <c r="W15" s="446"/>
      <c r="X15" s="446"/>
      <c r="Y15" s="446"/>
      <c r="Z15" s="446"/>
      <c r="AA15" s="446"/>
      <c r="AB15" s="446"/>
      <c r="AC15" s="446"/>
      <c r="AD15" s="330"/>
      <c r="AE15" s="313"/>
    </row>
    <row r="16" spans="2:31" ht="30.75" customHeight="1"/>
    <row r="17" spans="2:31">
      <c r="B17" s="355"/>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13"/>
      <c r="AA17" s="309"/>
      <c r="AB17" s="308" t="s">
        <v>284</v>
      </c>
      <c r="AC17" s="308" t="s">
        <v>285</v>
      </c>
      <c r="AD17" s="308" t="s">
        <v>286</v>
      </c>
      <c r="AE17" s="313"/>
    </row>
    <row r="18" spans="2:31">
      <c r="B18" s="320" t="s">
        <v>879</v>
      </c>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7"/>
      <c r="AA18" s="350"/>
      <c r="AB18" s="321"/>
      <c r="AC18" s="321"/>
      <c r="AD18" s="319"/>
      <c r="AE18" s="351"/>
    </row>
    <row r="19" spans="2:31">
      <c r="B19" s="311"/>
      <c r="C19" s="444" t="s">
        <v>880</v>
      </c>
      <c r="D19" s="288" t="s">
        <v>947</v>
      </c>
      <c r="Z19" s="443"/>
      <c r="AA19" s="442"/>
      <c r="AB19" s="304" t="s">
        <v>271</v>
      </c>
      <c r="AC19" s="304" t="s">
        <v>285</v>
      </c>
      <c r="AD19" s="304" t="s">
        <v>271</v>
      </c>
      <c r="AE19" s="371"/>
    </row>
    <row r="20" spans="2:31">
      <c r="B20" s="311"/>
      <c r="D20" s="288" t="s">
        <v>882</v>
      </c>
      <c r="Z20" s="303"/>
      <c r="AA20" s="369"/>
      <c r="AB20" s="304"/>
      <c r="AC20" s="304"/>
      <c r="AE20" s="371"/>
    </row>
    <row r="21" spans="2:31">
      <c r="B21" s="311"/>
      <c r="Z21" s="303"/>
      <c r="AA21" s="369"/>
      <c r="AB21" s="304"/>
      <c r="AC21" s="304"/>
      <c r="AE21" s="371"/>
    </row>
    <row r="22" spans="2:31" ht="13.5" customHeight="1">
      <c r="B22" s="311"/>
      <c r="D22" s="361" t="s">
        <v>948</v>
      </c>
      <c r="E22" s="354"/>
      <c r="F22" s="354"/>
      <c r="G22" s="354"/>
      <c r="H22" s="354"/>
      <c r="I22" s="354"/>
      <c r="J22" s="354"/>
      <c r="K22" s="354"/>
      <c r="L22" s="354"/>
      <c r="M22" s="354"/>
      <c r="N22" s="354"/>
      <c r="O22" s="330"/>
      <c r="P22" s="330"/>
      <c r="Q22" s="330"/>
      <c r="R22" s="330"/>
      <c r="S22" s="354"/>
      <c r="T22" s="354"/>
      <c r="U22" s="627"/>
      <c r="V22" s="628"/>
      <c r="W22" s="628"/>
      <c r="X22" s="330" t="s">
        <v>582</v>
      </c>
      <c r="Y22" s="311"/>
      <c r="Z22" s="303"/>
      <c r="AA22" s="369"/>
      <c r="AB22" s="304"/>
      <c r="AC22" s="304"/>
      <c r="AE22" s="371"/>
    </row>
    <row r="23" spans="2:31">
      <c r="B23" s="311"/>
      <c r="D23" s="361" t="s">
        <v>915</v>
      </c>
      <c r="E23" s="354"/>
      <c r="F23" s="354"/>
      <c r="G23" s="354"/>
      <c r="H23" s="354"/>
      <c r="I23" s="354"/>
      <c r="J23" s="354"/>
      <c r="K23" s="354"/>
      <c r="L23" s="354"/>
      <c r="M23" s="354"/>
      <c r="N23" s="354"/>
      <c r="O23" s="330"/>
      <c r="P23" s="330"/>
      <c r="Q23" s="330"/>
      <c r="R23" s="330"/>
      <c r="S23" s="354"/>
      <c r="T23" s="354"/>
      <c r="U23" s="627"/>
      <c r="V23" s="628"/>
      <c r="W23" s="628"/>
      <c r="X23" s="330" t="s">
        <v>582</v>
      </c>
      <c r="Y23" s="311"/>
      <c r="Z23" s="371"/>
      <c r="AA23" s="369"/>
      <c r="AB23" s="304"/>
      <c r="AC23" s="304"/>
      <c r="AE23" s="371"/>
    </row>
    <row r="24" spans="2:31">
      <c r="B24" s="311"/>
      <c r="D24" s="361" t="s">
        <v>584</v>
      </c>
      <c r="E24" s="354"/>
      <c r="F24" s="354"/>
      <c r="G24" s="354"/>
      <c r="H24" s="354"/>
      <c r="I24" s="354"/>
      <c r="J24" s="354"/>
      <c r="K24" s="354"/>
      <c r="L24" s="354"/>
      <c r="M24" s="354"/>
      <c r="N24" s="354"/>
      <c r="O24" s="330"/>
      <c r="P24" s="330"/>
      <c r="Q24" s="330"/>
      <c r="R24" s="330"/>
      <c r="S24" s="354"/>
      <c r="T24" s="445" t="str">
        <f>(IFERROR(ROUNDDOWN(T23/T22*100,0),""))</f>
        <v/>
      </c>
      <c r="U24" s="841" t="str">
        <f>(IFERROR(ROUNDDOWN(U23/U22*100,0),""))</f>
        <v/>
      </c>
      <c r="V24" s="842"/>
      <c r="W24" s="842"/>
      <c r="X24" s="330" t="s">
        <v>585</v>
      </c>
      <c r="Y24" s="311"/>
      <c r="Z24" s="368"/>
      <c r="AA24" s="369"/>
      <c r="AB24" s="304"/>
      <c r="AC24" s="304"/>
      <c r="AE24" s="371"/>
    </row>
    <row r="25" spans="2:31">
      <c r="B25" s="311"/>
      <c r="D25" s="288" t="s">
        <v>949</v>
      </c>
      <c r="Z25" s="368"/>
      <c r="AA25" s="369"/>
      <c r="AB25" s="304"/>
      <c r="AC25" s="304"/>
      <c r="AE25" s="371"/>
    </row>
    <row r="26" spans="2:31">
      <c r="B26" s="311"/>
      <c r="E26" s="288" t="s">
        <v>950</v>
      </c>
      <c r="Z26" s="368"/>
      <c r="AA26" s="369"/>
      <c r="AB26" s="304"/>
      <c r="AC26" s="304"/>
      <c r="AE26" s="371"/>
    </row>
    <row r="27" spans="2:31">
      <c r="B27" s="311"/>
      <c r="Z27" s="368"/>
      <c r="AA27" s="369"/>
      <c r="AB27" s="304"/>
      <c r="AC27" s="304"/>
      <c r="AE27" s="371"/>
    </row>
    <row r="28" spans="2:31">
      <c r="B28" s="311"/>
      <c r="C28" s="444" t="s">
        <v>886</v>
      </c>
      <c r="D28" s="288" t="s">
        <v>951</v>
      </c>
      <c r="Z28" s="443"/>
      <c r="AA28" s="369"/>
      <c r="AB28" s="304" t="s">
        <v>271</v>
      </c>
      <c r="AC28" s="304" t="s">
        <v>285</v>
      </c>
      <c r="AD28" s="304" t="s">
        <v>271</v>
      </c>
      <c r="AE28" s="371"/>
    </row>
    <row r="29" spans="2:31">
      <c r="B29" s="311"/>
      <c r="C29" s="444"/>
      <c r="D29" s="288" t="s">
        <v>888</v>
      </c>
      <c r="Z29" s="443"/>
      <c r="AA29" s="369"/>
      <c r="AB29" s="304"/>
      <c r="AC29" s="304"/>
      <c r="AD29" s="304"/>
      <c r="AE29" s="371"/>
    </row>
    <row r="30" spans="2:31">
      <c r="B30" s="311"/>
      <c r="C30" s="444"/>
      <c r="D30" s="288" t="s">
        <v>889</v>
      </c>
      <c r="Z30" s="443"/>
      <c r="AA30" s="442"/>
      <c r="AB30" s="304"/>
      <c r="AC30" s="363"/>
      <c r="AE30" s="371"/>
    </row>
    <row r="31" spans="2:31">
      <c r="B31" s="311"/>
      <c r="Z31" s="368"/>
      <c r="AA31" s="369"/>
      <c r="AB31" s="304"/>
      <c r="AC31" s="304"/>
      <c r="AE31" s="371"/>
    </row>
    <row r="32" spans="2:31" ht="13.5" customHeight="1">
      <c r="B32" s="311"/>
      <c r="C32" s="444"/>
      <c r="D32" s="361" t="s">
        <v>890</v>
      </c>
      <c r="E32" s="354"/>
      <c r="F32" s="354"/>
      <c r="G32" s="354"/>
      <c r="H32" s="354"/>
      <c r="I32" s="354"/>
      <c r="J32" s="354"/>
      <c r="K32" s="354"/>
      <c r="L32" s="354"/>
      <c r="M32" s="354"/>
      <c r="N32" s="354"/>
      <c r="O32" s="330"/>
      <c r="P32" s="330"/>
      <c r="Q32" s="330"/>
      <c r="R32" s="330"/>
      <c r="S32" s="330"/>
      <c r="T32" s="313"/>
      <c r="U32" s="627"/>
      <c r="V32" s="628"/>
      <c r="W32" s="628"/>
      <c r="X32" s="313" t="s">
        <v>582</v>
      </c>
      <c r="Y32" s="311"/>
      <c r="Z32" s="368"/>
      <c r="AA32" s="369"/>
      <c r="AB32" s="304"/>
      <c r="AC32" s="304"/>
      <c r="AE32" s="371"/>
    </row>
    <row r="33" spans="2:32">
      <c r="B33" s="311"/>
      <c r="C33" s="444"/>
      <c r="D33" s="312"/>
      <c r="E33" s="312"/>
      <c r="F33" s="312"/>
      <c r="G33" s="312"/>
      <c r="H33" s="312"/>
      <c r="I33" s="312"/>
      <c r="J33" s="312"/>
      <c r="K33" s="312"/>
      <c r="L33" s="312"/>
      <c r="M33" s="312"/>
      <c r="N33" s="312"/>
      <c r="U33" s="304"/>
      <c r="V33" s="304"/>
      <c r="W33" s="304"/>
      <c r="Z33" s="368"/>
      <c r="AA33" s="369"/>
      <c r="AB33" s="304"/>
      <c r="AC33" s="304"/>
      <c r="AE33" s="371"/>
    </row>
    <row r="34" spans="2:32" ht="13.5" customHeight="1">
      <c r="B34" s="311"/>
      <c r="C34" s="444"/>
      <c r="E34" s="332" t="s">
        <v>891</v>
      </c>
      <c r="Z34" s="368"/>
      <c r="AA34" s="369"/>
      <c r="AB34" s="304"/>
      <c r="AC34" s="304"/>
      <c r="AE34" s="371"/>
    </row>
    <row r="35" spans="2:32">
      <c r="B35" s="311"/>
      <c r="C35" s="444"/>
      <c r="E35" s="840" t="s">
        <v>952</v>
      </c>
      <c r="F35" s="840"/>
      <c r="G35" s="840"/>
      <c r="H35" s="840"/>
      <c r="I35" s="840"/>
      <c r="J35" s="840"/>
      <c r="K35" s="840"/>
      <c r="L35" s="840"/>
      <c r="M35" s="840"/>
      <c r="N35" s="840"/>
      <c r="O35" s="840" t="s">
        <v>893</v>
      </c>
      <c r="P35" s="840"/>
      <c r="Q35" s="840"/>
      <c r="R35" s="840"/>
      <c r="S35" s="840"/>
      <c r="Z35" s="368"/>
      <c r="AA35" s="369"/>
      <c r="AB35" s="304"/>
      <c r="AC35" s="304"/>
      <c r="AE35" s="371"/>
    </row>
    <row r="36" spans="2:32">
      <c r="B36" s="311"/>
      <c r="C36" s="444"/>
      <c r="E36" s="840" t="s">
        <v>894</v>
      </c>
      <c r="F36" s="840"/>
      <c r="G36" s="840"/>
      <c r="H36" s="840"/>
      <c r="I36" s="840"/>
      <c r="J36" s="840"/>
      <c r="K36" s="840"/>
      <c r="L36" s="840"/>
      <c r="M36" s="840"/>
      <c r="N36" s="840"/>
      <c r="O36" s="840" t="s">
        <v>895</v>
      </c>
      <c r="P36" s="840"/>
      <c r="Q36" s="840"/>
      <c r="R36" s="840"/>
      <c r="S36" s="840"/>
      <c r="Z36" s="368"/>
      <c r="AA36" s="369"/>
      <c r="AB36" s="304"/>
      <c r="AC36" s="304"/>
      <c r="AE36" s="371"/>
    </row>
    <row r="37" spans="2:32">
      <c r="B37" s="311"/>
      <c r="C37" s="444"/>
      <c r="E37" s="840" t="s">
        <v>896</v>
      </c>
      <c r="F37" s="840"/>
      <c r="G37" s="840"/>
      <c r="H37" s="840"/>
      <c r="I37" s="840"/>
      <c r="J37" s="840"/>
      <c r="K37" s="840"/>
      <c r="L37" s="840"/>
      <c r="M37" s="840"/>
      <c r="N37" s="840"/>
      <c r="O37" s="840" t="s">
        <v>897</v>
      </c>
      <c r="P37" s="840"/>
      <c r="Q37" s="840"/>
      <c r="R37" s="840"/>
      <c r="S37" s="840"/>
      <c r="Z37" s="368"/>
      <c r="AA37" s="369"/>
      <c r="AB37" s="304"/>
      <c r="AC37" s="304"/>
      <c r="AE37" s="371"/>
    </row>
    <row r="38" spans="2:32">
      <c r="B38" s="311"/>
      <c r="C38" s="444"/>
      <c r="D38" s="371"/>
      <c r="E38" s="846" t="s">
        <v>898</v>
      </c>
      <c r="F38" s="840"/>
      <c r="G38" s="840"/>
      <c r="H38" s="840"/>
      <c r="I38" s="840"/>
      <c r="J38" s="840"/>
      <c r="K38" s="840"/>
      <c r="L38" s="840"/>
      <c r="M38" s="840"/>
      <c r="N38" s="840"/>
      <c r="O38" s="840" t="s">
        <v>899</v>
      </c>
      <c r="P38" s="840"/>
      <c r="Q38" s="840"/>
      <c r="R38" s="840"/>
      <c r="S38" s="843"/>
      <c r="T38" s="311"/>
      <c r="Z38" s="368"/>
      <c r="AA38" s="369"/>
      <c r="AB38" s="304"/>
      <c r="AC38" s="304"/>
      <c r="AE38" s="371"/>
    </row>
    <row r="39" spans="2:32">
      <c r="B39" s="311"/>
      <c r="C39" s="444"/>
      <c r="E39" s="844" t="s">
        <v>900</v>
      </c>
      <c r="F39" s="844"/>
      <c r="G39" s="844"/>
      <c r="H39" s="844"/>
      <c r="I39" s="844"/>
      <c r="J39" s="844"/>
      <c r="K39" s="844"/>
      <c r="L39" s="844"/>
      <c r="M39" s="844"/>
      <c r="N39" s="844"/>
      <c r="O39" s="844" t="s">
        <v>901</v>
      </c>
      <c r="P39" s="844"/>
      <c r="Q39" s="844"/>
      <c r="R39" s="844"/>
      <c r="S39" s="844"/>
      <c r="Z39" s="368"/>
      <c r="AA39" s="369"/>
      <c r="AB39" s="304"/>
      <c r="AC39" s="304"/>
      <c r="AE39" s="371"/>
      <c r="AF39" s="311"/>
    </row>
    <row r="40" spans="2:32">
      <c r="B40" s="311"/>
      <c r="C40" s="444"/>
      <c r="E40" s="840" t="s">
        <v>902</v>
      </c>
      <c r="F40" s="840"/>
      <c r="G40" s="840"/>
      <c r="H40" s="840"/>
      <c r="I40" s="840"/>
      <c r="J40" s="840"/>
      <c r="K40" s="840"/>
      <c r="L40" s="840"/>
      <c r="M40" s="840"/>
      <c r="N40" s="840"/>
      <c r="O40" s="840" t="s">
        <v>903</v>
      </c>
      <c r="P40" s="840"/>
      <c r="Q40" s="840"/>
      <c r="R40" s="840"/>
      <c r="S40" s="840"/>
      <c r="Z40" s="368"/>
      <c r="AA40" s="369"/>
      <c r="AB40" s="304"/>
      <c r="AC40" s="304"/>
      <c r="AE40" s="371"/>
    </row>
    <row r="41" spans="2:32">
      <c r="B41" s="311"/>
      <c r="C41" s="444"/>
      <c r="E41" s="840" t="s">
        <v>904</v>
      </c>
      <c r="F41" s="840"/>
      <c r="G41" s="840"/>
      <c r="H41" s="840"/>
      <c r="I41" s="840"/>
      <c r="J41" s="840"/>
      <c r="K41" s="840"/>
      <c r="L41" s="840"/>
      <c r="M41" s="840"/>
      <c r="N41" s="840"/>
      <c r="O41" s="840" t="s">
        <v>905</v>
      </c>
      <c r="P41" s="840"/>
      <c r="Q41" s="840"/>
      <c r="R41" s="840"/>
      <c r="S41" s="840"/>
      <c r="Z41" s="368"/>
      <c r="AA41" s="369"/>
      <c r="AB41" s="304"/>
      <c r="AC41" s="304"/>
      <c r="AE41" s="371"/>
    </row>
    <row r="42" spans="2:32">
      <c r="B42" s="311"/>
      <c r="C42" s="444"/>
      <c r="E42" s="840" t="s">
        <v>906</v>
      </c>
      <c r="F42" s="840"/>
      <c r="G42" s="840"/>
      <c r="H42" s="840"/>
      <c r="I42" s="840"/>
      <c r="J42" s="840"/>
      <c r="K42" s="840"/>
      <c r="L42" s="840"/>
      <c r="M42" s="840"/>
      <c r="N42" s="840"/>
      <c r="O42" s="840" t="s">
        <v>906</v>
      </c>
      <c r="P42" s="840"/>
      <c r="Q42" s="840"/>
      <c r="R42" s="840"/>
      <c r="S42" s="840"/>
      <c r="Z42" s="303"/>
      <c r="AA42" s="369"/>
      <c r="AB42" s="304"/>
      <c r="AC42" s="304"/>
      <c r="AE42" s="371"/>
    </row>
    <row r="43" spans="2:32">
      <c r="B43" s="311"/>
      <c r="C43" s="444"/>
      <c r="J43" s="588"/>
      <c r="K43" s="588"/>
      <c r="L43" s="588"/>
      <c r="M43" s="588"/>
      <c r="N43" s="588"/>
      <c r="O43" s="588"/>
      <c r="P43" s="588"/>
      <c r="Q43" s="588"/>
      <c r="R43" s="588"/>
      <c r="S43" s="588"/>
      <c r="T43" s="588"/>
      <c r="U43" s="588"/>
      <c r="V43" s="588"/>
      <c r="Z43" s="303"/>
      <c r="AA43" s="369"/>
      <c r="AB43" s="304"/>
      <c r="AC43" s="304"/>
      <c r="AE43" s="371"/>
    </row>
    <row r="44" spans="2:32">
      <c r="B44" s="311"/>
      <c r="C44" s="444" t="s">
        <v>907</v>
      </c>
      <c r="D44" s="288" t="s">
        <v>908</v>
      </c>
      <c r="Z44" s="443"/>
      <c r="AA44" s="442"/>
      <c r="AB44" s="304" t="s">
        <v>271</v>
      </c>
      <c r="AC44" s="304" t="s">
        <v>285</v>
      </c>
      <c r="AD44" s="304" t="s">
        <v>271</v>
      </c>
      <c r="AE44" s="371"/>
    </row>
    <row r="45" spans="2:32" ht="14.25" customHeight="1">
      <c r="B45" s="311"/>
      <c r="D45" s="288" t="s">
        <v>909</v>
      </c>
      <c r="Z45" s="368"/>
      <c r="AA45" s="369"/>
      <c r="AB45" s="304"/>
      <c r="AC45" s="304"/>
      <c r="AE45" s="371"/>
    </row>
    <row r="46" spans="2:32">
      <c r="B46" s="311"/>
      <c r="Z46" s="303"/>
      <c r="AA46" s="369"/>
      <c r="AB46" s="304"/>
      <c r="AC46" s="304"/>
      <c r="AE46" s="371"/>
    </row>
    <row r="47" spans="2:32">
      <c r="B47" s="311" t="s">
        <v>910</v>
      </c>
      <c r="Z47" s="368"/>
      <c r="AA47" s="369"/>
      <c r="AB47" s="304"/>
      <c r="AC47" s="304"/>
      <c r="AE47" s="371"/>
    </row>
    <row r="48" spans="2:32">
      <c r="B48" s="311"/>
      <c r="C48" s="444" t="s">
        <v>880</v>
      </c>
      <c r="D48" s="288" t="s">
        <v>953</v>
      </c>
      <c r="Z48" s="443"/>
      <c r="AA48" s="442"/>
      <c r="AB48" s="304" t="s">
        <v>271</v>
      </c>
      <c r="AC48" s="304" t="s">
        <v>285</v>
      </c>
      <c r="AD48" s="304" t="s">
        <v>271</v>
      </c>
      <c r="AE48" s="371"/>
    </row>
    <row r="49" spans="2:36" ht="17.25" customHeight="1">
      <c r="B49" s="311"/>
      <c r="D49" s="288" t="s">
        <v>954</v>
      </c>
      <c r="Z49" s="368"/>
      <c r="AA49" s="369"/>
      <c r="AB49" s="304"/>
      <c r="AC49" s="304"/>
      <c r="AE49" s="371"/>
    </row>
    <row r="50" spans="2:36" ht="18.75" customHeight="1">
      <c r="B50" s="311"/>
      <c r="W50" s="336"/>
      <c r="Z50" s="371"/>
      <c r="AA50" s="369"/>
      <c r="AB50" s="304"/>
      <c r="AC50" s="304"/>
      <c r="AE50" s="371"/>
      <c r="AJ50" s="367"/>
    </row>
    <row r="51" spans="2:36" ht="13.5" customHeight="1">
      <c r="B51" s="311"/>
      <c r="C51" s="444" t="s">
        <v>886</v>
      </c>
      <c r="D51" s="288" t="s">
        <v>916</v>
      </c>
      <c r="Z51" s="443"/>
      <c r="AA51" s="442"/>
      <c r="AB51" s="304" t="s">
        <v>271</v>
      </c>
      <c r="AC51" s="304" t="s">
        <v>285</v>
      </c>
      <c r="AD51" s="304" t="s">
        <v>271</v>
      </c>
      <c r="AE51" s="371"/>
    </row>
    <row r="52" spans="2:36">
      <c r="B52" s="311"/>
      <c r="D52" s="288" t="s">
        <v>955</v>
      </c>
      <c r="E52" s="312"/>
      <c r="F52" s="312"/>
      <c r="G52" s="312"/>
      <c r="H52" s="312"/>
      <c r="I52" s="312"/>
      <c r="J52" s="312"/>
      <c r="K52" s="312"/>
      <c r="L52" s="312"/>
      <c r="M52" s="312"/>
      <c r="N52" s="312"/>
      <c r="O52" s="367"/>
      <c r="P52" s="367"/>
      <c r="Q52" s="367"/>
      <c r="Z52" s="368"/>
      <c r="AA52" s="369"/>
      <c r="AB52" s="304"/>
      <c r="AC52" s="304"/>
      <c r="AE52" s="371"/>
    </row>
    <row r="53" spans="2:36">
      <c r="B53" s="311"/>
      <c r="D53" s="304"/>
      <c r="E53" s="845"/>
      <c r="F53" s="845"/>
      <c r="G53" s="845"/>
      <c r="H53" s="845"/>
      <c r="I53" s="845"/>
      <c r="J53" s="845"/>
      <c r="K53" s="845"/>
      <c r="L53" s="845"/>
      <c r="M53" s="845"/>
      <c r="N53" s="845"/>
      <c r="Q53" s="304"/>
      <c r="S53" s="336"/>
      <c r="T53" s="336"/>
      <c r="U53" s="336"/>
      <c r="V53" s="336"/>
      <c r="Z53" s="303"/>
      <c r="AA53" s="369"/>
      <c r="AB53" s="304"/>
      <c r="AC53" s="304"/>
      <c r="AE53" s="371"/>
    </row>
    <row r="54" spans="2:36">
      <c r="B54" s="311"/>
      <c r="C54" s="444" t="s">
        <v>907</v>
      </c>
      <c r="D54" s="288" t="s">
        <v>956</v>
      </c>
      <c r="Z54" s="443"/>
      <c r="AA54" s="442"/>
      <c r="AB54" s="304" t="s">
        <v>271</v>
      </c>
      <c r="AC54" s="304" t="s">
        <v>285</v>
      </c>
      <c r="AD54" s="304" t="s">
        <v>271</v>
      </c>
      <c r="AE54" s="371"/>
    </row>
    <row r="55" spans="2:36">
      <c r="B55" s="298"/>
      <c r="C55" s="441"/>
      <c r="D55" s="297" t="s">
        <v>920</v>
      </c>
      <c r="E55" s="297"/>
      <c r="F55" s="297"/>
      <c r="G55" s="297"/>
      <c r="H55" s="297"/>
      <c r="I55" s="297"/>
      <c r="J55" s="297"/>
      <c r="K55" s="297"/>
      <c r="L55" s="297"/>
      <c r="M55" s="297"/>
      <c r="N55" s="297"/>
      <c r="O55" s="297"/>
      <c r="P55" s="297"/>
      <c r="Q55" s="297"/>
      <c r="R55" s="297"/>
      <c r="S55" s="297"/>
      <c r="T55" s="297"/>
      <c r="U55" s="297"/>
      <c r="V55" s="297"/>
      <c r="W55" s="297"/>
      <c r="X55" s="297"/>
      <c r="Y55" s="297"/>
      <c r="Z55" s="307"/>
      <c r="AA55" s="327"/>
      <c r="AB55" s="325"/>
      <c r="AC55" s="325"/>
      <c r="AD55" s="297"/>
      <c r="AE55" s="307"/>
    </row>
    <row r="56" spans="2:36">
      <c r="B56" s="288" t="s">
        <v>921</v>
      </c>
    </row>
    <row r="57" spans="2:36">
      <c r="C57" s="288" t="s">
        <v>922</v>
      </c>
    </row>
    <row r="58" spans="2:36">
      <c r="B58" s="288" t="s">
        <v>923</v>
      </c>
    </row>
    <row r="59" spans="2:36">
      <c r="C59" s="288" t="s">
        <v>924</v>
      </c>
    </row>
    <row r="60" spans="2:36">
      <c r="C60" s="288" t="s">
        <v>925</v>
      </c>
    </row>
    <row r="61" spans="2:36">
      <c r="C61" s="288" t="s">
        <v>926</v>
      </c>
      <c r="F61" s="390"/>
      <c r="K61" s="288" t="s">
        <v>927</v>
      </c>
    </row>
    <row r="62" spans="2:36">
      <c r="K62" s="288" t="s">
        <v>928</v>
      </c>
    </row>
    <row r="63" spans="2:36">
      <c r="K63" s="288" t="s">
        <v>929</v>
      </c>
    </row>
    <row r="64" spans="2:36">
      <c r="K64" s="288" t="s">
        <v>930</v>
      </c>
    </row>
    <row r="65" spans="2:11">
      <c r="K65" s="288" t="s">
        <v>931</v>
      </c>
    </row>
    <row r="66" spans="2:11">
      <c r="B66" s="288" t="s">
        <v>932</v>
      </c>
    </row>
    <row r="67" spans="2:11">
      <c r="C67" s="288" t="s">
        <v>933</v>
      </c>
    </row>
    <row r="68" spans="2:11">
      <c r="C68" s="288" t="s">
        <v>934</v>
      </c>
    </row>
    <row r="69" spans="2:11">
      <c r="C69" s="288" t="s">
        <v>935</v>
      </c>
    </row>
    <row r="81" spans="12:12">
      <c r="L81" s="449"/>
    </row>
    <row r="122" spans="3:7">
      <c r="C122" s="297"/>
      <c r="D122" s="297"/>
      <c r="E122" s="297"/>
      <c r="F122" s="297"/>
      <c r="G122" s="297"/>
    </row>
    <row r="123" spans="3:7">
      <c r="C123" s="319"/>
    </row>
  </sheetData>
  <mergeCells count="28">
    <mergeCell ref="T43:V43"/>
    <mergeCell ref="E53:N53"/>
    <mergeCell ref="E40:N40"/>
    <mergeCell ref="O40:S40"/>
    <mergeCell ref="E41:N41"/>
    <mergeCell ref="O41:S41"/>
    <mergeCell ref="E42:N42"/>
    <mergeCell ref="O42:S42"/>
    <mergeCell ref="E38:N38"/>
    <mergeCell ref="O38:S38"/>
    <mergeCell ref="E39:N39"/>
    <mergeCell ref="O39:S39"/>
    <mergeCell ref="J43:S43"/>
    <mergeCell ref="U22:W22"/>
    <mergeCell ref="U23:W23"/>
    <mergeCell ref="U24:W24"/>
    <mergeCell ref="E37:N37"/>
    <mergeCell ref="O37:S37"/>
    <mergeCell ref="U32:W32"/>
    <mergeCell ref="E35:N35"/>
    <mergeCell ref="O35:S35"/>
    <mergeCell ref="E36:N36"/>
    <mergeCell ref="O36:S36"/>
    <mergeCell ref="Y3:Z3"/>
    <mergeCell ref="B5:AE5"/>
    <mergeCell ref="B6:AD6"/>
    <mergeCell ref="F8:AE8"/>
    <mergeCell ref="B10:E14"/>
  </mergeCells>
  <phoneticPr fontId="5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AB90D-907E-40EC-8A94-ADCDD5436D38}">
  <dimension ref="B2:AF123"/>
  <sheetViews>
    <sheetView zoomScaleNormal="100" workbookViewId="0"/>
  </sheetViews>
  <sheetFormatPr defaultColWidth="4" defaultRowHeight="13.5"/>
  <cols>
    <col min="1" max="1" width="1.5" style="288" customWidth="1"/>
    <col min="2" max="2" width="3.125" style="288" customWidth="1"/>
    <col min="3" max="3" width="1.125" style="288" customWidth="1"/>
    <col min="4" max="19" width="4" style="288"/>
    <col min="20" max="20" width="3.125" style="288" customWidth="1"/>
    <col min="21" max="21" width="2.375" style="288" customWidth="1"/>
    <col min="22" max="22" width="4" style="288"/>
    <col min="23" max="23" width="2.25" style="288" customWidth="1"/>
    <col min="24" max="24" width="4" style="288"/>
    <col min="25" max="25" width="2.375" style="288" customWidth="1"/>
    <col min="26" max="26" width="1.5" style="288" customWidth="1"/>
    <col min="27" max="16384" width="4" style="288"/>
  </cols>
  <sheetData>
    <row r="2" spans="2:27">
      <c r="B2" s="288" t="s">
        <v>957</v>
      </c>
      <c r="C2" s="378"/>
      <c r="D2" s="378"/>
      <c r="E2" s="378"/>
      <c r="F2" s="378"/>
      <c r="G2" s="378"/>
      <c r="H2" s="378"/>
      <c r="I2" s="378"/>
      <c r="J2" s="378"/>
      <c r="K2" s="378"/>
      <c r="L2" s="378"/>
      <c r="M2" s="378"/>
      <c r="N2" s="378"/>
      <c r="O2" s="378"/>
      <c r="P2" s="378"/>
      <c r="Q2" s="378"/>
      <c r="R2" s="378"/>
      <c r="S2" s="378"/>
      <c r="T2" s="378"/>
      <c r="U2" s="378"/>
      <c r="V2" s="378"/>
      <c r="W2" s="378"/>
      <c r="X2" s="378"/>
      <c r="Y2" s="378"/>
    </row>
    <row r="4" spans="2:27" ht="34.5" customHeight="1">
      <c r="B4" s="705" t="s">
        <v>958</v>
      </c>
      <c r="C4" s="588"/>
      <c r="D4" s="588"/>
      <c r="E4" s="588"/>
      <c r="F4" s="588"/>
      <c r="G4" s="588"/>
      <c r="H4" s="588"/>
      <c r="I4" s="588"/>
      <c r="J4" s="588"/>
      <c r="K4" s="588"/>
      <c r="L4" s="588"/>
      <c r="M4" s="588"/>
      <c r="N4" s="588"/>
      <c r="O4" s="588"/>
      <c r="P4" s="588"/>
      <c r="Q4" s="588"/>
      <c r="R4" s="588"/>
      <c r="S4" s="588"/>
      <c r="T4" s="588"/>
      <c r="U4" s="588"/>
      <c r="V4" s="588"/>
      <c r="W4" s="588"/>
      <c r="X4" s="588"/>
      <c r="Y4" s="588"/>
    </row>
    <row r="5" spans="2:27" ht="13.5" customHeight="1"/>
    <row r="6" spans="2:27" ht="24"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90"/>
    </row>
    <row r="7" spans="2:27" ht="24" customHeight="1">
      <c r="B7" s="663" t="s">
        <v>459</v>
      </c>
      <c r="C7" s="663"/>
      <c r="D7" s="663"/>
      <c r="E7" s="663"/>
      <c r="F7" s="663"/>
      <c r="G7" s="309" t="s">
        <v>271</v>
      </c>
      <c r="H7" s="354" t="s">
        <v>272</v>
      </c>
      <c r="I7" s="354"/>
      <c r="J7" s="354"/>
      <c r="K7" s="354"/>
      <c r="L7" s="304" t="s">
        <v>271</v>
      </c>
      <c r="M7" s="354" t="s">
        <v>273</v>
      </c>
      <c r="N7" s="354"/>
      <c r="O7" s="354"/>
      <c r="P7" s="354"/>
      <c r="Q7" s="304" t="s">
        <v>271</v>
      </c>
      <c r="R7" s="354" t="s">
        <v>274</v>
      </c>
      <c r="S7" s="354"/>
      <c r="T7" s="354"/>
      <c r="U7" s="354"/>
      <c r="V7" s="354"/>
      <c r="W7" s="330"/>
      <c r="X7" s="330"/>
      <c r="Y7" s="313"/>
    </row>
    <row r="8" spans="2:27" ht="21.95" customHeight="1">
      <c r="B8" s="693" t="s">
        <v>526</v>
      </c>
      <c r="C8" s="694"/>
      <c r="D8" s="694"/>
      <c r="E8" s="694"/>
      <c r="F8" s="695"/>
      <c r="G8" s="304" t="s">
        <v>271</v>
      </c>
      <c r="H8" s="319" t="s">
        <v>527</v>
      </c>
      <c r="I8" s="345"/>
      <c r="J8" s="345"/>
      <c r="K8" s="345"/>
      <c r="L8" s="345"/>
      <c r="M8" s="345"/>
      <c r="N8" s="345"/>
      <c r="O8" s="345"/>
      <c r="P8" s="345"/>
      <c r="Q8" s="345"/>
      <c r="R8" s="345"/>
      <c r="S8" s="345"/>
      <c r="T8" s="345"/>
      <c r="U8" s="345"/>
      <c r="V8" s="345"/>
      <c r="W8" s="345"/>
      <c r="X8" s="345"/>
      <c r="Y8" s="344"/>
    </row>
    <row r="9" spans="2:27" ht="21.95" customHeight="1">
      <c r="B9" s="696"/>
      <c r="C9" s="588"/>
      <c r="D9" s="588"/>
      <c r="E9" s="588"/>
      <c r="F9" s="697"/>
      <c r="G9" s="304" t="s">
        <v>271</v>
      </c>
      <c r="H9" s="288" t="s">
        <v>528</v>
      </c>
      <c r="I9" s="336"/>
      <c r="J9" s="336"/>
      <c r="K9" s="336"/>
      <c r="L9" s="336"/>
      <c r="M9" s="336"/>
      <c r="N9" s="336"/>
      <c r="O9" s="336"/>
      <c r="P9" s="336"/>
      <c r="Q9" s="336"/>
      <c r="R9" s="336"/>
      <c r="S9" s="336"/>
      <c r="T9" s="336"/>
      <c r="U9" s="336"/>
      <c r="V9" s="336"/>
      <c r="W9" s="336"/>
      <c r="X9" s="336"/>
      <c r="Y9" s="341"/>
    </row>
    <row r="10" spans="2:27" ht="21.95" customHeight="1">
      <c r="B10" s="634"/>
      <c r="C10" s="635"/>
      <c r="D10" s="635"/>
      <c r="E10" s="635"/>
      <c r="F10" s="698"/>
      <c r="G10" s="327" t="s">
        <v>271</v>
      </c>
      <c r="H10" s="297" t="s">
        <v>959</v>
      </c>
      <c r="I10" s="340"/>
      <c r="J10" s="340"/>
      <c r="K10" s="340"/>
      <c r="L10" s="340"/>
      <c r="M10" s="340"/>
      <c r="N10" s="340"/>
      <c r="O10" s="340"/>
      <c r="P10" s="340"/>
      <c r="Q10" s="340"/>
      <c r="R10" s="340"/>
      <c r="S10" s="340"/>
      <c r="T10" s="340"/>
      <c r="U10" s="340"/>
      <c r="V10" s="340"/>
      <c r="W10" s="340"/>
      <c r="X10" s="340"/>
      <c r="Y10" s="339"/>
    </row>
    <row r="11" spans="2:27" ht="13.5" customHeight="1"/>
    <row r="12" spans="2:27" ht="12.95" customHeight="1">
      <c r="B12" s="320"/>
      <c r="C12" s="319"/>
      <c r="D12" s="319"/>
      <c r="E12" s="319"/>
      <c r="F12" s="319"/>
      <c r="G12" s="319"/>
      <c r="H12" s="319"/>
      <c r="I12" s="319"/>
      <c r="J12" s="319"/>
      <c r="K12" s="319"/>
      <c r="L12" s="319"/>
      <c r="M12" s="319"/>
      <c r="N12" s="319"/>
      <c r="O12" s="319"/>
      <c r="P12" s="319"/>
      <c r="Q12" s="319"/>
      <c r="R12" s="319"/>
      <c r="S12" s="319"/>
      <c r="T12" s="351"/>
      <c r="U12" s="319"/>
      <c r="V12" s="319"/>
      <c r="W12" s="319"/>
      <c r="X12" s="319"/>
      <c r="Y12" s="351"/>
      <c r="Z12" s="378"/>
      <c r="AA12" s="378"/>
    </row>
    <row r="13" spans="2:27" ht="17.100000000000001" customHeight="1">
      <c r="B13" s="395" t="s">
        <v>960</v>
      </c>
      <c r="C13" s="394"/>
      <c r="T13" s="371"/>
      <c r="V13" s="316" t="s">
        <v>284</v>
      </c>
      <c r="W13" s="316" t="s">
        <v>285</v>
      </c>
      <c r="X13" s="316" t="s">
        <v>286</v>
      </c>
      <c r="Y13" s="371"/>
      <c r="Z13" s="378"/>
      <c r="AA13" s="378"/>
    </row>
    <row r="14" spans="2:27" ht="17.100000000000001" customHeight="1">
      <c r="B14" s="311"/>
      <c r="T14" s="371"/>
      <c r="Y14" s="371"/>
      <c r="Z14" s="378"/>
      <c r="AA14" s="378"/>
    </row>
    <row r="15" spans="2:27" ht="21.95" customHeight="1">
      <c r="B15" s="311"/>
      <c r="C15" s="847" t="s">
        <v>531</v>
      </c>
      <c r="D15" s="848"/>
      <c r="E15" s="848"/>
      <c r="F15" s="314" t="s">
        <v>294</v>
      </c>
      <c r="G15" s="583" t="s">
        <v>961</v>
      </c>
      <c r="H15" s="583"/>
      <c r="I15" s="583"/>
      <c r="J15" s="583"/>
      <c r="K15" s="583"/>
      <c r="L15" s="583"/>
      <c r="M15" s="583"/>
      <c r="N15" s="583"/>
      <c r="O15" s="583"/>
      <c r="P15" s="583"/>
      <c r="Q15" s="583"/>
      <c r="R15" s="583"/>
      <c r="S15" s="583"/>
      <c r="T15" s="371"/>
      <c r="V15" s="304" t="s">
        <v>271</v>
      </c>
      <c r="W15" s="304" t="s">
        <v>285</v>
      </c>
      <c r="X15" s="304" t="s">
        <v>271</v>
      </c>
      <c r="Y15" s="371"/>
      <c r="Z15" s="378"/>
      <c r="AA15" s="378"/>
    </row>
    <row r="16" spans="2:27" ht="49.5" customHeight="1">
      <c r="B16" s="311"/>
      <c r="C16" s="848"/>
      <c r="D16" s="848"/>
      <c r="E16" s="848"/>
      <c r="F16" s="314" t="s">
        <v>297</v>
      </c>
      <c r="G16" s="709" t="s">
        <v>962</v>
      </c>
      <c r="H16" s="709"/>
      <c r="I16" s="709"/>
      <c r="J16" s="709"/>
      <c r="K16" s="709"/>
      <c r="L16" s="709"/>
      <c r="M16" s="709"/>
      <c r="N16" s="709"/>
      <c r="O16" s="709"/>
      <c r="P16" s="709"/>
      <c r="Q16" s="709"/>
      <c r="R16" s="709"/>
      <c r="S16" s="709"/>
      <c r="T16" s="371"/>
      <c r="V16" s="304" t="s">
        <v>271</v>
      </c>
      <c r="W16" s="304" t="s">
        <v>285</v>
      </c>
      <c r="X16" s="304" t="s">
        <v>271</v>
      </c>
      <c r="Y16" s="371"/>
      <c r="Z16" s="378"/>
      <c r="AA16" s="378"/>
    </row>
    <row r="17" spans="2:27" ht="21.95" customHeight="1">
      <c r="B17" s="311"/>
      <c r="C17" s="848"/>
      <c r="D17" s="848"/>
      <c r="E17" s="848"/>
      <c r="F17" s="314" t="s">
        <v>301</v>
      </c>
      <c r="G17" s="583" t="s">
        <v>963</v>
      </c>
      <c r="H17" s="583"/>
      <c r="I17" s="583"/>
      <c r="J17" s="583"/>
      <c r="K17" s="583"/>
      <c r="L17" s="583"/>
      <c r="M17" s="583"/>
      <c r="N17" s="583"/>
      <c r="O17" s="583"/>
      <c r="P17" s="583"/>
      <c r="Q17" s="583"/>
      <c r="R17" s="583"/>
      <c r="S17" s="583"/>
      <c r="T17" s="371"/>
      <c r="V17" s="304" t="s">
        <v>271</v>
      </c>
      <c r="W17" s="304" t="s">
        <v>285</v>
      </c>
      <c r="X17" s="304" t="s">
        <v>271</v>
      </c>
      <c r="Y17" s="371"/>
      <c r="Z17" s="378"/>
      <c r="AA17" s="378"/>
    </row>
    <row r="18" spans="2:27" ht="17.100000000000001" customHeight="1">
      <c r="B18" s="311"/>
      <c r="C18" s="312"/>
      <c r="D18" s="312"/>
      <c r="E18" s="312"/>
      <c r="T18" s="371"/>
      <c r="Y18" s="371"/>
      <c r="Z18" s="378"/>
      <c r="AA18" s="378"/>
    </row>
    <row r="19" spans="2:27" ht="21.95" customHeight="1">
      <c r="B19" s="311"/>
      <c r="C19" s="719" t="s">
        <v>964</v>
      </c>
      <c r="D19" s="720"/>
      <c r="E19" s="720"/>
      <c r="F19" s="314" t="s">
        <v>294</v>
      </c>
      <c r="G19" s="583" t="s">
        <v>965</v>
      </c>
      <c r="H19" s="583"/>
      <c r="I19" s="583"/>
      <c r="J19" s="583"/>
      <c r="K19" s="583"/>
      <c r="L19" s="583"/>
      <c r="M19" s="583"/>
      <c r="N19" s="583"/>
      <c r="O19" s="583"/>
      <c r="P19" s="583"/>
      <c r="Q19" s="583"/>
      <c r="R19" s="583"/>
      <c r="S19" s="583"/>
      <c r="T19" s="371"/>
      <c r="V19" s="304" t="s">
        <v>271</v>
      </c>
      <c r="W19" s="304" t="s">
        <v>285</v>
      </c>
      <c r="X19" s="304" t="s">
        <v>271</v>
      </c>
      <c r="Y19" s="371"/>
      <c r="Z19" s="378"/>
      <c r="AA19" s="378"/>
    </row>
    <row r="20" spans="2:27" ht="49.5" customHeight="1">
      <c r="B20" s="311"/>
      <c r="C20" s="720"/>
      <c r="D20" s="720"/>
      <c r="E20" s="720"/>
      <c r="F20" s="314" t="s">
        <v>297</v>
      </c>
      <c r="G20" s="709" t="s">
        <v>966</v>
      </c>
      <c r="H20" s="709"/>
      <c r="I20" s="709"/>
      <c r="J20" s="709"/>
      <c r="K20" s="709"/>
      <c r="L20" s="709"/>
      <c r="M20" s="709"/>
      <c r="N20" s="709"/>
      <c r="O20" s="709"/>
      <c r="P20" s="709"/>
      <c r="Q20" s="709"/>
      <c r="R20" s="709"/>
      <c r="S20" s="709"/>
      <c r="T20" s="371"/>
      <c r="V20" s="304" t="s">
        <v>271</v>
      </c>
      <c r="W20" s="304" t="s">
        <v>285</v>
      </c>
      <c r="X20" s="304" t="s">
        <v>271</v>
      </c>
      <c r="Y20" s="371"/>
      <c r="Z20" s="378"/>
      <c r="AA20" s="378"/>
    </row>
    <row r="21" spans="2:27" ht="21.95" customHeight="1">
      <c r="B21" s="311"/>
      <c r="C21" s="720"/>
      <c r="D21" s="720"/>
      <c r="E21" s="720"/>
      <c r="F21" s="314" t="s">
        <v>301</v>
      </c>
      <c r="G21" s="583" t="s">
        <v>963</v>
      </c>
      <c r="H21" s="583"/>
      <c r="I21" s="583"/>
      <c r="J21" s="583"/>
      <c r="K21" s="583"/>
      <c r="L21" s="583"/>
      <c r="M21" s="583"/>
      <c r="N21" s="583"/>
      <c r="O21" s="583"/>
      <c r="P21" s="583"/>
      <c r="Q21" s="583"/>
      <c r="R21" s="583"/>
      <c r="S21" s="583"/>
      <c r="T21" s="371"/>
      <c r="V21" s="304" t="s">
        <v>271</v>
      </c>
      <c r="W21" s="304" t="s">
        <v>285</v>
      </c>
      <c r="X21" s="304" t="s">
        <v>271</v>
      </c>
      <c r="Y21" s="371"/>
      <c r="Z21" s="378"/>
      <c r="AA21" s="378"/>
    </row>
    <row r="22" spans="2:27" ht="17.100000000000001" customHeight="1">
      <c r="B22" s="311"/>
      <c r="T22" s="371"/>
      <c r="Y22" s="371"/>
      <c r="Z22" s="378"/>
      <c r="AA22" s="378"/>
    </row>
    <row r="23" spans="2:27" ht="21.95" customHeight="1">
      <c r="B23" s="311"/>
      <c r="C23" s="847" t="s">
        <v>967</v>
      </c>
      <c r="D23" s="848"/>
      <c r="E23" s="848"/>
      <c r="F23" s="314" t="s">
        <v>294</v>
      </c>
      <c r="G23" s="583" t="s">
        <v>968</v>
      </c>
      <c r="H23" s="583"/>
      <c r="I23" s="583"/>
      <c r="J23" s="583"/>
      <c r="K23" s="583"/>
      <c r="L23" s="583"/>
      <c r="M23" s="583"/>
      <c r="N23" s="583"/>
      <c r="O23" s="583"/>
      <c r="P23" s="583"/>
      <c r="Q23" s="583"/>
      <c r="R23" s="583"/>
      <c r="S23" s="583"/>
      <c r="T23" s="371"/>
      <c r="V23" s="304" t="s">
        <v>271</v>
      </c>
      <c r="W23" s="304" t="s">
        <v>285</v>
      </c>
      <c r="X23" s="304" t="s">
        <v>271</v>
      </c>
      <c r="Y23" s="371"/>
      <c r="Z23" s="378"/>
      <c r="AA23" s="378"/>
    </row>
    <row r="24" spans="2:27" ht="21.95" customHeight="1">
      <c r="B24" s="311"/>
      <c r="C24" s="848"/>
      <c r="D24" s="848"/>
      <c r="E24" s="848"/>
      <c r="F24" s="314" t="s">
        <v>297</v>
      </c>
      <c r="G24" s="709" t="s">
        <v>969</v>
      </c>
      <c r="H24" s="709"/>
      <c r="I24" s="709"/>
      <c r="J24" s="709"/>
      <c r="K24" s="709"/>
      <c r="L24" s="709"/>
      <c r="M24" s="709"/>
      <c r="N24" s="709"/>
      <c r="O24" s="709"/>
      <c r="P24" s="709"/>
      <c r="Q24" s="709"/>
      <c r="R24" s="709"/>
      <c r="S24" s="709"/>
      <c r="T24" s="371"/>
      <c r="V24" s="304" t="s">
        <v>271</v>
      </c>
      <c r="W24" s="304" t="s">
        <v>285</v>
      </c>
      <c r="X24" s="304" t="s">
        <v>271</v>
      </c>
      <c r="Y24" s="371"/>
      <c r="Z24" s="378"/>
      <c r="AA24" s="378"/>
    </row>
    <row r="25" spans="2:27" ht="21.95" customHeight="1">
      <c r="B25" s="311"/>
      <c r="C25" s="848"/>
      <c r="D25" s="848"/>
      <c r="E25" s="848"/>
      <c r="F25" s="314" t="s">
        <v>301</v>
      </c>
      <c r="G25" s="583" t="s">
        <v>963</v>
      </c>
      <c r="H25" s="583"/>
      <c r="I25" s="583"/>
      <c r="J25" s="583"/>
      <c r="K25" s="583"/>
      <c r="L25" s="583"/>
      <c r="M25" s="583"/>
      <c r="N25" s="583"/>
      <c r="O25" s="583"/>
      <c r="P25" s="583"/>
      <c r="Q25" s="583"/>
      <c r="R25" s="583"/>
      <c r="S25" s="583"/>
      <c r="T25" s="371"/>
      <c r="V25" s="304" t="s">
        <v>271</v>
      </c>
      <c r="W25" s="304" t="s">
        <v>285</v>
      </c>
      <c r="X25" s="304" t="s">
        <v>271</v>
      </c>
      <c r="Y25" s="371"/>
      <c r="Z25" s="378"/>
      <c r="AA25" s="378"/>
    </row>
    <row r="26" spans="2:27" ht="12.95" customHeight="1">
      <c r="B26" s="298"/>
      <c r="C26" s="297"/>
      <c r="D26" s="297"/>
      <c r="E26" s="297"/>
      <c r="F26" s="297"/>
      <c r="G26" s="297"/>
      <c r="H26" s="297"/>
      <c r="I26" s="297"/>
      <c r="J26" s="297"/>
      <c r="K26" s="297"/>
      <c r="L26" s="297"/>
      <c r="M26" s="297"/>
      <c r="N26" s="297"/>
      <c r="O26" s="297"/>
      <c r="P26" s="297"/>
      <c r="Q26" s="297"/>
      <c r="R26" s="297"/>
      <c r="S26" s="297"/>
      <c r="T26" s="307"/>
      <c r="U26" s="297"/>
      <c r="V26" s="297"/>
      <c r="W26" s="297"/>
      <c r="X26" s="297"/>
      <c r="Y26" s="307"/>
    </row>
    <row r="28" spans="2:27">
      <c r="B28" s="288" t="s">
        <v>546</v>
      </c>
    </row>
    <row r="29" spans="2:27">
      <c r="B29" s="288" t="s">
        <v>547</v>
      </c>
      <c r="K29" s="378"/>
      <c r="L29" s="378"/>
      <c r="M29" s="378"/>
      <c r="N29" s="378"/>
      <c r="O29" s="378"/>
      <c r="P29" s="378"/>
      <c r="Q29" s="378"/>
      <c r="R29" s="378"/>
      <c r="S29" s="378"/>
      <c r="T29" s="378"/>
      <c r="U29" s="378"/>
      <c r="V29" s="378"/>
      <c r="W29" s="378"/>
      <c r="X29" s="378"/>
      <c r="Y29" s="378"/>
      <c r="Z29" s="378"/>
      <c r="AA29" s="378"/>
    </row>
    <row r="38" spans="3:32">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row>
    <row r="39" spans="3:32">
      <c r="C39" s="319"/>
    </row>
    <row r="122" spans="3:7">
      <c r="C122" s="297"/>
      <c r="D122" s="297"/>
      <c r="E122" s="297"/>
      <c r="F122" s="297"/>
      <c r="G122" s="297"/>
    </row>
    <row r="123" spans="3:7">
      <c r="C123" s="3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5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D106"/>
  <sheetViews>
    <sheetView showGridLines="0" view="pageBreakPreview" zoomScale="90" zoomScaleNormal="85" zoomScaleSheetLayoutView="90" workbookViewId="0"/>
  </sheetViews>
  <sheetFormatPr defaultColWidth="8.75" defaultRowHeight="30" customHeight="1"/>
  <cols>
    <col min="1" max="1" width="4.125" style="5" customWidth="1"/>
    <col min="2" max="2" width="20.625" style="7" customWidth="1"/>
    <col min="3" max="3" width="30.625" style="7" customWidth="1"/>
    <col min="4" max="4" width="100.625" style="6" customWidth="1"/>
    <col min="5" max="16384" width="8.75" style="5"/>
  </cols>
  <sheetData>
    <row r="1" spans="2:4" ht="30" customHeight="1">
      <c r="B1" s="568" t="s">
        <v>129</v>
      </c>
      <c r="C1" s="568"/>
      <c r="D1" s="568"/>
    </row>
    <row r="2" spans="2:4" ht="15" customHeight="1">
      <c r="B2" s="8"/>
      <c r="C2" s="8"/>
      <c r="D2" s="8"/>
    </row>
    <row r="3" spans="2:4" ht="30" customHeight="1">
      <c r="B3" s="9" t="s">
        <v>109</v>
      </c>
      <c r="C3" s="12" t="s">
        <v>110</v>
      </c>
      <c r="D3" s="20" t="s">
        <v>111</v>
      </c>
    </row>
    <row r="4" spans="2:4" ht="30" customHeight="1">
      <c r="B4" s="573" t="s">
        <v>130</v>
      </c>
      <c r="C4" s="499" t="s">
        <v>131</v>
      </c>
      <c r="D4" s="21" t="s">
        <v>116</v>
      </c>
    </row>
    <row r="5" spans="2:4" ht="30" customHeight="1">
      <c r="B5" s="574"/>
      <c r="C5" s="498" t="s">
        <v>132</v>
      </c>
      <c r="D5" s="498" t="s">
        <v>133</v>
      </c>
    </row>
    <row r="6" spans="2:4" ht="30" customHeight="1">
      <c r="B6" s="574"/>
      <c r="C6" s="496" t="s">
        <v>134</v>
      </c>
      <c r="D6" s="497" t="s">
        <v>133</v>
      </c>
    </row>
    <row r="7" spans="2:4" ht="45" customHeight="1">
      <c r="B7" s="574"/>
      <c r="C7" s="27" t="s">
        <v>135</v>
      </c>
      <c r="D7" s="30" t="s">
        <v>136</v>
      </c>
    </row>
    <row r="8" spans="2:4" ht="30" customHeight="1">
      <c r="B8" s="574"/>
      <c r="C8" s="18" t="s">
        <v>137</v>
      </c>
      <c r="D8" s="22" t="s">
        <v>116</v>
      </c>
    </row>
    <row r="9" spans="2:4" ht="30" customHeight="1">
      <c r="B9" s="574"/>
      <c r="C9" s="18" t="s">
        <v>138</v>
      </c>
      <c r="D9" s="22" t="s">
        <v>139</v>
      </c>
    </row>
    <row r="10" spans="2:4" ht="30" customHeight="1">
      <c r="B10" s="574"/>
      <c r="C10" s="18" t="s">
        <v>140</v>
      </c>
      <c r="D10" s="22" t="s">
        <v>141</v>
      </c>
    </row>
    <row r="11" spans="2:4" ht="45" customHeight="1">
      <c r="B11" s="574"/>
      <c r="C11" s="27" t="s">
        <v>142</v>
      </c>
      <c r="D11" s="30" t="s">
        <v>143</v>
      </c>
    </row>
    <row r="12" spans="2:4" ht="30" customHeight="1">
      <c r="B12" s="574"/>
      <c r="C12" s="18" t="s">
        <v>144</v>
      </c>
      <c r="D12" s="22" t="s">
        <v>145</v>
      </c>
    </row>
    <row r="13" spans="2:4" ht="30" customHeight="1">
      <c r="B13" s="574"/>
      <c r="C13" s="18" t="s">
        <v>146</v>
      </c>
      <c r="D13" s="30" t="s">
        <v>147</v>
      </c>
    </row>
    <row r="14" spans="2:4" ht="30" customHeight="1">
      <c r="B14" s="574"/>
      <c r="C14" s="18" t="s">
        <v>148</v>
      </c>
      <c r="D14" s="22" t="s">
        <v>149</v>
      </c>
    </row>
    <row r="15" spans="2:4" ht="75" customHeight="1">
      <c r="B15" s="574"/>
      <c r="C15" s="27" t="s">
        <v>150</v>
      </c>
      <c r="D15" s="30" t="s">
        <v>151</v>
      </c>
    </row>
    <row r="16" spans="2:4" ht="30" customHeight="1">
      <c r="B16" s="574"/>
      <c r="C16" s="18" t="s">
        <v>152</v>
      </c>
      <c r="D16" s="22" t="s">
        <v>116</v>
      </c>
    </row>
    <row r="17" spans="2:4" ht="30" customHeight="1">
      <c r="B17" s="574"/>
      <c r="C17" s="18" t="s">
        <v>153</v>
      </c>
      <c r="D17" s="22" t="s">
        <v>154</v>
      </c>
    </row>
    <row r="18" spans="2:4" ht="30" customHeight="1">
      <c r="B18" s="574"/>
      <c r="C18" s="18" t="s">
        <v>155</v>
      </c>
      <c r="D18" s="22" t="s">
        <v>156</v>
      </c>
    </row>
    <row r="19" spans="2:4" ht="30" customHeight="1">
      <c r="B19" s="574"/>
      <c r="C19" s="18" t="s">
        <v>157</v>
      </c>
      <c r="D19" s="22" t="s">
        <v>116</v>
      </c>
    </row>
    <row r="20" spans="2:4" ht="41.25" thickBot="1">
      <c r="B20" s="574"/>
      <c r="C20" s="18" t="s">
        <v>158</v>
      </c>
      <c r="D20" s="22" t="s">
        <v>159</v>
      </c>
    </row>
    <row r="21" spans="2:4" ht="30" customHeight="1">
      <c r="B21" s="573" t="s">
        <v>160</v>
      </c>
      <c r="C21" s="499" t="s">
        <v>131</v>
      </c>
      <c r="D21" s="500" t="s">
        <v>116</v>
      </c>
    </row>
    <row r="22" spans="2:4" ht="30" customHeight="1">
      <c r="B22" s="574"/>
      <c r="C22" s="498" t="s">
        <v>132</v>
      </c>
      <c r="D22" s="498" t="s">
        <v>133</v>
      </c>
    </row>
    <row r="23" spans="2:4" ht="30" customHeight="1">
      <c r="B23" s="574"/>
      <c r="C23" s="551" t="s">
        <v>134</v>
      </c>
      <c r="D23" s="552" t="s">
        <v>133</v>
      </c>
    </row>
    <row r="24" spans="2:4" ht="45" customHeight="1">
      <c r="B24" s="574"/>
      <c r="C24" s="496" t="s">
        <v>161</v>
      </c>
      <c r="D24" s="24" t="s">
        <v>136</v>
      </c>
    </row>
    <row r="25" spans="2:4" ht="30" customHeight="1">
      <c r="B25" s="574"/>
      <c r="C25" s="18" t="s">
        <v>137</v>
      </c>
      <c r="D25" s="22" t="s">
        <v>116</v>
      </c>
    </row>
    <row r="26" spans="2:4" ht="30" customHeight="1">
      <c r="B26" s="574"/>
      <c r="C26" s="18" t="s">
        <v>140</v>
      </c>
      <c r="D26" s="22" t="s">
        <v>141</v>
      </c>
    </row>
    <row r="27" spans="2:4" ht="30" customHeight="1">
      <c r="B27" s="574"/>
      <c r="C27" s="18" t="s">
        <v>144</v>
      </c>
      <c r="D27" s="22" t="s">
        <v>145</v>
      </c>
    </row>
    <row r="28" spans="2:4" ht="30" customHeight="1">
      <c r="B28" s="574"/>
      <c r="C28" s="18" t="s">
        <v>162</v>
      </c>
      <c r="D28" s="22" t="s">
        <v>147</v>
      </c>
    </row>
    <row r="29" spans="2:4" ht="30" customHeight="1">
      <c r="B29" s="574"/>
      <c r="C29" s="18" t="s">
        <v>163</v>
      </c>
      <c r="D29" s="22" t="s">
        <v>116</v>
      </c>
    </row>
    <row r="30" spans="2:4" ht="30" customHeight="1">
      <c r="B30" s="574"/>
      <c r="C30" s="18" t="s">
        <v>152</v>
      </c>
      <c r="D30" s="22" t="s">
        <v>116</v>
      </c>
    </row>
    <row r="31" spans="2:4" ht="30" customHeight="1">
      <c r="B31" s="574"/>
      <c r="C31" s="18" t="s">
        <v>153</v>
      </c>
      <c r="D31" s="22" t="s">
        <v>154</v>
      </c>
    </row>
    <row r="32" spans="2:4" ht="30" customHeight="1">
      <c r="B32" s="574"/>
      <c r="C32" s="18" t="s">
        <v>155</v>
      </c>
      <c r="D32" s="22" t="s">
        <v>164</v>
      </c>
    </row>
    <row r="33" spans="2:4" ht="30" customHeight="1">
      <c r="B33" s="574"/>
      <c r="C33" s="18" t="s">
        <v>157</v>
      </c>
      <c r="D33" s="22" t="s">
        <v>116</v>
      </c>
    </row>
    <row r="34" spans="2:4" ht="41.25" thickBot="1">
      <c r="B34" s="574"/>
      <c r="C34" s="18" t="s">
        <v>158</v>
      </c>
      <c r="D34" s="22" t="s">
        <v>159</v>
      </c>
    </row>
    <row r="35" spans="2:4" ht="30" customHeight="1">
      <c r="B35" s="573" t="s">
        <v>165</v>
      </c>
      <c r="C35" s="26" t="s">
        <v>166</v>
      </c>
      <c r="D35" s="21" t="s">
        <v>116</v>
      </c>
    </row>
    <row r="36" spans="2:4" ht="30" customHeight="1">
      <c r="B36" s="574"/>
      <c r="C36" s="18" t="s">
        <v>131</v>
      </c>
      <c r="D36" s="22" t="s">
        <v>116</v>
      </c>
    </row>
    <row r="37" spans="2:4" ht="30" customHeight="1">
      <c r="B37" s="574"/>
      <c r="C37" s="18" t="s">
        <v>167</v>
      </c>
      <c r="D37" s="22" t="s">
        <v>116</v>
      </c>
    </row>
    <row r="38" spans="2:4" ht="30" customHeight="1">
      <c r="B38" s="574"/>
      <c r="C38" s="498" t="s">
        <v>132</v>
      </c>
      <c r="D38" s="498" t="s">
        <v>133</v>
      </c>
    </row>
    <row r="39" spans="2:4" ht="30" customHeight="1">
      <c r="B39" s="574"/>
      <c r="C39" s="496" t="s">
        <v>134</v>
      </c>
      <c r="D39" s="497" t="s">
        <v>133</v>
      </c>
    </row>
    <row r="40" spans="2:4" ht="30" customHeight="1">
      <c r="B40" s="574"/>
      <c r="C40" s="18" t="s">
        <v>168</v>
      </c>
      <c r="D40" s="22" t="s">
        <v>116</v>
      </c>
    </row>
    <row r="41" spans="2:4" ht="30" customHeight="1">
      <c r="B41" s="574"/>
      <c r="C41" s="18" t="s">
        <v>169</v>
      </c>
      <c r="D41" s="22" t="s">
        <v>170</v>
      </c>
    </row>
    <row r="42" spans="2:4" ht="30" customHeight="1">
      <c r="B42" s="574"/>
      <c r="C42" s="18" t="s">
        <v>152</v>
      </c>
      <c r="D42" s="22" t="s">
        <v>116</v>
      </c>
    </row>
    <row r="43" spans="2:4" ht="30" customHeight="1">
      <c r="B43" s="574"/>
      <c r="C43" s="18" t="s">
        <v>171</v>
      </c>
      <c r="D43" s="22" t="s">
        <v>116</v>
      </c>
    </row>
    <row r="44" spans="2:4" ht="30" customHeight="1">
      <c r="B44" s="574"/>
      <c r="C44" s="18" t="s">
        <v>172</v>
      </c>
      <c r="D44" s="22" t="s">
        <v>173</v>
      </c>
    </row>
    <row r="45" spans="2:4" ht="60" customHeight="1">
      <c r="B45" s="574"/>
      <c r="C45" s="18" t="s">
        <v>174</v>
      </c>
      <c r="D45" s="22" t="s">
        <v>175</v>
      </c>
    </row>
    <row r="46" spans="2:4" ht="60" customHeight="1">
      <c r="B46" s="574"/>
      <c r="C46" s="18" t="s">
        <v>176</v>
      </c>
      <c r="D46" s="22" t="s">
        <v>175</v>
      </c>
    </row>
    <row r="47" spans="2:4" ht="30" customHeight="1">
      <c r="B47" s="574"/>
      <c r="C47" s="18" t="s">
        <v>177</v>
      </c>
      <c r="D47" s="22" t="s">
        <v>178</v>
      </c>
    </row>
    <row r="48" spans="2:4" ht="30" customHeight="1">
      <c r="B48" s="574"/>
      <c r="C48" s="18" t="s">
        <v>179</v>
      </c>
      <c r="D48" s="22" t="s">
        <v>180</v>
      </c>
    </row>
    <row r="49" spans="2:4" ht="75" customHeight="1">
      <c r="B49" s="574"/>
      <c r="C49" s="18" t="s">
        <v>181</v>
      </c>
      <c r="D49" s="22" t="s">
        <v>182</v>
      </c>
    </row>
    <row r="50" spans="2:4" ht="30" customHeight="1">
      <c r="B50" s="574"/>
      <c r="C50" s="18" t="s">
        <v>157</v>
      </c>
      <c r="D50" s="22" t="s">
        <v>133</v>
      </c>
    </row>
    <row r="51" spans="2:4" ht="30" customHeight="1">
      <c r="B51" s="574"/>
      <c r="C51" s="18" t="s">
        <v>183</v>
      </c>
      <c r="D51" s="22" t="s">
        <v>184</v>
      </c>
    </row>
    <row r="52" spans="2:4" ht="45" customHeight="1">
      <c r="B52" s="574"/>
      <c r="C52" s="18" t="s">
        <v>185</v>
      </c>
      <c r="D52" s="22" t="s">
        <v>186</v>
      </c>
    </row>
    <row r="53" spans="2:4" ht="41.25" thickBot="1">
      <c r="B53" s="574"/>
      <c r="C53" s="18" t="s">
        <v>158</v>
      </c>
      <c r="D53" s="22" t="s">
        <v>187</v>
      </c>
    </row>
    <row r="54" spans="2:4" ht="30" customHeight="1">
      <c r="B54" s="573" t="s">
        <v>188</v>
      </c>
      <c r="C54" s="26" t="s">
        <v>131</v>
      </c>
      <c r="D54" s="21" t="s">
        <v>116</v>
      </c>
    </row>
    <row r="55" spans="2:4" ht="30" customHeight="1">
      <c r="B55" s="574"/>
      <c r="C55" s="498" t="s">
        <v>132</v>
      </c>
      <c r="D55" s="498" t="s">
        <v>133</v>
      </c>
    </row>
    <row r="56" spans="2:4" ht="30" customHeight="1">
      <c r="B56" s="574"/>
      <c r="C56" s="496" t="s">
        <v>134</v>
      </c>
      <c r="D56" s="497" t="s">
        <v>133</v>
      </c>
    </row>
    <row r="57" spans="2:4" ht="30" customHeight="1">
      <c r="B57" s="574"/>
      <c r="C57" s="18" t="s">
        <v>152</v>
      </c>
      <c r="D57" s="22" t="s">
        <v>116</v>
      </c>
    </row>
    <row r="58" spans="2:4" ht="120" customHeight="1">
      <c r="B58" s="574"/>
      <c r="C58" s="18" t="s">
        <v>189</v>
      </c>
      <c r="D58" s="22" t="s">
        <v>190</v>
      </c>
    </row>
    <row r="59" spans="2:4" ht="75" customHeight="1">
      <c r="B59" s="574"/>
      <c r="C59" s="18" t="s">
        <v>191</v>
      </c>
      <c r="D59" s="22" t="s">
        <v>192</v>
      </c>
    </row>
    <row r="60" spans="2:4" ht="30" customHeight="1">
      <c r="B60" s="574"/>
      <c r="C60" s="18" t="s">
        <v>193</v>
      </c>
      <c r="D60" s="22" t="s">
        <v>194</v>
      </c>
    </row>
    <row r="61" spans="2:4" ht="30" customHeight="1">
      <c r="B61" s="574"/>
      <c r="C61" s="18" t="s">
        <v>195</v>
      </c>
      <c r="D61" s="22" t="s">
        <v>196</v>
      </c>
    </row>
    <row r="62" spans="2:4" ht="30" customHeight="1">
      <c r="B62" s="574"/>
      <c r="C62" s="18" t="s">
        <v>197</v>
      </c>
      <c r="D62" s="22" t="s">
        <v>198</v>
      </c>
    </row>
    <row r="63" spans="2:4" ht="30" customHeight="1">
      <c r="B63" s="574"/>
      <c r="C63" s="18" t="s">
        <v>199</v>
      </c>
      <c r="D63" s="22" t="s">
        <v>200</v>
      </c>
    </row>
    <row r="64" spans="2:4" ht="30" customHeight="1">
      <c r="B64" s="574"/>
      <c r="C64" s="18" t="s">
        <v>157</v>
      </c>
      <c r="D64" s="22" t="s">
        <v>116</v>
      </c>
    </row>
    <row r="65" spans="2:4" ht="45" customHeight="1">
      <c r="B65" s="574"/>
      <c r="C65" s="18" t="s">
        <v>201</v>
      </c>
      <c r="D65" s="22" t="s">
        <v>186</v>
      </c>
    </row>
    <row r="66" spans="2:4" ht="41.25" thickBot="1">
      <c r="B66" s="574"/>
      <c r="C66" s="18" t="s">
        <v>158</v>
      </c>
      <c r="D66" s="22" t="s">
        <v>202</v>
      </c>
    </row>
    <row r="67" spans="2:4" ht="30" customHeight="1">
      <c r="B67" s="573" t="s">
        <v>203</v>
      </c>
      <c r="C67" s="26" t="s">
        <v>131</v>
      </c>
      <c r="D67" s="21" t="s">
        <v>116</v>
      </c>
    </row>
    <row r="68" spans="2:4" ht="30" customHeight="1">
      <c r="B68" s="574"/>
      <c r="C68" s="498" t="s">
        <v>132</v>
      </c>
      <c r="D68" s="22" t="s">
        <v>133</v>
      </c>
    </row>
    <row r="69" spans="2:4" ht="30" customHeight="1">
      <c r="B69" s="574"/>
      <c r="C69" s="496" t="s">
        <v>134</v>
      </c>
      <c r="D69" s="497" t="s">
        <v>133</v>
      </c>
    </row>
    <row r="70" spans="2:4" ht="30" customHeight="1">
      <c r="B70" s="574"/>
      <c r="C70" s="18" t="s">
        <v>204</v>
      </c>
      <c r="D70" s="22" t="s">
        <v>205</v>
      </c>
    </row>
    <row r="71" spans="2:4" ht="30" customHeight="1">
      <c r="B71" s="574"/>
      <c r="C71" s="18" t="s">
        <v>206</v>
      </c>
      <c r="D71" s="22" t="s">
        <v>205</v>
      </c>
    </row>
    <row r="72" spans="2:4" ht="90" customHeight="1">
      <c r="B72" s="574"/>
      <c r="C72" s="18" t="s">
        <v>207</v>
      </c>
      <c r="D72" s="22" t="s">
        <v>208</v>
      </c>
    </row>
    <row r="73" spans="2:4" ht="30" customHeight="1">
      <c r="B73" s="574"/>
      <c r="C73" s="18" t="s">
        <v>152</v>
      </c>
      <c r="D73" s="22" t="s">
        <v>116</v>
      </c>
    </row>
    <row r="74" spans="2:4" ht="30" customHeight="1">
      <c r="B74" s="574"/>
      <c r="C74" s="18" t="s">
        <v>153</v>
      </c>
      <c r="D74" s="22" t="s">
        <v>116</v>
      </c>
    </row>
    <row r="75" spans="2:4" ht="30" customHeight="1">
      <c r="B75" s="574"/>
      <c r="C75" s="18" t="s">
        <v>209</v>
      </c>
      <c r="D75" s="22" t="s">
        <v>210</v>
      </c>
    </row>
    <row r="76" spans="2:4" ht="30" customHeight="1">
      <c r="B76" s="574"/>
      <c r="C76" s="18" t="s">
        <v>211</v>
      </c>
      <c r="D76" s="22" t="s">
        <v>212</v>
      </c>
    </row>
    <row r="77" spans="2:4" ht="30" customHeight="1">
      <c r="B77" s="574"/>
      <c r="C77" s="18" t="s">
        <v>213</v>
      </c>
      <c r="D77" s="22" t="s">
        <v>212</v>
      </c>
    </row>
    <row r="78" spans="2:4" ht="30" customHeight="1">
      <c r="B78" s="574"/>
      <c r="C78" s="18" t="s">
        <v>214</v>
      </c>
      <c r="D78" s="556" t="s">
        <v>215</v>
      </c>
    </row>
    <row r="79" spans="2:4" ht="30" customHeight="1">
      <c r="B79" s="574"/>
      <c r="C79" s="18" t="s">
        <v>216</v>
      </c>
      <c r="D79" s="22" t="s">
        <v>217</v>
      </c>
    </row>
    <row r="80" spans="2:4" ht="30" customHeight="1">
      <c r="B80" s="574"/>
      <c r="C80" s="18" t="s">
        <v>218</v>
      </c>
      <c r="D80" s="22" t="s">
        <v>219</v>
      </c>
    </row>
    <row r="81" spans="2:4" ht="30" customHeight="1">
      <c r="B81" s="574"/>
      <c r="C81" s="18" t="s">
        <v>220</v>
      </c>
      <c r="D81" s="22" t="s">
        <v>205</v>
      </c>
    </row>
    <row r="82" spans="2:4" ht="30" customHeight="1">
      <c r="B82" s="574"/>
      <c r="C82" s="18" t="s">
        <v>197</v>
      </c>
      <c r="D82" s="22" t="s">
        <v>198</v>
      </c>
    </row>
    <row r="83" spans="2:4" ht="30" customHeight="1">
      <c r="B83" s="574"/>
      <c r="C83" s="18" t="s">
        <v>199</v>
      </c>
      <c r="D83" s="22" t="s">
        <v>200</v>
      </c>
    </row>
    <row r="84" spans="2:4" ht="30" customHeight="1">
      <c r="B84" s="574"/>
      <c r="C84" s="18" t="s">
        <v>221</v>
      </c>
      <c r="D84" s="22" t="s">
        <v>222</v>
      </c>
    </row>
    <row r="85" spans="2:4" ht="30" customHeight="1">
      <c r="B85" s="574"/>
      <c r="C85" s="18" t="s">
        <v>223</v>
      </c>
      <c r="D85" s="22" t="s">
        <v>116</v>
      </c>
    </row>
    <row r="86" spans="2:4" ht="30" customHeight="1">
      <c r="B86" s="574"/>
      <c r="C86" s="18" t="s">
        <v>157</v>
      </c>
      <c r="D86" s="22" t="s">
        <v>116</v>
      </c>
    </row>
    <row r="87" spans="2:4" ht="45" customHeight="1">
      <c r="B87" s="574"/>
      <c r="C87" s="18" t="s">
        <v>224</v>
      </c>
      <c r="D87" s="22" t="s">
        <v>186</v>
      </c>
    </row>
    <row r="88" spans="2:4" ht="41.25" thickBot="1">
      <c r="B88" s="575"/>
      <c r="C88" s="550" t="s">
        <v>158</v>
      </c>
      <c r="D88" s="25" t="s">
        <v>187</v>
      </c>
    </row>
    <row r="89" spans="2:4" ht="30" customHeight="1">
      <c r="B89" s="576" t="s">
        <v>225</v>
      </c>
      <c r="C89" s="565" t="s">
        <v>132</v>
      </c>
      <c r="D89" s="21" t="s">
        <v>133</v>
      </c>
    </row>
    <row r="90" spans="2:4" ht="30" customHeight="1" thickBot="1">
      <c r="B90" s="577"/>
      <c r="C90" s="548" t="s">
        <v>226</v>
      </c>
      <c r="D90" s="549" t="s">
        <v>217</v>
      </c>
    </row>
    <row r="91" spans="2:4" ht="30" customHeight="1" thickBot="1">
      <c r="B91" s="577"/>
      <c r="C91" s="18" t="s">
        <v>213</v>
      </c>
      <c r="D91" s="21" t="s">
        <v>212</v>
      </c>
    </row>
    <row r="92" spans="2:4" ht="30" customHeight="1">
      <c r="B92" s="577"/>
      <c r="C92" s="18" t="s">
        <v>216</v>
      </c>
      <c r="D92" s="21" t="s">
        <v>212</v>
      </c>
    </row>
    <row r="93" spans="2:4" ht="30" customHeight="1">
      <c r="B93" s="577"/>
      <c r="C93" s="18" t="s">
        <v>199</v>
      </c>
      <c r="D93" s="22" t="s">
        <v>200</v>
      </c>
    </row>
    <row r="94" spans="2:4" ht="30" customHeight="1">
      <c r="B94" s="577"/>
      <c r="C94" s="18" t="s">
        <v>227</v>
      </c>
      <c r="D94" s="22" t="s">
        <v>228</v>
      </c>
    </row>
    <row r="95" spans="2:4" ht="30" customHeight="1">
      <c r="B95" s="577"/>
      <c r="C95" s="18" t="s">
        <v>229</v>
      </c>
      <c r="D95" s="22" t="s">
        <v>230</v>
      </c>
    </row>
    <row r="96" spans="2:4" ht="30" customHeight="1">
      <c r="B96" s="577"/>
      <c r="C96" s="18" t="s">
        <v>231</v>
      </c>
      <c r="D96" s="22" t="s">
        <v>232</v>
      </c>
    </row>
    <row r="97" spans="2:4" ht="41.25" thickBot="1">
      <c r="B97" s="578"/>
      <c r="C97" s="550" t="s">
        <v>158</v>
      </c>
      <c r="D97" s="25" t="s">
        <v>233</v>
      </c>
    </row>
    <row r="98" spans="2:4" ht="30" customHeight="1">
      <c r="B98" s="577" t="s">
        <v>234</v>
      </c>
      <c r="C98" s="564" t="s">
        <v>132</v>
      </c>
      <c r="D98" s="549" t="s">
        <v>133</v>
      </c>
    </row>
    <row r="99" spans="2:4" ht="30" customHeight="1">
      <c r="B99" s="577"/>
      <c r="C99" s="548" t="s">
        <v>235</v>
      </c>
      <c r="D99" s="549" t="s">
        <v>236</v>
      </c>
    </row>
    <row r="100" spans="2:4" ht="30" customHeight="1">
      <c r="B100" s="577"/>
      <c r="C100" s="18" t="s">
        <v>227</v>
      </c>
      <c r="D100" s="22" t="s">
        <v>228</v>
      </c>
    </row>
    <row r="101" spans="2:4" ht="30" customHeight="1">
      <c r="B101" s="577"/>
      <c r="C101" s="18" t="s">
        <v>229</v>
      </c>
      <c r="D101" s="22" t="s">
        <v>230</v>
      </c>
    </row>
    <row r="102" spans="2:4" ht="41.25" thickBot="1">
      <c r="B102" s="578"/>
      <c r="C102" s="18" t="s">
        <v>158</v>
      </c>
      <c r="D102" s="22" t="s">
        <v>237</v>
      </c>
    </row>
    <row r="103" spans="2:4" ht="30" customHeight="1">
      <c r="B103" s="573" t="s">
        <v>238</v>
      </c>
      <c r="C103" s="28" t="s">
        <v>239</v>
      </c>
      <c r="D103" s="21" t="s">
        <v>240</v>
      </c>
    </row>
    <row r="104" spans="2:4" ht="40.5">
      <c r="B104" s="574"/>
      <c r="C104" s="281" t="s">
        <v>241</v>
      </c>
      <c r="D104" s="282" t="s">
        <v>242</v>
      </c>
    </row>
    <row r="105" spans="2:4" ht="30" customHeight="1" thickBot="1">
      <c r="B105" s="575"/>
      <c r="C105" s="29" t="s">
        <v>127</v>
      </c>
      <c r="D105" s="31" t="s">
        <v>116</v>
      </c>
    </row>
    <row r="106" spans="2:4" ht="30" customHeight="1">
      <c r="B106" s="569" t="s">
        <v>243</v>
      </c>
      <c r="C106" s="1076"/>
      <c r="D106" s="570"/>
    </row>
  </sheetData>
  <mergeCells count="10">
    <mergeCell ref="B1:D1"/>
    <mergeCell ref="B106:D106"/>
    <mergeCell ref="B103:B105"/>
    <mergeCell ref="B4:B20"/>
    <mergeCell ref="B21:B34"/>
    <mergeCell ref="B35:B53"/>
    <mergeCell ref="B54:B66"/>
    <mergeCell ref="B67:B88"/>
    <mergeCell ref="B89:B97"/>
    <mergeCell ref="B98:B102"/>
  </mergeCells>
  <phoneticPr fontId="10"/>
  <printOptions horizontalCentered="1"/>
  <pageMargins left="0.23622047244094488" right="0.23622047244094488" top="0.74803149606299213" bottom="0.74803149606299213" header="0.31496062992125984" footer="0.31496062992125984"/>
  <pageSetup paperSize="9" scale="62" fitToHeight="0" orientation="portrait" r:id="rId1"/>
  <rowBreaks count="1" manualBreakCount="1">
    <brk id="34" min="1"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EA5DA-50BB-4D8C-B866-BED1E7B04284}">
  <dimension ref="B2:AB123"/>
  <sheetViews>
    <sheetView view="pageBreakPreview" topLeftCell="A23" zoomScaleNormal="100" zoomScaleSheetLayoutView="100" workbookViewId="0"/>
  </sheetViews>
  <sheetFormatPr defaultColWidth="4" defaultRowHeight="13.5"/>
  <cols>
    <col min="1" max="1" width="1.5" style="288" customWidth="1"/>
    <col min="2" max="2" width="1.125" style="288" customWidth="1"/>
    <col min="3" max="3" width="3.375" style="288" customWidth="1"/>
    <col min="4" max="4" width="3.25" style="288" customWidth="1"/>
    <col min="5" max="18" width="4" style="288"/>
    <col min="19" max="19" width="6.375" style="288" customWidth="1"/>
    <col min="20" max="20" width="1.75" style="288" customWidth="1"/>
    <col min="21" max="21" width="2.375" style="288" customWidth="1"/>
    <col min="22" max="22" width="4" style="288"/>
    <col min="23" max="23" width="2.25" style="288" customWidth="1"/>
    <col min="24" max="24" width="4" style="288"/>
    <col min="25" max="25" width="2.375" style="288" customWidth="1"/>
    <col min="26" max="26" width="1.5" style="288" customWidth="1"/>
    <col min="27" max="16384" width="4" style="288"/>
  </cols>
  <sheetData>
    <row r="2" spans="2:28">
      <c r="B2" s="288" t="s">
        <v>970</v>
      </c>
      <c r="C2" s="378"/>
      <c r="D2" s="378"/>
      <c r="E2" s="378"/>
      <c r="F2" s="378"/>
      <c r="G2" s="378"/>
      <c r="H2" s="378"/>
      <c r="I2" s="378"/>
      <c r="J2" s="378"/>
      <c r="K2" s="378"/>
      <c r="L2" s="378"/>
      <c r="M2" s="378"/>
      <c r="N2" s="378"/>
      <c r="O2" s="378"/>
      <c r="P2" s="378"/>
      <c r="Q2" s="378"/>
      <c r="R2" s="378"/>
      <c r="S2" s="378"/>
      <c r="T2" s="378"/>
      <c r="U2" s="378"/>
      <c r="V2" s="378"/>
      <c r="W2" s="378"/>
      <c r="X2" s="378"/>
      <c r="Y2" s="378"/>
    </row>
    <row r="4" spans="2:28">
      <c r="B4" s="588" t="s">
        <v>971</v>
      </c>
      <c r="C4" s="588"/>
      <c r="D4" s="588"/>
      <c r="E4" s="588"/>
      <c r="F4" s="588"/>
      <c r="G4" s="588"/>
      <c r="H4" s="588"/>
      <c r="I4" s="588"/>
      <c r="J4" s="588"/>
      <c r="K4" s="588"/>
      <c r="L4" s="588"/>
      <c r="M4" s="588"/>
      <c r="N4" s="588"/>
      <c r="O4" s="588"/>
      <c r="P4" s="588"/>
      <c r="Q4" s="588"/>
      <c r="R4" s="588"/>
      <c r="S4" s="588"/>
      <c r="T4" s="588"/>
      <c r="U4" s="588"/>
      <c r="V4" s="588"/>
      <c r="W4" s="588"/>
      <c r="X4" s="588"/>
      <c r="Y4" s="588"/>
    </row>
    <row r="6" spans="2:28" ht="23.25"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90"/>
    </row>
    <row r="7" spans="2:28" ht="22.5" customHeight="1">
      <c r="B7" s="663" t="s">
        <v>459</v>
      </c>
      <c r="C7" s="663"/>
      <c r="D7" s="663"/>
      <c r="E7" s="663"/>
      <c r="F7" s="663"/>
      <c r="G7" s="308" t="s">
        <v>271</v>
      </c>
      <c r="H7" s="354" t="s">
        <v>272</v>
      </c>
      <c r="I7" s="354"/>
      <c r="J7" s="354"/>
      <c r="K7" s="354"/>
      <c r="L7" s="308" t="s">
        <v>271</v>
      </c>
      <c r="M7" s="354" t="s">
        <v>273</v>
      </c>
      <c r="N7" s="354"/>
      <c r="O7" s="354"/>
      <c r="P7" s="354"/>
      <c r="Q7" s="308" t="s">
        <v>271</v>
      </c>
      <c r="R7" s="354" t="s">
        <v>274</v>
      </c>
      <c r="S7" s="354"/>
      <c r="T7" s="354"/>
      <c r="U7" s="354"/>
      <c r="V7" s="354"/>
      <c r="W7" s="330"/>
      <c r="X7" s="330"/>
      <c r="Y7" s="313"/>
    </row>
    <row r="8" spans="2:28" ht="20.100000000000001" customHeight="1">
      <c r="B8" s="693" t="s">
        <v>460</v>
      </c>
      <c r="C8" s="694"/>
      <c r="D8" s="694"/>
      <c r="E8" s="694"/>
      <c r="F8" s="695"/>
      <c r="G8" s="304" t="s">
        <v>271</v>
      </c>
      <c r="H8" s="592" t="s">
        <v>972</v>
      </c>
      <c r="I8" s="592"/>
      <c r="J8" s="592"/>
      <c r="K8" s="592"/>
      <c r="L8" s="592"/>
      <c r="M8" s="592"/>
      <c r="N8" s="592"/>
      <c r="O8" s="592"/>
      <c r="P8" s="592"/>
      <c r="Q8" s="592"/>
      <c r="R8" s="592"/>
      <c r="S8" s="592"/>
      <c r="T8" s="592"/>
      <c r="U8" s="592"/>
      <c r="V8" s="592"/>
      <c r="W8" s="592"/>
      <c r="X8" s="592"/>
      <c r="Y8" s="593"/>
    </row>
    <row r="9" spans="2:28" ht="20.100000000000001" customHeight="1">
      <c r="B9" s="696"/>
      <c r="C9" s="588"/>
      <c r="D9" s="588"/>
      <c r="E9" s="588"/>
      <c r="F9" s="697"/>
      <c r="G9" s="304" t="s">
        <v>271</v>
      </c>
      <c r="H9" s="668" t="s">
        <v>973</v>
      </c>
      <c r="I9" s="668"/>
      <c r="J9" s="668"/>
      <c r="K9" s="668"/>
      <c r="L9" s="668"/>
      <c r="M9" s="668"/>
      <c r="N9" s="668"/>
      <c r="O9" s="668"/>
      <c r="P9" s="668"/>
      <c r="Q9" s="668"/>
      <c r="R9" s="668"/>
      <c r="S9" s="668"/>
      <c r="T9" s="668"/>
      <c r="U9" s="668"/>
      <c r="V9" s="668"/>
      <c r="W9" s="668"/>
      <c r="X9" s="668"/>
      <c r="Y9" s="669"/>
    </row>
    <row r="10" spans="2:28" ht="20.100000000000001" customHeight="1">
      <c r="B10" s="634"/>
      <c r="C10" s="635"/>
      <c r="D10" s="635"/>
      <c r="E10" s="635"/>
      <c r="F10" s="698"/>
      <c r="G10" s="327" t="s">
        <v>271</v>
      </c>
      <c r="H10" s="595" t="s">
        <v>974</v>
      </c>
      <c r="I10" s="595"/>
      <c r="J10" s="595"/>
      <c r="K10" s="595"/>
      <c r="L10" s="595"/>
      <c r="M10" s="595"/>
      <c r="N10" s="595"/>
      <c r="O10" s="595"/>
      <c r="P10" s="595"/>
      <c r="Q10" s="595"/>
      <c r="R10" s="595"/>
      <c r="S10" s="595"/>
      <c r="T10" s="595"/>
      <c r="U10" s="595"/>
      <c r="V10" s="595"/>
      <c r="W10" s="595"/>
      <c r="X10" s="595"/>
      <c r="Y10" s="596"/>
    </row>
    <row r="11" spans="2:28" ht="17.25" customHeight="1">
      <c r="B11" s="693" t="s">
        <v>465</v>
      </c>
      <c r="C11" s="694"/>
      <c r="D11" s="694"/>
      <c r="E11" s="694"/>
      <c r="F11" s="695"/>
      <c r="G11" s="350" t="s">
        <v>271</v>
      </c>
      <c r="H11" s="592" t="s">
        <v>975</v>
      </c>
      <c r="I11" s="592"/>
      <c r="J11" s="592"/>
      <c r="K11" s="592"/>
      <c r="L11" s="592"/>
      <c r="M11" s="592"/>
      <c r="N11" s="592"/>
      <c r="O11" s="592"/>
      <c r="P11" s="592"/>
      <c r="Q11" s="592"/>
      <c r="R11" s="592"/>
      <c r="S11" s="592"/>
      <c r="T11" s="592"/>
      <c r="U11" s="592"/>
      <c r="V11" s="592"/>
      <c r="W11" s="592"/>
      <c r="X11" s="592"/>
      <c r="Y11" s="593"/>
    </row>
    <row r="12" spans="2:28" ht="18.75" customHeight="1">
      <c r="B12" s="634"/>
      <c r="C12" s="635"/>
      <c r="D12" s="635"/>
      <c r="E12" s="635"/>
      <c r="F12" s="698"/>
      <c r="G12" s="327" t="s">
        <v>271</v>
      </c>
      <c r="H12" s="595" t="s">
        <v>976</v>
      </c>
      <c r="I12" s="595"/>
      <c r="J12" s="595"/>
      <c r="K12" s="595"/>
      <c r="L12" s="595"/>
      <c r="M12" s="595"/>
      <c r="N12" s="595"/>
      <c r="O12" s="595"/>
      <c r="P12" s="595"/>
      <c r="Q12" s="595"/>
      <c r="R12" s="595"/>
      <c r="S12" s="595"/>
      <c r="T12" s="595"/>
      <c r="U12" s="595"/>
      <c r="V12" s="595"/>
      <c r="W12" s="595"/>
      <c r="X12" s="595"/>
      <c r="Y12" s="596"/>
    </row>
    <row r="13" spans="2:28" ht="6" customHeight="1"/>
    <row r="14" spans="2:28">
      <c r="B14" s="288" t="s">
        <v>977</v>
      </c>
    </row>
    <row r="15" spans="2:28">
      <c r="B15" s="320"/>
      <c r="C15" s="319" t="s">
        <v>978</v>
      </c>
      <c r="D15" s="319"/>
      <c r="E15" s="319"/>
      <c r="F15" s="319"/>
      <c r="G15" s="319"/>
      <c r="H15" s="319"/>
      <c r="I15" s="319"/>
      <c r="J15" s="319"/>
      <c r="K15" s="319"/>
      <c r="L15" s="319"/>
      <c r="M15" s="319"/>
      <c r="N15" s="319"/>
      <c r="O15" s="319"/>
      <c r="P15" s="319"/>
      <c r="Q15" s="319"/>
      <c r="R15" s="319"/>
      <c r="S15" s="319"/>
      <c r="T15" s="351"/>
      <c r="U15" s="320"/>
      <c r="V15" s="342" t="s">
        <v>284</v>
      </c>
      <c r="W15" s="342" t="s">
        <v>285</v>
      </c>
      <c r="X15" s="342" t="s">
        <v>286</v>
      </c>
      <c r="Y15" s="351"/>
      <c r="Z15" s="378"/>
      <c r="AA15" s="378"/>
      <c r="AB15" s="378"/>
    </row>
    <row r="16" spans="2:28" ht="6.75" customHeight="1">
      <c r="B16" s="311"/>
      <c r="C16" s="297"/>
      <c r="D16" s="297"/>
      <c r="E16" s="297"/>
      <c r="F16" s="297"/>
      <c r="G16" s="297"/>
      <c r="H16" s="297"/>
      <c r="I16" s="297"/>
      <c r="J16" s="297"/>
      <c r="K16" s="297"/>
      <c r="L16" s="297"/>
      <c r="M16" s="297"/>
      <c r="N16" s="297"/>
      <c r="O16" s="297"/>
      <c r="P16" s="297"/>
      <c r="Q16" s="297"/>
      <c r="R16" s="297"/>
      <c r="S16" s="297"/>
      <c r="T16" s="371"/>
      <c r="U16" s="311"/>
      <c r="V16" s="316"/>
      <c r="W16" s="316"/>
      <c r="X16" s="316"/>
      <c r="Y16" s="371"/>
      <c r="Z16" s="378"/>
      <c r="AA16" s="378"/>
      <c r="AB16" s="378"/>
    </row>
    <row r="17" spans="2:28" ht="38.25" customHeight="1">
      <c r="B17" s="311"/>
      <c r="C17" s="451" t="s">
        <v>979</v>
      </c>
      <c r="D17" s="849" t="s">
        <v>980</v>
      </c>
      <c r="E17" s="849"/>
      <c r="F17" s="849"/>
      <c r="G17" s="849"/>
      <c r="H17" s="849"/>
      <c r="I17" s="849"/>
      <c r="J17" s="849"/>
      <c r="K17" s="849"/>
      <c r="L17" s="849"/>
      <c r="M17" s="849"/>
      <c r="N17" s="849"/>
      <c r="O17" s="849"/>
      <c r="P17" s="849"/>
      <c r="Q17" s="849"/>
      <c r="R17" s="849"/>
      <c r="S17" s="850"/>
      <c r="T17" s="371"/>
      <c r="U17" s="311"/>
      <c r="V17" s="304" t="s">
        <v>271</v>
      </c>
      <c r="W17" s="304" t="s">
        <v>285</v>
      </c>
      <c r="X17" s="304" t="s">
        <v>271</v>
      </c>
      <c r="Y17" s="303"/>
    </row>
    <row r="18" spans="2:28" ht="35.25" customHeight="1">
      <c r="B18" s="311"/>
      <c r="C18" s="451" t="s">
        <v>297</v>
      </c>
      <c r="D18" s="849" t="s">
        <v>981</v>
      </c>
      <c r="E18" s="849"/>
      <c r="F18" s="849"/>
      <c r="G18" s="849"/>
      <c r="H18" s="849"/>
      <c r="I18" s="849"/>
      <c r="J18" s="849"/>
      <c r="K18" s="849"/>
      <c r="L18" s="849"/>
      <c r="M18" s="849"/>
      <c r="N18" s="849"/>
      <c r="O18" s="849"/>
      <c r="P18" s="849"/>
      <c r="Q18" s="849"/>
      <c r="R18" s="849"/>
      <c r="S18" s="850"/>
      <c r="T18" s="371"/>
      <c r="U18" s="311"/>
      <c r="V18" s="304" t="s">
        <v>271</v>
      </c>
      <c r="W18" s="304" t="s">
        <v>285</v>
      </c>
      <c r="X18" s="304" t="s">
        <v>271</v>
      </c>
      <c r="Y18" s="303"/>
    </row>
    <row r="19" spans="2:28" ht="30.75" customHeight="1">
      <c r="B19" s="311"/>
      <c r="C19" s="451" t="s">
        <v>301</v>
      </c>
      <c r="D19" s="851" t="s">
        <v>982</v>
      </c>
      <c r="E19" s="851"/>
      <c r="F19" s="851"/>
      <c r="G19" s="851"/>
      <c r="H19" s="851"/>
      <c r="I19" s="851"/>
      <c r="J19" s="851"/>
      <c r="K19" s="851"/>
      <c r="L19" s="851"/>
      <c r="M19" s="851"/>
      <c r="N19" s="851"/>
      <c r="O19" s="851"/>
      <c r="P19" s="851"/>
      <c r="Q19" s="851"/>
      <c r="R19" s="851"/>
      <c r="S19" s="852"/>
      <c r="T19" s="371"/>
      <c r="U19" s="311"/>
      <c r="V19" s="304" t="s">
        <v>271</v>
      </c>
      <c r="W19" s="304" t="s">
        <v>285</v>
      </c>
      <c r="X19" s="304" t="s">
        <v>271</v>
      </c>
      <c r="Y19" s="303"/>
    </row>
    <row r="20" spans="2:28" ht="25.5" customHeight="1">
      <c r="B20" s="311"/>
      <c r="C20" s="451" t="s">
        <v>535</v>
      </c>
      <c r="D20" s="849" t="s">
        <v>983</v>
      </c>
      <c r="E20" s="849"/>
      <c r="F20" s="849"/>
      <c r="G20" s="849"/>
      <c r="H20" s="849"/>
      <c r="I20" s="849"/>
      <c r="J20" s="849"/>
      <c r="K20" s="849"/>
      <c r="L20" s="849"/>
      <c r="M20" s="849"/>
      <c r="N20" s="849"/>
      <c r="O20" s="849"/>
      <c r="P20" s="849"/>
      <c r="Q20" s="849"/>
      <c r="R20" s="849"/>
      <c r="S20" s="850"/>
      <c r="T20" s="371"/>
      <c r="U20" s="311"/>
      <c r="V20" s="304" t="s">
        <v>271</v>
      </c>
      <c r="W20" s="304" t="s">
        <v>285</v>
      </c>
      <c r="X20" s="304" t="s">
        <v>271</v>
      </c>
      <c r="Y20" s="303"/>
    </row>
    <row r="21" spans="2:28" ht="27.75" customHeight="1">
      <c r="B21" s="311"/>
      <c r="C21" s="618" t="s">
        <v>850</v>
      </c>
      <c r="D21" s="853" t="s">
        <v>984</v>
      </c>
      <c r="E21" s="854"/>
      <c r="F21" s="849" t="s">
        <v>985</v>
      </c>
      <c r="G21" s="849"/>
      <c r="H21" s="849"/>
      <c r="I21" s="849"/>
      <c r="J21" s="849"/>
      <c r="K21" s="849"/>
      <c r="L21" s="849"/>
      <c r="M21" s="849"/>
      <c r="N21" s="849"/>
      <c r="O21" s="849"/>
      <c r="P21" s="849"/>
      <c r="Q21" s="849"/>
      <c r="R21" s="849"/>
      <c r="S21" s="850"/>
      <c r="T21" s="371"/>
      <c r="U21" s="311"/>
      <c r="V21" s="304" t="s">
        <v>271</v>
      </c>
      <c r="W21" s="304" t="s">
        <v>285</v>
      </c>
      <c r="X21" s="304" t="s">
        <v>271</v>
      </c>
      <c r="Y21" s="303"/>
    </row>
    <row r="22" spans="2:28" ht="27.75" customHeight="1">
      <c r="B22" s="311"/>
      <c r="C22" s="621"/>
      <c r="D22" s="855"/>
      <c r="E22" s="856"/>
      <c r="F22" s="849" t="s">
        <v>986</v>
      </c>
      <c r="G22" s="849"/>
      <c r="H22" s="849"/>
      <c r="I22" s="849"/>
      <c r="J22" s="849"/>
      <c r="K22" s="849"/>
      <c r="L22" s="849"/>
      <c r="M22" s="849"/>
      <c r="N22" s="849"/>
      <c r="O22" s="849"/>
      <c r="P22" s="849"/>
      <c r="Q22" s="849"/>
      <c r="R22" s="849"/>
      <c r="S22" s="850"/>
      <c r="T22" s="371"/>
      <c r="U22" s="311"/>
      <c r="V22" s="304"/>
      <c r="W22" s="304"/>
      <c r="X22" s="304"/>
      <c r="Y22" s="303"/>
    </row>
    <row r="23" spans="2:28" ht="27" customHeight="1">
      <c r="B23" s="311"/>
      <c r="C23" s="621"/>
      <c r="D23" s="855"/>
      <c r="E23" s="856"/>
      <c r="F23" s="849" t="s">
        <v>987</v>
      </c>
      <c r="G23" s="849"/>
      <c r="H23" s="849"/>
      <c r="I23" s="849"/>
      <c r="J23" s="849"/>
      <c r="K23" s="849"/>
      <c r="L23" s="849"/>
      <c r="M23" s="849"/>
      <c r="N23" s="849"/>
      <c r="O23" s="849"/>
      <c r="P23" s="849"/>
      <c r="Q23" s="849"/>
      <c r="R23" s="849"/>
      <c r="S23" s="850"/>
      <c r="T23" s="371"/>
      <c r="U23" s="311"/>
      <c r="V23" s="304"/>
      <c r="W23" s="304"/>
      <c r="X23" s="304"/>
      <c r="Y23" s="303"/>
    </row>
    <row r="24" spans="2:28" ht="27.75" customHeight="1">
      <c r="B24" s="311"/>
      <c r="C24" s="624"/>
      <c r="D24" s="857"/>
      <c r="E24" s="858"/>
      <c r="F24" s="849" t="s">
        <v>988</v>
      </c>
      <c r="G24" s="849"/>
      <c r="H24" s="849"/>
      <c r="I24" s="849"/>
      <c r="J24" s="849"/>
      <c r="K24" s="849"/>
      <c r="L24" s="849"/>
      <c r="M24" s="849"/>
      <c r="N24" s="849"/>
      <c r="O24" s="849"/>
      <c r="P24" s="849"/>
      <c r="Q24" s="849"/>
      <c r="R24" s="849"/>
      <c r="S24" s="850"/>
      <c r="T24" s="371"/>
      <c r="U24" s="311"/>
      <c r="V24" s="304"/>
      <c r="W24" s="304"/>
      <c r="X24" s="304"/>
      <c r="Y24" s="303"/>
    </row>
    <row r="25" spans="2:28" ht="6" customHeight="1">
      <c r="B25" s="311"/>
      <c r="C25" s="454"/>
      <c r="D25" s="304"/>
      <c r="E25" s="454"/>
      <c r="G25" s="454"/>
      <c r="H25" s="454"/>
      <c r="I25" s="454"/>
      <c r="J25" s="454"/>
      <c r="K25" s="454"/>
      <c r="L25" s="454"/>
      <c r="M25" s="454"/>
      <c r="N25" s="454"/>
      <c r="O25" s="454"/>
      <c r="P25" s="454"/>
      <c r="Q25" s="454"/>
      <c r="R25" s="454"/>
      <c r="S25" s="454"/>
      <c r="T25" s="371"/>
      <c r="U25" s="311"/>
      <c r="V25" s="363"/>
      <c r="W25" s="304"/>
      <c r="X25" s="363"/>
      <c r="Y25" s="303"/>
    </row>
    <row r="26" spans="2:28">
      <c r="B26" s="311"/>
      <c r="C26" s="288" t="s">
        <v>989</v>
      </c>
      <c r="T26" s="371"/>
      <c r="U26" s="311"/>
      <c r="Y26" s="371"/>
      <c r="Z26" s="378"/>
      <c r="AA26" s="378"/>
      <c r="AB26" s="378"/>
    </row>
    <row r="27" spans="2:28" ht="5.25" customHeight="1">
      <c r="B27" s="311"/>
      <c r="T27" s="371"/>
      <c r="U27" s="311"/>
      <c r="Y27" s="371"/>
      <c r="Z27" s="378"/>
      <c r="AA27" s="378"/>
      <c r="AB27" s="378"/>
    </row>
    <row r="28" spans="2:28" ht="35.25" customHeight="1">
      <c r="B28" s="311"/>
      <c r="C28" s="451" t="s">
        <v>979</v>
      </c>
      <c r="D28" s="849" t="s">
        <v>990</v>
      </c>
      <c r="E28" s="849"/>
      <c r="F28" s="849"/>
      <c r="G28" s="849"/>
      <c r="H28" s="849"/>
      <c r="I28" s="849"/>
      <c r="J28" s="849"/>
      <c r="K28" s="849"/>
      <c r="L28" s="849"/>
      <c r="M28" s="849"/>
      <c r="N28" s="849"/>
      <c r="O28" s="849"/>
      <c r="P28" s="849"/>
      <c r="Q28" s="849"/>
      <c r="R28" s="849"/>
      <c r="S28" s="850"/>
      <c r="T28" s="371"/>
      <c r="U28" s="311"/>
      <c r="V28" s="304" t="s">
        <v>271</v>
      </c>
      <c r="W28" s="304" t="s">
        <v>285</v>
      </c>
      <c r="X28" s="304" t="s">
        <v>271</v>
      </c>
      <c r="Y28" s="303"/>
    </row>
    <row r="29" spans="2:28" ht="25.5" customHeight="1">
      <c r="B29" s="311"/>
      <c r="C29" s="451" t="s">
        <v>297</v>
      </c>
      <c r="D29" s="849" t="s">
        <v>991</v>
      </c>
      <c r="E29" s="849"/>
      <c r="F29" s="849"/>
      <c r="G29" s="849"/>
      <c r="H29" s="849"/>
      <c r="I29" s="849"/>
      <c r="J29" s="849"/>
      <c r="K29" s="849"/>
      <c r="L29" s="849"/>
      <c r="M29" s="849"/>
      <c r="N29" s="849"/>
      <c r="O29" s="849"/>
      <c r="P29" s="849"/>
      <c r="Q29" s="849"/>
      <c r="R29" s="849"/>
      <c r="S29" s="850"/>
      <c r="T29" s="371"/>
      <c r="U29" s="311"/>
      <c r="V29" s="304" t="s">
        <v>271</v>
      </c>
      <c r="W29" s="304" t="s">
        <v>285</v>
      </c>
      <c r="X29" s="304" t="s">
        <v>271</v>
      </c>
      <c r="Y29" s="303"/>
    </row>
    <row r="30" spans="2:28" ht="22.5" customHeight="1">
      <c r="B30" s="311"/>
      <c r="C30" s="451" t="s">
        <v>301</v>
      </c>
      <c r="D30" s="851" t="s">
        <v>982</v>
      </c>
      <c r="E30" s="851"/>
      <c r="F30" s="851"/>
      <c r="G30" s="851"/>
      <c r="H30" s="851"/>
      <c r="I30" s="851"/>
      <c r="J30" s="851"/>
      <c r="K30" s="851"/>
      <c r="L30" s="851"/>
      <c r="M30" s="851"/>
      <c r="N30" s="851"/>
      <c r="O30" s="851"/>
      <c r="P30" s="851"/>
      <c r="Q30" s="851"/>
      <c r="R30" s="851"/>
      <c r="S30" s="852"/>
      <c r="T30" s="371"/>
      <c r="U30" s="311"/>
      <c r="V30" s="304" t="s">
        <v>271</v>
      </c>
      <c r="W30" s="304" t="s">
        <v>285</v>
      </c>
      <c r="X30" s="304" t="s">
        <v>271</v>
      </c>
      <c r="Y30" s="303"/>
    </row>
    <row r="31" spans="2:28" ht="24" customHeight="1">
      <c r="B31" s="311"/>
      <c r="C31" s="451" t="s">
        <v>535</v>
      </c>
      <c r="D31" s="849" t="s">
        <v>992</v>
      </c>
      <c r="E31" s="849"/>
      <c r="F31" s="849"/>
      <c r="G31" s="849"/>
      <c r="H31" s="849"/>
      <c r="I31" s="849"/>
      <c r="J31" s="849"/>
      <c r="K31" s="849"/>
      <c r="L31" s="849"/>
      <c r="M31" s="849"/>
      <c r="N31" s="849"/>
      <c r="O31" s="849"/>
      <c r="P31" s="849"/>
      <c r="Q31" s="849"/>
      <c r="R31" s="849"/>
      <c r="S31" s="850"/>
      <c r="T31" s="371"/>
      <c r="U31" s="311"/>
      <c r="V31" s="304" t="s">
        <v>271</v>
      </c>
      <c r="W31" s="304" t="s">
        <v>285</v>
      </c>
      <c r="X31" s="304" t="s">
        <v>271</v>
      </c>
      <c r="Y31" s="303"/>
    </row>
    <row r="32" spans="2:28" ht="24" customHeight="1">
      <c r="B32" s="311"/>
      <c r="C32" s="618" t="s">
        <v>850</v>
      </c>
      <c r="D32" s="853" t="s">
        <v>984</v>
      </c>
      <c r="E32" s="854"/>
      <c r="F32" s="849" t="s">
        <v>993</v>
      </c>
      <c r="G32" s="849"/>
      <c r="H32" s="849"/>
      <c r="I32" s="849"/>
      <c r="J32" s="849"/>
      <c r="K32" s="849"/>
      <c r="L32" s="849"/>
      <c r="M32" s="849"/>
      <c r="N32" s="849"/>
      <c r="O32" s="849"/>
      <c r="P32" s="849"/>
      <c r="Q32" s="849"/>
      <c r="R32" s="849"/>
      <c r="S32" s="850"/>
      <c r="T32" s="371"/>
      <c r="U32" s="311"/>
      <c r="V32" s="304" t="s">
        <v>271</v>
      </c>
      <c r="W32" s="304" t="s">
        <v>285</v>
      </c>
      <c r="X32" s="304" t="s">
        <v>271</v>
      </c>
      <c r="Y32" s="303"/>
    </row>
    <row r="33" spans="2:28" ht="23.25" customHeight="1">
      <c r="B33" s="311"/>
      <c r="C33" s="621"/>
      <c r="D33" s="855"/>
      <c r="E33" s="856"/>
      <c r="F33" s="849" t="s">
        <v>994</v>
      </c>
      <c r="G33" s="849"/>
      <c r="H33" s="849"/>
      <c r="I33" s="849"/>
      <c r="J33" s="849"/>
      <c r="K33" s="849"/>
      <c r="L33" s="849"/>
      <c r="M33" s="849"/>
      <c r="N33" s="849"/>
      <c r="O33" s="849"/>
      <c r="P33" s="849"/>
      <c r="Q33" s="849"/>
      <c r="R33" s="849"/>
      <c r="S33" s="850"/>
      <c r="T33" s="371"/>
      <c r="U33" s="311"/>
      <c r="V33" s="304"/>
      <c r="W33" s="304"/>
      <c r="X33" s="304"/>
      <c r="Y33" s="303"/>
    </row>
    <row r="34" spans="2:28" ht="22.5" customHeight="1">
      <c r="B34" s="311"/>
      <c r="C34" s="621"/>
      <c r="D34" s="855"/>
      <c r="E34" s="856"/>
      <c r="F34" s="849" t="s">
        <v>986</v>
      </c>
      <c r="G34" s="849"/>
      <c r="H34" s="849"/>
      <c r="I34" s="849"/>
      <c r="J34" s="849"/>
      <c r="K34" s="849"/>
      <c r="L34" s="849"/>
      <c r="M34" s="849"/>
      <c r="N34" s="849"/>
      <c r="O34" s="849"/>
      <c r="P34" s="849"/>
      <c r="Q34" s="849"/>
      <c r="R34" s="849"/>
      <c r="S34" s="850"/>
      <c r="T34" s="371"/>
      <c r="U34" s="311"/>
      <c r="V34" s="304"/>
      <c r="W34" s="304"/>
      <c r="X34" s="304"/>
      <c r="Y34" s="303"/>
    </row>
    <row r="35" spans="2:28" ht="24.75" customHeight="1">
      <c r="B35" s="311"/>
      <c r="C35" s="624"/>
      <c r="D35" s="857"/>
      <c r="E35" s="858"/>
      <c r="F35" s="849" t="s">
        <v>987</v>
      </c>
      <c r="G35" s="849"/>
      <c r="H35" s="849"/>
      <c r="I35" s="849"/>
      <c r="J35" s="849"/>
      <c r="K35" s="849"/>
      <c r="L35" s="849"/>
      <c r="M35" s="849"/>
      <c r="N35" s="849"/>
      <c r="O35" s="849"/>
      <c r="P35" s="849"/>
      <c r="Q35" s="849"/>
      <c r="R35" s="849"/>
      <c r="S35" s="850"/>
      <c r="T35" s="371"/>
      <c r="U35" s="311"/>
      <c r="V35" s="304"/>
      <c r="W35" s="304"/>
      <c r="X35" s="304"/>
      <c r="Y35" s="303"/>
    </row>
    <row r="36" spans="2:28" ht="5.25" customHeight="1">
      <c r="B36" s="311"/>
      <c r="C36" s="455"/>
      <c r="D36" s="304"/>
      <c r="E36" s="454"/>
      <c r="G36" s="454"/>
      <c r="H36" s="454"/>
      <c r="I36" s="454"/>
      <c r="J36" s="454"/>
      <c r="K36" s="454"/>
      <c r="L36" s="454"/>
      <c r="M36" s="454"/>
      <c r="N36" s="454"/>
      <c r="O36" s="454"/>
      <c r="P36" s="454"/>
      <c r="Q36" s="454"/>
      <c r="R36" s="454"/>
      <c r="S36" s="454"/>
      <c r="T36" s="371"/>
      <c r="U36" s="311"/>
      <c r="V36" s="312"/>
      <c r="W36" s="312"/>
      <c r="X36" s="312"/>
      <c r="Y36" s="303"/>
    </row>
    <row r="37" spans="2:28">
      <c r="B37" s="311"/>
      <c r="C37" s="288" t="s">
        <v>995</v>
      </c>
      <c r="T37" s="371"/>
      <c r="U37" s="311"/>
      <c r="Y37" s="371"/>
      <c r="Z37" s="378"/>
      <c r="AA37" s="378"/>
      <c r="AB37" s="378"/>
    </row>
    <row r="38" spans="2:28" ht="5.25" customHeight="1">
      <c r="B38" s="311"/>
      <c r="C38" s="297"/>
      <c r="D38" s="297"/>
      <c r="E38" s="297"/>
      <c r="F38" s="297"/>
      <c r="G38" s="297"/>
      <c r="H38" s="297"/>
      <c r="I38" s="297"/>
      <c r="J38" s="297"/>
      <c r="K38" s="297"/>
      <c r="L38" s="297"/>
      <c r="M38" s="297"/>
      <c r="N38" s="297"/>
      <c r="O38" s="297"/>
      <c r="P38" s="297"/>
      <c r="Q38" s="297"/>
      <c r="R38" s="297"/>
      <c r="S38" s="297"/>
      <c r="T38" s="371"/>
      <c r="U38" s="311"/>
      <c r="Y38" s="371"/>
      <c r="Z38" s="378"/>
      <c r="AA38" s="378"/>
      <c r="AB38" s="378"/>
    </row>
    <row r="39" spans="2:28" ht="37.5" customHeight="1">
      <c r="B39" s="311"/>
      <c r="C39" s="302" t="s">
        <v>294</v>
      </c>
      <c r="D39" s="859" t="s">
        <v>996</v>
      </c>
      <c r="E39" s="859"/>
      <c r="F39" s="859"/>
      <c r="G39" s="859"/>
      <c r="H39" s="859"/>
      <c r="I39" s="859"/>
      <c r="J39" s="859"/>
      <c r="K39" s="859"/>
      <c r="L39" s="859"/>
      <c r="M39" s="859"/>
      <c r="N39" s="859"/>
      <c r="O39" s="859"/>
      <c r="P39" s="859"/>
      <c r="Q39" s="859"/>
      <c r="R39" s="859"/>
      <c r="S39" s="860"/>
      <c r="T39" s="371"/>
      <c r="U39" s="311"/>
      <c r="V39" s="304" t="s">
        <v>271</v>
      </c>
      <c r="W39" s="304" t="s">
        <v>285</v>
      </c>
      <c r="X39" s="304" t="s">
        <v>271</v>
      </c>
      <c r="Y39" s="303"/>
    </row>
    <row r="40" spans="2:28" ht="37.5" customHeight="1">
      <c r="B40" s="311"/>
      <c r="C40" s="451" t="s">
        <v>297</v>
      </c>
      <c r="D40" s="849" t="s">
        <v>997</v>
      </c>
      <c r="E40" s="849"/>
      <c r="F40" s="849"/>
      <c r="G40" s="849"/>
      <c r="H40" s="849"/>
      <c r="I40" s="849"/>
      <c r="J40" s="849"/>
      <c r="K40" s="849"/>
      <c r="L40" s="849"/>
      <c r="M40" s="849"/>
      <c r="N40" s="849"/>
      <c r="O40" s="849"/>
      <c r="P40" s="849"/>
      <c r="Q40" s="849"/>
      <c r="R40" s="849"/>
      <c r="S40" s="850"/>
      <c r="T40" s="371"/>
      <c r="U40" s="311"/>
      <c r="V40" s="304" t="s">
        <v>271</v>
      </c>
      <c r="W40" s="304" t="s">
        <v>285</v>
      </c>
      <c r="X40" s="304" t="s">
        <v>271</v>
      </c>
      <c r="Y40" s="303"/>
    </row>
    <row r="41" spans="2:28" ht="29.25" customHeight="1">
      <c r="B41" s="311"/>
      <c r="C41" s="451" t="s">
        <v>301</v>
      </c>
      <c r="D41" s="849" t="s">
        <v>991</v>
      </c>
      <c r="E41" s="849"/>
      <c r="F41" s="849"/>
      <c r="G41" s="849"/>
      <c r="H41" s="849"/>
      <c r="I41" s="849"/>
      <c r="J41" s="849"/>
      <c r="K41" s="849"/>
      <c r="L41" s="849"/>
      <c r="M41" s="849"/>
      <c r="N41" s="849"/>
      <c r="O41" s="849"/>
      <c r="P41" s="849"/>
      <c r="Q41" s="849"/>
      <c r="R41" s="849"/>
      <c r="S41" s="850"/>
      <c r="T41" s="371"/>
      <c r="U41" s="311"/>
      <c r="V41" s="304" t="s">
        <v>271</v>
      </c>
      <c r="W41" s="304" t="s">
        <v>285</v>
      </c>
      <c r="X41" s="304" t="s">
        <v>271</v>
      </c>
      <c r="Y41" s="303"/>
    </row>
    <row r="42" spans="2:28" ht="18" customHeight="1">
      <c r="B42" s="311"/>
      <c r="C42" s="451" t="s">
        <v>535</v>
      </c>
      <c r="D42" s="851" t="s">
        <v>982</v>
      </c>
      <c r="E42" s="851"/>
      <c r="F42" s="851"/>
      <c r="G42" s="851"/>
      <c r="H42" s="851"/>
      <c r="I42" s="851"/>
      <c r="J42" s="851"/>
      <c r="K42" s="851"/>
      <c r="L42" s="851"/>
      <c r="M42" s="851"/>
      <c r="N42" s="851"/>
      <c r="O42" s="851"/>
      <c r="P42" s="851"/>
      <c r="Q42" s="851"/>
      <c r="R42" s="851"/>
      <c r="S42" s="852"/>
      <c r="T42" s="371"/>
      <c r="U42" s="311"/>
      <c r="V42" s="304" t="s">
        <v>271</v>
      </c>
      <c r="W42" s="304" t="s">
        <v>285</v>
      </c>
      <c r="X42" s="304" t="s">
        <v>271</v>
      </c>
      <c r="Y42" s="303"/>
    </row>
    <row r="43" spans="2:28" ht="27.75" customHeight="1">
      <c r="B43" s="311"/>
      <c r="C43" s="451" t="s">
        <v>850</v>
      </c>
      <c r="D43" s="849" t="s">
        <v>992</v>
      </c>
      <c r="E43" s="849"/>
      <c r="F43" s="849"/>
      <c r="G43" s="849"/>
      <c r="H43" s="849"/>
      <c r="I43" s="849"/>
      <c r="J43" s="849"/>
      <c r="K43" s="849"/>
      <c r="L43" s="849"/>
      <c r="M43" s="849"/>
      <c r="N43" s="849"/>
      <c r="O43" s="849"/>
      <c r="P43" s="849"/>
      <c r="Q43" s="849"/>
      <c r="R43" s="849"/>
      <c r="S43" s="850"/>
      <c r="T43" s="371"/>
      <c r="U43" s="311"/>
      <c r="V43" s="304" t="s">
        <v>271</v>
      </c>
      <c r="W43" s="304" t="s">
        <v>285</v>
      </c>
      <c r="X43" s="304" t="s">
        <v>271</v>
      </c>
      <c r="Y43" s="303"/>
    </row>
    <row r="44" spans="2:28" ht="24" customHeight="1">
      <c r="B44" s="311"/>
      <c r="C44" s="618" t="s">
        <v>852</v>
      </c>
      <c r="D44" s="853" t="s">
        <v>984</v>
      </c>
      <c r="E44" s="854"/>
      <c r="F44" s="849" t="s">
        <v>993</v>
      </c>
      <c r="G44" s="849"/>
      <c r="H44" s="849"/>
      <c r="I44" s="849"/>
      <c r="J44" s="849"/>
      <c r="K44" s="849"/>
      <c r="L44" s="849"/>
      <c r="M44" s="849"/>
      <c r="N44" s="849"/>
      <c r="O44" s="849"/>
      <c r="P44" s="849"/>
      <c r="Q44" s="849"/>
      <c r="R44" s="849"/>
      <c r="S44" s="850"/>
      <c r="T44" s="371"/>
      <c r="U44" s="311"/>
      <c r="V44" s="304" t="s">
        <v>271</v>
      </c>
      <c r="W44" s="304" t="s">
        <v>285</v>
      </c>
      <c r="X44" s="304" t="s">
        <v>271</v>
      </c>
      <c r="Y44" s="303"/>
    </row>
    <row r="45" spans="2:28" ht="26.25" customHeight="1">
      <c r="B45" s="311"/>
      <c r="C45" s="621"/>
      <c r="D45" s="855"/>
      <c r="E45" s="856"/>
      <c r="F45" s="849" t="s">
        <v>994</v>
      </c>
      <c r="G45" s="849"/>
      <c r="H45" s="849"/>
      <c r="I45" s="849"/>
      <c r="J45" s="849"/>
      <c r="K45" s="849"/>
      <c r="L45" s="849"/>
      <c r="M45" s="849"/>
      <c r="N45" s="849"/>
      <c r="O45" s="849"/>
      <c r="P45" s="849"/>
      <c r="Q45" s="849"/>
      <c r="R45" s="849"/>
      <c r="S45" s="850"/>
      <c r="T45" s="371"/>
      <c r="U45" s="311"/>
      <c r="V45" s="304"/>
      <c r="W45" s="304"/>
      <c r="X45" s="304"/>
      <c r="Y45" s="303"/>
    </row>
    <row r="46" spans="2:28" ht="18.75" customHeight="1">
      <c r="B46" s="311"/>
      <c r="C46" s="621"/>
      <c r="D46" s="855"/>
      <c r="E46" s="856"/>
      <c r="F46" s="849" t="s">
        <v>986</v>
      </c>
      <c r="G46" s="849"/>
      <c r="H46" s="849"/>
      <c r="I46" s="849"/>
      <c r="J46" s="849"/>
      <c r="K46" s="849"/>
      <c r="L46" s="849"/>
      <c r="M46" s="849"/>
      <c r="N46" s="849"/>
      <c r="O46" s="849"/>
      <c r="P46" s="849"/>
      <c r="Q46" s="849"/>
      <c r="R46" s="849"/>
      <c r="S46" s="850"/>
      <c r="T46" s="371"/>
      <c r="U46" s="311"/>
      <c r="V46" s="304"/>
      <c r="W46" s="304"/>
      <c r="X46" s="304"/>
      <c r="Y46" s="303"/>
    </row>
    <row r="47" spans="2:28" ht="25.5" customHeight="1">
      <c r="B47" s="311"/>
      <c r="C47" s="624"/>
      <c r="D47" s="857"/>
      <c r="E47" s="858"/>
      <c r="F47" s="849" t="s">
        <v>987</v>
      </c>
      <c r="G47" s="849"/>
      <c r="H47" s="849"/>
      <c r="I47" s="849"/>
      <c r="J47" s="849"/>
      <c r="K47" s="849"/>
      <c r="L47" s="849"/>
      <c r="M47" s="849"/>
      <c r="N47" s="849"/>
      <c r="O47" s="849"/>
      <c r="P47" s="849"/>
      <c r="Q47" s="849"/>
      <c r="R47" s="849"/>
      <c r="S47" s="850"/>
      <c r="T47" s="371"/>
      <c r="U47" s="311"/>
      <c r="V47" s="304"/>
      <c r="W47" s="304"/>
      <c r="X47" s="304"/>
      <c r="Y47" s="303"/>
    </row>
    <row r="48" spans="2:28">
      <c r="B48" s="298"/>
      <c r="C48" s="297"/>
      <c r="D48" s="297"/>
      <c r="E48" s="297"/>
      <c r="F48" s="297"/>
      <c r="G48" s="297"/>
      <c r="H48" s="297"/>
      <c r="I48" s="297"/>
      <c r="J48" s="297"/>
      <c r="K48" s="297"/>
      <c r="L48" s="297"/>
      <c r="M48" s="297"/>
      <c r="N48" s="297"/>
      <c r="O48" s="297"/>
      <c r="P48" s="297"/>
      <c r="Q48" s="297"/>
      <c r="R48" s="297"/>
      <c r="S48" s="297"/>
      <c r="T48" s="307"/>
      <c r="U48" s="298"/>
      <c r="V48" s="297"/>
      <c r="W48" s="297"/>
      <c r="X48" s="297"/>
      <c r="Y48" s="307"/>
    </row>
    <row r="49" spans="2:28" ht="4.5" customHeight="1">
      <c r="Z49" s="378"/>
      <c r="AA49" s="378"/>
      <c r="AB49" s="378"/>
    </row>
    <row r="50" spans="2:28">
      <c r="B50" s="288" t="s">
        <v>998</v>
      </c>
      <c r="Z50" s="378"/>
      <c r="AA50" s="378"/>
      <c r="AB50" s="378"/>
    </row>
    <row r="51" spans="2:28" ht="24" customHeight="1">
      <c r="B51" s="320"/>
      <c r="C51" s="861" t="s">
        <v>999</v>
      </c>
      <c r="D51" s="861"/>
      <c r="E51" s="861"/>
      <c r="F51" s="861"/>
      <c r="G51" s="861"/>
      <c r="H51" s="861"/>
      <c r="I51" s="861"/>
      <c r="J51" s="861"/>
      <c r="K51" s="861"/>
      <c r="L51" s="861"/>
      <c r="M51" s="861"/>
      <c r="N51" s="861"/>
      <c r="O51" s="861"/>
      <c r="P51" s="861"/>
      <c r="Q51" s="861"/>
      <c r="R51" s="861"/>
      <c r="S51" s="861"/>
      <c r="T51" s="351"/>
      <c r="U51" s="319"/>
      <c r="V51" s="342" t="s">
        <v>284</v>
      </c>
      <c r="W51" s="342" t="s">
        <v>285</v>
      </c>
      <c r="X51" s="342" t="s">
        <v>286</v>
      </c>
      <c r="Y51" s="351"/>
      <c r="Z51" s="378"/>
      <c r="AA51" s="378"/>
      <c r="AB51" s="378"/>
    </row>
    <row r="52" spans="2:28" ht="5.25" customHeight="1">
      <c r="B52" s="311"/>
      <c r="C52" s="452"/>
      <c r="D52" s="452"/>
      <c r="E52" s="452"/>
      <c r="F52" s="452"/>
      <c r="G52" s="452"/>
      <c r="H52" s="452"/>
      <c r="I52" s="452"/>
      <c r="J52" s="452"/>
      <c r="K52" s="452"/>
      <c r="L52" s="452"/>
      <c r="M52" s="452"/>
      <c r="N52" s="452"/>
      <c r="O52" s="452"/>
      <c r="P52" s="452"/>
      <c r="Q52" s="452"/>
      <c r="R52" s="452"/>
      <c r="S52" s="452"/>
      <c r="T52" s="371"/>
      <c r="V52" s="316"/>
      <c r="W52" s="316"/>
      <c r="X52" s="316"/>
      <c r="Y52" s="371"/>
      <c r="Z52" s="378"/>
      <c r="AA52" s="378"/>
      <c r="AB52" s="378"/>
    </row>
    <row r="53" spans="2:28" ht="21" customHeight="1">
      <c r="B53" s="311"/>
      <c r="C53" s="451" t="s">
        <v>294</v>
      </c>
      <c r="D53" s="849" t="s">
        <v>1000</v>
      </c>
      <c r="E53" s="849"/>
      <c r="F53" s="849"/>
      <c r="G53" s="849"/>
      <c r="H53" s="849"/>
      <c r="I53" s="849"/>
      <c r="J53" s="849"/>
      <c r="K53" s="849"/>
      <c r="L53" s="849"/>
      <c r="M53" s="849"/>
      <c r="N53" s="849"/>
      <c r="O53" s="849"/>
      <c r="P53" s="849"/>
      <c r="Q53" s="849"/>
      <c r="R53" s="849"/>
      <c r="S53" s="850"/>
      <c r="T53" s="371"/>
      <c r="V53" s="304" t="s">
        <v>271</v>
      </c>
      <c r="W53" s="304" t="s">
        <v>285</v>
      </c>
      <c r="X53" s="304" t="s">
        <v>271</v>
      </c>
      <c r="Y53" s="371"/>
      <c r="Z53" s="378"/>
      <c r="AA53" s="378"/>
      <c r="AB53" s="378"/>
    </row>
    <row r="54" spans="2:28" ht="5.25" customHeight="1">
      <c r="B54" s="311"/>
      <c r="D54" s="453"/>
      <c r="T54" s="371"/>
      <c r="V54" s="304"/>
      <c r="W54" s="304"/>
      <c r="X54" s="304"/>
      <c r="Y54" s="371"/>
      <c r="Z54" s="378"/>
      <c r="AA54" s="378"/>
      <c r="AB54" s="378"/>
    </row>
    <row r="55" spans="2:28" ht="24.75" customHeight="1">
      <c r="B55" s="311"/>
      <c r="C55" s="862" t="s">
        <v>1001</v>
      </c>
      <c r="D55" s="862"/>
      <c r="E55" s="862"/>
      <c r="F55" s="862"/>
      <c r="G55" s="862"/>
      <c r="H55" s="862"/>
      <c r="I55" s="862"/>
      <c r="J55" s="862"/>
      <c r="K55" s="862"/>
      <c r="L55" s="862"/>
      <c r="M55" s="862"/>
      <c r="N55" s="862"/>
      <c r="O55" s="862"/>
      <c r="P55" s="862"/>
      <c r="Q55" s="862"/>
      <c r="R55" s="862"/>
      <c r="S55" s="862"/>
      <c r="T55" s="371"/>
      <c r="V55" s="363"/>
      <c r="W55" s="304"/>
      <c r="X55" s="363"/>
      <c r="Y55" s="303"/>
    </row>
    <row r="56" spans="2:28" ht="6" customHeight="1">
      <c r="B56" s="311"/>
      <c r="C56" s="452"/>
      <c r="D56" s="452"/>
      <c r="E56" s="452"/>
      <c r="F56" s="452"/>
      <c r="G56" s="452"/>
      <c r="H56" s="452"/>
      <c r="I56" s="452"/>
      <c r="J56" s="452"/>
      <c r="K56" s="452"/>
      <c r="L56" s="452"/>
      <c r="M56" s="452"/>
      <c r="N56" s="452"/>
      <c r="O56" s="452"/>
      <c r="P56" s="452"/>
      <c r="Q56" s="452"/>
      <c r="R56" s="452"/>
      <c r="S56" s="452"/>
      <c r="T56" s="371"/>
      <c r="V56" s="363"/>
      <c r="W56" s="304"/>
      <c r="X56" s="363"/>
      <c r="Y56" s="303"/>
    </row>
    <row r="57" spans="2:28" ht="22.5" customHeight="1">
      <c r="B57" s="311"/>
      <c r="C57" s="451" t="s">
        <v>294</v>
      </c>
      <c r="D57" s="849" t="s">
        <v>1002</v>
      </c>
      <c r="E57" s="849"/>
      <c r="F57" s="849"/>
      <c r="G57" s="849"/>
      <c r="H57" s="849"/>
      <c r="I57" s="849"/>
      <c r="J57" s="849"/>
      <c r="K57" s="849"/>
      <c r="L57" s="849"/>
      <c r="M57" s="849"/>
      <c r="N57" s="849"/>
      <c r="O57" s="849"/>
      <c r="P57" s="849"/>
      <c r="Q57" s="849"/>
      <c r="R57" s="849"/>
      <c r="S57" s="850"/>
      <c r="T57" s="371"/>
      <c r="V57" s="304" t="s">
        <v>271</v>
      </c>
      <c r="W57" s="304" t="s">
        <v>285</v>
      </c>
      <c r="X57" s="304" t="s">
        <v>271</v>
      </c>
      <c r="Y57" s="303"/>
    </row>
    <row r="58" spans="2:28" ht="5.25" customHeight="1">
      <c r="B58" s="298"/>
      <c r="C58" s="297"/>
      <c r="D58" s="297"/>
      <c r="E58" s="297"/>
      <c r="F58" s="297"/>
      <c r="G58" s="297"/>
      <c r="H58" s="297"/>
      <c r="I58" s="297"/>
      <c r="J58" s="297"/>
      <c r="K58" s="297"/>
      <c r="L58" s="297"/>
      <c r="M58" s="297"/>
      <c r="N58" s="297"/>
      <c r="O58" s="297"/>
      <c r="P58" s="297"/>
      <c r="Q58" s="297"/>
      <c r="R58" s="297"/>
      <c r="S58" s="297"/>
      <c r="T58" s="307"/>
      <c r="U58" s="297"/>
      <c r="V58" s="297"/>
      <c r="W58" s="297"/>
      <c r="X58" s="297"/>
      <c r="Y58" s="307"/>
    </row>
    <row r="59" spans="2:28">
      <c r="B59" s="288" t="s">
        <v>546</v>
      </c>
    </row>
    <row r="60" spans="2:28">
      <c r="B60" s="288" t="s">
        <v>547</v>
      </c>
      <c r="K60" s="378"/>
      <c r="L60" s="378"/>
      <c r="M60" s="378"/>
      <c r="N60" s="378"/>
      <c r="O60" s="378"/>
      <c r="P60" s="378"/>
      <c r="Q60" s="378"/>
      <c r="R60" s="378"/>
      <c r="S60" s="378"/>
      <c r="T60" s="378"/>
      <c r="U60" s="378"/>
      <c r="V60" s="378"/>
      <c r="W60" s="378"/>
      <c r="X60" s="378"/>
      <c r="Y60" s="378"/>
      <c r="Z60" s="378"/>
      <c r="AA60" s="378"/>
      <c r="AB60" s="378"/>
    </row>
    <row r="122" spans="3:7">
      <c r="C122" s="297"/>
      <c r="D122" s="297"/>
      <c r="E122" s="297"/>
      <c r="F122" s="297"/>
      <c r="G122" s="297"/>
    </row>
    <row r="123" spans="3:7">
      <c r="C123" s="319"/>
    </row>
  </sheetData>
  <mergeCells count="46">
    <mergeCell ref="C51:S51"/>
    <mergeCell ref="D53:S53"/>
    <mergeCell ref="C55:S55"/>
    <mergeCell ref="D57:S57"/>
    <mergeCell ref="C44:C47"/>
    <mergeCell ref="D44:E47"/>
    <mergeCell ref="F44:S44"/>
    <mergeCell ref="F45:S45"/>
    <mergeCell ref="F46:S46"/>
    <mergeCell ref="D28:S28"/>
    <mergeCell ref="D29:S29"/>
    <mergeCell ref="D30:S30"/>
    <mergeCell ref="D31:S31"/>
    <mergeCell ref="F47:S47"/>
    <mergeCell ref="D39:S39"/>
    <mergeCell ref="D40:S40"/>
    <mergeCell ref="D41:S41"/>
    <mergeCell ref="D42:S42"/>
    <mergeCell ref="D43:S43"/>
    <mergeCell ref="C32:C35"/>
    <mergeCell ref="D32:E35"/>
    <mergeCell ref="F32:S32"/>
    <mergeCell ref="F33:S33"/>
    <mergeCell ref="F34:S34"/>
    <mergeCell ref="F35:S35"/>
    <mergeCell ref="D20:S20"/>
    <mergeCell ref="C21:C24"/>
    <mergeCell ref="D21:E24"/>
    <mergeCell ref="F21:S21"/>
    <mergeCell ref="F22:S22"/>
    <mergeCell ref="F23:S23"/>
    <mergeCell ref="F24:S24"/>
    <mergeCell ref="B4:Y4"/>
    <mergeCell ref="B6:F6"/>
    <mergeCell ref="G6:Y6"/>
    <mergeCell ref="B7:F7"/>
    <mergeCell ref="B8:F10"/>
    <mergeCell ref="H8:Y8"/>
    <mergeCell ref="H9:Y9"/>
    <mergeCell ref="H10:Y10"/>
    <mergeCell ref="H11:Y11"/>
    <mergeCell ref="H12:Y12"/>
    <mergeCell ref="D17:S17"/>
    <mergeCell ref="D18:S18"/>
    <mergeCell ref="D19:S19"/>
    <mergeCell ref="B11:F12"/>
  </mergeCells>
  <phoneticPr fontId="5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3FBC-FCF8-4C32-9F1B-B21CFC4F1BCF}">
  <dimension ref="B2:AK123"/>
  <sheetViews>
    <sheetView zoomScaleNormal="100" workbookViewId="0"/>
  </sheetViews>
  <sheetFormatPr defaultColWidth="4" defaultRowHeight="13.5"/>
  <cols>
    <col min="1" max="1" width="1.5" style="288" customWidth="1"/>
    <col min="2" max="2" width="2.375" style="288" customWidth="1"/>
    <col min="3" max="3" width="1.125" style="288" customWidth="1"/>
    <col min="4" max="20" width="4" style="288"/>
    <col min="21" max="21" width="2.375" style="288" customWidth="1"/>
    <col min="22" max="22" width="4" style="288"/>
    <col min="23" max="23" width="2.25" style="288" customWidth="1"/>
    <col min="24" max="24" width="4" style="288"/>
    <col min="25" max="25" width="2.375" style="288" customWidth="1"/>
    <col min="26" max="26" width="1.5" style="288" customWidth="1"/>
    <col min="27" max="16384" width="4" style="288"/>
  </cols>
  <sheetData>
    <row r="2" spans="2:28">
      <c r="B2" s="288" t="s">
        <v>1003</v>
      </c>
      <c r="C2" s="378"/>
      <c r="D2" s="378"/>
      <c r="E2" s="378"/>
      <c r="F2" s="378"/>
      <c r="G2" s="378"/>
      <c r="H2" s="378"/>
      <c r="I2" s="378"/>
      <c r="J2" s="378"/>
      <c r="K2" s="378"/>
      <c r="L2" s="378"/>
      <c r="M2" s="378"/>
      <c r="N2" s="378"/>
      <c r="O2" s="378"/>
      <c r="P2" s="378"/>
      <c r="Q2" s="378"/>
      <c r="R2" s="378"/>
      <c r="S2" s="378"/>
      <c r="T2" s="378"/>
      <c r="U2" s="378"/>
      <c r="V2" s="378"/>
      <c r="W2" s="378"/>
      <c r="X2" s="378"/>
      <c r="Y2" s="378"/>
    </row>
    <row r="4" spans="2:28">
      <c r="B4" s="588" t="s">
        <v>1004</v>
      </c>
      <c r="C4" s="588"/>
      <c r="D4" s="588"/>
      <c r="E4" s="588"/>
      <c r="F4" s="588"/>
      <c r="G4" s="588"/>
      <c r="H4" s="588"/>
      <c r="I4" s="588"/>
      <c r="J4" s="588"/>
      <c r="K4" s="588"/>
      <c r="L4" s="588"/>
      <c r="M4" s="588"/>
      <c r="N4" s="588"/>
      <c r="O4" s="588"/>
      <c r="P4" s="588"/>
      <c r="Q4" s="588"/>
      <c r="R4" s="588"/>
      <c r="S4" s="588"/>
      <c r="T4" s="588"/>
      <c r="U4" s="588"/>
      <c r="V4" s="588"/>
      <c r="W4" s="588"/>
      <c r="X4" s="588"/>
      <c r="Y4" s="588"/>
    </row>
    <row r="6" spans="2:28" ht="23.25"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90"/>
    </row>
    <row r="7" spans="2:28" ht="23.25" customHeight="1">
      <c r="B7" s="663" t="s">
        <v>459</v>
      </c>
      <c r="C7" s="663"/>
      <c r="D7" s="663"/>
      <c r="E7" s="663"/>
      <c r="F7" s="663"/>
      <c r="G7" s="309" t="s">
        <v>271</v>
      </c>
      <c r="H7" s="354" t="s">
        <v>272</v>
      </c>
      <c r="I7" s="354"/>
      <c r="J7" s="354"/>
      <c r="K7" s="354"/>
      <c r="L7" s="308" t="s">
        <v>271</v>
      </c>
      <c r="M7" s="354" t="s">
        <v>273</v>
      </c>
      <c r="N7" s="354"/>
      <c r="O7" s="354"/>
      <c r="P7" s="354"/>
      <c r="Q7" s="308" t="s">
        <v>271</v>
      </c>
      <c r="R7" s="354" t="s">
        <v>274</v>
      </c>
      <c r="S7" s="354"/>
      <c r="T7" s="354"/>
      <c r="U7" s="354"/>
      <c r="V7" s="354"/>
      <c r="W7" s="330"/>
      <c r="X7" s="330"/>
      <c r="Y7" s="313"/>
    </row>
    <row r="10" spans="2:28">
      <c r="B10" s="320"/>
      <c r="C10" s="319"/>
      <c r="D10" s="319"/>
      <c r="E10" s="319"/>
      <c r="F10" s="319"/>
      <c r="G10" s="319"/>
      <c r="H10" s="319"/>
      <c r="I10" s="319"/>
      <c r="J10" s="319"/>
      <c r="K10" s="319"/>
      <c r="L10" s="319"/>
      <c r="M10" s="319"/>
      <c r="N10" s="319"/>
      <c r="O10" s="319"/>
      <c r="P10" s="319"/>
      <c r="Q10" s="319"/>
      <c r="R10" s="319"/>
      <c r="S10" s="319"/>
      <c r="T10" s="351"/>
      <c r="U10" s="319"/>
      <c r="V10" s="319"/>
      <c r="W10" s="319"/>
      <c r="X10" s="319"/>
      <c r="Y10" s="351"/>
      <c r="Z10" s="378"/>
      <c r="AA10" s="378"/>
      <c r="AB10" s="378"/>
    </row>
    <row r="11" spans="2:28">
      <c r="B11" s="311" t="s">
        <v>1005</v>
      </c>
      <c r="T11" s="371"/>
      <c r="V11" s="316" t="s">
        <v>284</v>
      </c>
      <c r="W11" s="316" t="s">
        <v>285</v>
      </c>
      <c r="X11" s="316" t="s">
        <v>286</v>
      </c>
      <c r="Y11" s="371"/>
      <c r="Z11" s="378"/>
      <c r="AA11" s="378"/>
      <c r="AB11" s="378"/>
    </row>
    <row r="12" spans="2:28">
      <c r="B12" s="311"/>
      <c r="T12" s="371"/>
      <c r="Y12" s="371"/>
      <c r="Z12" s="378"/>
      <c r="AA12" s="378"/>
      <c r="AB12" s="378"/>
    </row>
    <row r="13" spans="2:28" ht="17.25" customHeight="1">
      <c r="B13" s="311"/>
      <c r="D13" s="304" t="s">
        <v>294</v>
      </c>
      <c r="E13" s="668" t="s">
        <v>1006</v>
      </c>
      <c r="F13" s="668"/>
      <c r="G13" s="668"/>
      <c r="H13" s="668"/>
      <c r="I13" s="668"/>
      <c r="J13" s="668"/>
      <c r="K13" s="668"/>
      <c r="L13" s="668"/>
      <c r="M13" s="668"/>
      <c r="N13" s="668"/>
      <c r="O13" s="668"/>
      <c r="P13" s="668"/>
      <c r="Q13" s="668"/>
      <c r="R13" s="668"/>
      <c r="S13" s="668"/>
      <c r="T13" s="669"/>
      <c r="V13" s="304" t="s">
        <v>271</v>
      </c>
      <c r="W13" s="304" t="s">
        <v>285</v>
      </c>
      <c r="X13" s="304" t="s">
        <v>271</v>
      </c>
      <c r="Y13" s="303"/>
    </row>
    <row r="14" spans="2:28">
      <c r="B14" s="311"/>
      <c r="T14" s="371"/>
      <c r="V14" s="304"/>
      <c r="W14" s="304"/>
      <c r="X14" s="304"/>
      <c r="Y14" s="368"/>
    </row>
    <row r="15" spans="2:28" ht="33" customHeight="1">
      <c r="B15" s="311"/>
      <c r="D15" s="304" t="s">
        <v>297</v>
      </c>
      <c r="E15" s="601" t="s">
        <v>1007</v>
      </c>
      <c r="F15" s="601"/>
      <c r="G15" s="601"/>
      <c r="H15" s="601"/>
      <c r="I15" s="601"/>
      <c r="J15" s="601"/>
      <c r="K15" s="601"/>
      <c r="L15" s="601"/>
      <c r="M15" s="601"/>
      <c r="N15" s="601"/>
      <c r="O15" s="601"/>
      <c r="P15" s="601"/>
      <c r="Q15" s="601"/>
      <c r="R15" s="601"/>
      <c r="S15" s="601"/>
      <c r="T15" s="602"/>
      <c r="V15" s="304" t="s">
        <v>271</v>
      </c>
      <c r="W15" s="304" t="s">
        <v>285</v>
      </c>
      <c r="X15" s="304" t="s">
        <v>271</v>
      </c>
      <c r="Y15" s="303"/>
    </row>
    <row r="16" spans="2:28">
      <c r="B16" s="311"/>
      <c r="T16" s="371"/>
      <c r="V16" s="304"/>
      <c r="W16" s="304"/>
      <c r="X16" s="304"/>
      <c r="Y16" s="368"/>
    </row>
    <row r="17" spans="2:37" ht="35.25" customHeight="1">
      <c r="B17" s="311"/>
      <c r="C17" s="288" t="s">
        <v>1008</v>
      </c>
      <c r="D17" s="304"/>
      <c r="E17" s="601" t="s">
        <v>1009</v>
      </c>
      <c r="F17" s="601"/>
      <c r="G17" s="601"/>
      <c r="H17" s="601"/>
      <c r="I17" s="601"/>
      <c r="J17" s="601"/>
      <c r="K17" s="601"/>
      <c r="L17" s="601"/>
      <c r="M17" s="601"/>
      <c r="N17" s="601"/>
      <c r="O17" s="601"/>
      <c r="P17" s="601"/>
      <c r="Q17" s="601"/>
      <c r="R17" s="601"/>
      <c r="S17" s="601"/>
      <c r="T17" s="602"/>
      <c r="V17" s="304" t="s">
        <v>271</v>
      </c>
      <c r="W17" s="304" t="s">
        <v>285</v>
      </c>
      <c r="X17" s="304" t="s">
        <v>271</v>
      </c>
      <c r="Y17" s="303"/>
    </row>
    <row r="18" spans="2:37" ht="17.25" customHeight="1">
      <c r="B18" s="311"/>
      <c r="T18" s="371"/>
      <c r="V18" s="312"/>
      <c r="W18" s="312"/>
      <c r="X18" s="312"/>
      <c r="Y18" s="303"/>
    </row>
    <row r="19" spans="2:37" ht="35.25" customHeight="1">
      <c r="B19" s="311"/>
      <c r="C19" s="288" t="s">
        <v>1008</v>
      </c>
      <c r="D19" s="304" t="s">
        <v>535</v>
      </c>
      <c r="E19" s="601" t="s">
        <v>1010</v>
      </c>
      <c r="F19" s="601"/>
      <c r="G19" s="601"/>
      <c r="H19" s="601"/>
      <c r="I19" s="601"/>
      <c r="J19" s="601"/>
      <c r="K19" s="601"/>
      <c r="L19" s="601"/>
      <c r="M19" s="601"/>
      <c r="N19" s="601"/>
      <c r="O19" s="601"/>
      <c r="P19" s="601"/>
      <c r="Q19" s="601"/>
      <c r="R19" s="601"/>
      <c r="S19" s="601"/>
      <c r="T19" s="602"/>
      <c r="V19" s="304" t="s">
        <v>271</v>
      </c>
      <c r="W19" s="304" t="s">
        <v>285</v>
      </c>
      <c r="X19" s="304" t="s">
        <v>271</v>
      </c>
      <c r="Y19" s="303"/>
    </row>
    <row r="20" spans="2:37" ht="17.25" customHeight="1">
      <c r="B20" s="311"/>
      <c r="T20" s="371"/>
      <c r="V20" s="312"/>
      <c r="W20" s="312"/>
      <c r="X20" s="312"/>
      <c r="Y20" s="303"/>
    </row>
    <row r="21" spans="2:37" ht="30.6" customHeight="1">
      <c r="B21" s="311"/>
      <c r="D21" s="304" t="s">
        <v>850</v>
      </c>
      <c r="E21" s="601" t="s">
        <v>1011</v>
      </c>
      <c r="F21" s="601"/>
      <c r="G21" s="601"/>
      <c r="H21" s="601"/>
      <c r="I21" s="601"/>
      <c r="J21" s="601"/>
      <c r="K21" s="601"/>
      <c r="L21" s="601"/>
      <c r="M21" s="601"/>
      <c r="N21" s="601"/>
      <c r="O21" s="601"/>
      <c r="P21" s="601"/>
      <c r="Q21" s="601"/>
      <c r="R21" s="601"/>
      <c r="S21" s="601"/>
      <c r="T21" s="602"/>
      <c r="V21" s="304" t="s">
        <v>271</v>
      </c>
      <c r="W21" s="304" t="s">
        <v>285</v>
      </c>
      <c r="X21" s="304" t="s">
        <v>271</v>
      </c>
      <c r="Y21" s="303"/>
    </row>
    <row r="22" spans="2:37" ht="17.25" customHeight="1">
      <c r="B22" s="311"/>
      <c r="T22" s="371"/>
      <c r="V22" s="312"/>
      <c r="W22" s="312"/>
      <c r="X22" s="312"/>
      <c r="Y22" s="303"/>
    </row>
    <row r="23" spans="2:37" ht="31.5" customHeight="1">
      <c r="B23" s="311"/>
      <c r="D23" s="304" t="s">
        <v>852</v>
      </c>
      <c r="E23" s="601" t="s">
        <v>1012</v>
      </c>
      <c r="F23" s="601"/>
      <c r="G23" s="601"/>
      <c r="H23" s="601"/>
      <c r="I23" s="601"/>
      <c r="J23" s="601"/>
      <c r="K23" s="601"/>
      <c r="L23" s="601"/>
      <c r="M23" s="601"/>
      <c r="N23" s="601"/>
      <c r="O23" s="601"/>
      <c r="P23" s="601"/>
      <c r="Q23" s="601"/>
      <c r="R23" s="601"/>
      <c r="S23" s="601"/>
      <c r="T23" s="602"/>
      <c r="V23" s="304" t="s">
        <v>271</v>
      </c>
      <c r="W23" s="304" t="s">
        <v>285</v>
      </c>
      <c r="X23" s="304" t="s">
        <v>271</v>
      </c>
      <c r="Y23" s="303"/>
    </row>
    <row r="24" spans="2:37">
      <c r="B24" s="298"/>
      <c r="C24" s="297"/>
      <c r="D24" s="297"/>
      <c r="E24" s="297"/>
      <c r="F24" s="297"/>
      <c r="G24" s="297"/>
      <c r="H24" s="297"/>
      <c r="I24" s="297"/>
      <c r="J24" s="297"/>
      <c r="K24" s="297"/>
      <c r="L24" s="297"/>
      <c r="M24" s="297"/>
      <c r="N24" s="297"/>
      <c r="O24" s="297"/>
      <c r="P24" s="297"/>
      <c r="Q24" s="297"/>
      <c r="R24" s="297"/>
      <c r="S24" s="297"/>
      <c r="T24" s="307"/>
      <c r="U24" s="297"/>
      <c r="V24" s="297"/>
      <c r="W24" s="297"/>
      <c r="X24" s="297"/>
      <c r="Y24" s="307"/>
    </row>
    <row r="26" spans="2:37">
      <c r="B26" s="456" t="s">
        <v>1013</v>
      </c>
      <c r="C26" s="456"/>
      <c r="D26" s="456"/>
      <c r="E26" s="456"/>
      <c r="F26" s="456"/>
      <c r="G26" s="456"/>
      <c r="H26" s="456"/>
      <c r="I26" s="456"/>
      <c r="J26" s="456"/>
      <c r="K26" s="456"/>
      <c r="L26" s="456"/>
      <c r="M26" s="456"/>
      <c r="N26" s="456"/>
      <c r="O26" s="456"/>
      <c r="P26" s="456"/>
      <c r="Q26" s="456"/>
      <c r="R26" s="456"/>
      <c r="S26" s="456"/>
      <c r="T26" s="456"/>
      <c r="Z26" s="378"/>
      <c r="AA26" s="378"/>
      <c r="AB26" s="378"/>
      <c r="AE26" s="652"/>
      <c r="AF26" s="630"/>
      <c r="AG26" s="292"/>
      <c r="AH26" s="292"/>
      <c r="AI26" s="292"/>
      <c r="AJ26" s="292"/>
      <c r="AK26" s="292"/>
    </row>
    <row r="27" spans="2:37" ht="6" customHeight="1">
      <c r="B27" s="456"/>
      <c r="C27" s="456"/>
      <c r="D27" s="456"/>
      <c r="E27" s="456"/>
      <c r="F27" s="456"/>
      <c r="G27" s="456"/>
      <c r="H27" s="456"/>
      <c r="I27" s="456"/>
      <c r="J27" s="456"/>
      <c r="K27" s="456"/>
      <c r="L27" s="456"/>
      <c r="M27" s="456"/>
      <c r="N27" s="456"/>
      <c r="O27" s="456"/>
      <c r="P27" s="456"/>
      <c r="Q27" s="456"/>
      <c r="R27" s="456"/>
      <c r="S27" s="456"/>
      <c r="T27" s="456"/>
      <c r="V27" s="316"/>
      <c r="W27" s="316"/>
      <c r="X27" s="316"/>
      <c r="Z27" s="378"/>
      <c r="AA27" s="378"/>
      <c r="AB27" s="378"/>
    </row>
    <row r="28" spans="2:37" ht="24.95" customHeight="1">
      <c r="B28" s="863" t="s">
        <v>1014</v>
      </c>
      <c r="C28" s="863"/>
      <c r="D28" s="863"/>
      <c r="E28" s="863"/>
      <c r="F28" s="864"/>
      <c r="G28" s="864"/>
      <c r="H28" s="864"/>
      <c r="I28" s="864"/>
      <c r="J28" s="864"/>
      <c r="K28" s="864"/>
      <c r="L28" s="864"/>
      <c r="M28" s="864"/>
      <c r="N28" s="864"/>
      <c r="O28" s="864"/>
      <c r="P28" s="864"/>
      <c r="Q28" s="864"/>
      <c r="R28" s="864"/>
      <c r="S28" s="864"/>
      <c r="T28" s="864"/>
      <c r="U28" s="864"/>
      <c r="V28" s="864"/>
      <c r="W28" s="864"/>
      <c r="X28" s="864"/>
      <c r="Y28" s="864"/>
      <c r="Z28" s="378"/>
      <c r="AA28" s="378"/>
      <c r="AB28" s="378"/>
    </row>
    <row r="29" spans="2:37" ht="24.95" customHeight="1">
      <c r="B29" s="863" t="s">
        <v>1014</v>
      </c>
      <c r="C29" s="863"/>
      <c r="D29" s="863"/>
      <c r="E29" s="863"/>
      <c r="F29" s="864"/>
      <c r="G29" s="864"/>
      <c r="H29" s="864"/>
      <c r="I29" s="864"/>
      <c r="J29" s="864"/>
      <c r="K29" s="864"/>
      <c r="L29" s="864"/>
      <c r="M29" s="864"/>
      <c r="N29" s="864"/>
      <c r="O29" s="864"/>
      <c r="P29" s="864"/>
      <c r="Q29" s="864"/>
      <c r="R29" s="864"/>
      <c r="S29" s="864"/>
      <c r="T29" s="864"/>
      <c r="U29" s="864"/>
      <c r="V29" s="864"/>
      <c r="W29" s="864"/>
      <c r="X29" s="864"/>
      <c r="Y29" s="864"/>
    </row>
    <row r="30" spans="2:37" ht="24.95" customHeight="1">
      <c r="B30" s="863" t="s">
        <v>1014</v>
      </c>
      <c r="C30" s="863"/>
      <c r="D30" s="863"/>
      <c r="E30" s="863"/>
      <c r="F30" s="864"/>
      <c r="G30" s="864"/>
      <c r="H30" s="864"/>
      <c r="I30" s="864"/>
      <c r="J30" s="864"/>
      <c r="K30" s="864"/>
      <c r="L30" s="864"/>
      <c r="M30" s="864"/>
      <c r="N30" s="864"/>
      <c r="O30" s="864"/>
      <c r="P30" s="864"/>
      <c r="Q30" s="864"/>
      <c r="R30" s="864"/>
      <c r="S30" s="864"/>
      <c r="T30" s="864"/>
      <c r="U30" s="864"/>
      <c r="V30" s="864"/>
      <c r="W30" s="864"/>
      <c r="X30" s="864"/>
      <c r="Y30" s="864"/>
    </row>
    <row r="31" spans="2:37" ht="24.95" customHeight="1">
      <c r="B31" s="863" t="s">
        <v>1014</v>
      </c>
      <c r="C31" s="863"/>
      <c r="D31" s="863"/>
      <c r="E31" s="863"/>
      <c r="F31" s="864"/>
      <c r="G31" s="864"/>
      <c r="H31" s="864"/>
      <c r="I31" s="864"/>
      <c r="J31" s="864"/>
      <c r="K31" s="864"/>
      <c r="L31" s="864"/>
      <c r="M31" s="864"/>
      <c r="N31" s="864"/>
      <c r="O31" s="864"/>
      <c r="P31" s="864"/>
      <c r="Q31" s="864"/>
      <c r="R31" s="864"/>
      <c r="S31" s="864"/>
      <c r="T31" s="864"/>
      <c r="U31" s="864"/>
      <c r="V31" s="864"/>
      <c r="W31" s="864"/>
      <c r="X31" s="864"/>
      <c r="Y31" s="864"/>
    </row>
    <row r="32" spans="2:37" ht="7.5" customHeight="1">
      <c r="V32" s="312"/>
      <c r="W32" s="312"/>
      <c r="X32" s="312"/>
      <c r="Y32" s="312"/>
    </row>
    <row r="34" spans="2:28">
      <c r="B34" s="288" t="s">
        <v>546</v>
      </c>
    </row>
    <row r="35" spans="2:28">
      <c r="B35" s="288" t="s">
        <v>547</v>
      </c>
      <c r="K35" s="378"/>
      <c r="L35" s="378"/>
      <c r="M35" s="378"/>
      <c r="N35" s="378"/>
      <c r="O35" s="378"/>
      <c r="P35" s="378"/>
      <c r="Q35" s="378"/>
      <c r="R35" s="378"/>
      <c r="S35" s="378"/>
      <c r="T35" s="378"/>
      <c r="U35" s="378"/>
      <c r="V35" s="378"/>
      <c r="W35" s="378"/>
      <c r="X35" s="378"/>
      <c r="Y35" s="378"/>
      <c r="Z35" s="378"/>
      <c r="AA35" s="378"/>
      <c r="AB35" s="378"/>
    </row>
    <row r="122" spans="3:7">
      <c r="C122" s="297"/>
      <c r="D122" s="297"/>
      <c r="E122" s="297"/>
      <c r="F122" s="297"/>
      <c r="G122" s="297"/>
    </row>
    <row r="123" spans="3:7">
      <c r="C123" s="319"/>
    </row>
  </sheetData>
  <mergeCells count="19">
    <mergeCell ref="B31:E31"/>
    <mergeCell ref="F31:Y31"/>
    <mergeCell ref="AE26:AF26"/>
    <mergeCell ref="B29:E29"/>
    <mergeCell ref="F29:Y29"/>
    <mergeCell ref="B30:E30"/>
    <mergeCell ref="F30:Y30"/>
    <mergeCell ref="B28:E28"/>
    <mergeCell ref="F28:Y28"/>
    <mergeCell ref="E17:T17"/>
    <mergeCell ref="E19:T19"/>
    <mergeCell ref="E21:T21"/>
    <mergeCell ref="E23:T23"/>
    <mergeCell ref="B4:Y4"/>
    <mergeCell ref="B6:F6"/>
    <mergeCell ref="G6:Y6"/>
    <mergeCell ref="B7:F7"/>
    <mergeCell ref="E13:T13"/>
    <mergeCell ref="E15:T15"/>
  </mergeCells>
  <phoneticPr fontId="5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BB8FD-4942-4B3A-9C57-4EDFB29E5552}">
  <dimension ref="B2:AF123"/>
  <sheetViews>
    <sheetView view="pageBreakPreview" zoomScaleNormal="100" zoomScaleSheetLayoutView="100" workbookViewId="0"/>
  </sheetViews>
  <sheetFormatPr defaultColWidth="4" defaultRowHeight="13.5"/>
  <cols>
    <col min="1" max="1" width="1.5" style="288" customWidth="1"/>
    <col min="2" max="2" width="2.375" style="288" customWidth="1"/>
    <col min="3" max="3" width="2.75" style="288" customWidth="1"/>
    <col min="4" max="7" width="4" style="288"/>
    <col min="8" max="8" width="2.875" style="288" customWidth="1"/>
    <col min="9" max="16" width="4" style="288"/>
    <col min="17" max="17" width="5.375" style="288" customWidth="1"/>
    <col min="18" max="18" width="5" style="288" customWidth="1"/>
    <col min="19" max="19" width="4.625" style="288" customWidth="1"/>
    <col min="20" max="24" width="4" style="288"/>
    <col min="25" max="25" width="2.375" style="288" customWidth="1"/>
    <col min="26" max="26" width="4" style="288"/>
    <col min="27" max="27" width="2.25" style="288" customWidth="1"/>
    <col min="28" max="28" width="4" style="288"/>
    <col min="29" max="29" width="2.375" style="288" customWidth="1"/>
    <col min="30" max="30" width="1.5" style="288" customWidth="1"/>
    <col min="31" max="16384" width="4" style="288"/>
  </cols>
  <sheetData>
    <row r="2" spans="2:32">
      <c r="B2" s="288" t="s">
        <v>1015</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row>
    <row r="4" spans="2:32">
      <c r="B4" s="588" t="s">
        <v>1016</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row>
    <row r="6" spans="2:32" ht="23.25"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89"/>
      <c r="Z6" s="589"/>
      <c r="AA6" s="589"/>
      <c r="AB6" s="589"/>
      <c r="AC6" s="590"/>
    </row>
    <row r="7" spans="2:32" ht="23.25" customHeight="1">
      <c r="B7" s="871" t="s">
        <v>459</v>
      </c>
      <c r="C7" s="871"/>
      <c r="D7" s="871"/>
      <c r="E7" s="871"/>
      <c r="F7" s="871"/>
      <c r="G7" s="308" t="s">
        <v>271</v>
      </c>
      <c r="H7" s="318" t="s">
        <v>272</v>
      </c>
      <c r="I7" s="318"/>
      <c r="J7" s="318"/>
      <c r="K7" s="318"/>
      <c r="L7" s="308" t="s">
        <v>271</v>
      </c>
      <c r="M7" s="318" t="s">
        <v>273</v>
      </c>
      <c r="N7" s="318"/>
      <c r="O7" s="318"/>
      <c r="P7" s="318"/>
      <c r="Q7" s="308" t="s">
        <v>271</v>
      </c>
      <c r="R7" s="318" t="s">
        <v>274</v>
      </c>
      <c r="S7" s="318"/>
      <c r="T7" s="318"/>
      <c r="U7" s="318"/>
      <c r="V7" s="318"/>
      <c r="W7" s="318"/>
      <c r="X7" s="318"/>
      <c r="Y7" s="318"/>
      <c r="Z7" s="318"/>
      <c r="AA7" s="319"/>
      <c r="AB7" s="319"/>
      <c r="AC7" s="351"/>
    </row>
    <row r="8" spans="2:32" ht="20.100000000000001" customHeight="1">
      <c r="B8" s="627" t="s">
        <v>460</v>
      </c>
      <c r="C8" s="628"/>
      <c r="D8" s="628"/>
      <c r="E8" s="628"/>
      <c r="F8" s="691"/>
      <c r="G8" s="308" t="s">
        <v>271</v>
      </c>
      <c r="H8" s="589" t="s">
        <v>1017</v>
      </c>
      <c r="I8" s="589"/>
      <c r="J8" s="589"/>
      <c r="K8" s="589"/>
      <c r="L8" s="589"/>
      <c r="M8" s="589"/>
      <c r="N8" s="589"/>
      <c r="O8" s="589"/>
      <c r="P8" s="589"/>
      <c r="Q8" s="330"/>
      <c r="R8" s="308" t="s">
        <v>271</v>
      </c>
      <c r="S8" s="589" t="s">
        <v>1018</v>
      </c>
      <c r="T8" s="589"/>
      <c r="U8" s="589"/>
      <c r="V8" s="589"/>
      <c r="W8" s="589"/>
      <c r="X8" s="589"/>
      <c r="Y8" s="589"/>
      <c r="Z8" s="589"/>
      <c r="AA8" s="589"/>
      <c r="AB8" s="589"/>
      <c r="AC8" s="590"/>
    </row>
    <row r="10" spans="2:32">
      <c r="B10" s="320"/>
      <c r="C10" s="319"/>
      <c r="D10" s="319"/>
      <c r="E10" s="319"/>
      <c r="F10" s="319"/>
      <c r="G10" s="319"/>
      <c r="H10" s="319"/>
      <c r="I10" s="319"/>
      <c r="J10" s="319"/>
      <c r="K10" s="319"/>
      <c r="L10" s="319"/>
      <c r="M10" s="319"/>
      <c r="N10" s="319"/>
      <c r="O10" s="319"/>
      <c r="P10" s="319"/>
      <c r="Q10" s="319"/>
      <c r="R10" s="319"/>
      <c r="S10" s="319"/>
      <c r="T10" s="319"/>
      <c r="U10" s="319"/>
      <c r="V10" s="319"/>
      <c r="W10" s="319"/>
      <c r="X10" s="351"/>
      <c r="Y10" s="319"/>
      <c r="Z10" s="319"/>
      <c r="AA10" s="319"/>
      <c r="AB10" s="319"/>
      <c r="AC10" s="351"/>
      <c r="AD10" s="378"/>
      <c r="AE10" s="378"/>
      <c r="AF10" s="378"/>
    </row>
    <row r="11" spans="2:32">
      <c r="B11" s="311" t="s">
        <v>1019</v>
      </c>
      <c r="X11" s="371"/>
      <c r="Z11" s="316" t="s">
        <v>284</v>
      </c>
      <c r="AA11" s="316" t="s">
        <v>285</v>
      </c>
      <c r="AB11" s="316" t="s">
        <v>286</v>
      </c>
      <c r="AC11" s="371"/>
      <c r="AD11" s="378"/>
      <c r="AE11" s="378"/>
      <c r="AF11" s="378"/>
    </row>
    <row r="12" spans="2:32">
      <c r="B12" s="311"/>
      <c r="X12" s="371"/>
      <c r="AC12" s="371"/>
      <c r="AD12" s="378"/>
      <c r="AE12" s="378"/>
      <c r="AF12" s="378"/>
    </row>
    <row r="13" spans="2:32" ht="53.25" customHeight="1">
      <c r="B13" s="311"/>
      <c r="C13" s="309">
        <v>1</v>
      </c>
      <c r="D13" s="675" t="s">
        <v>1020</v>
      </c>
      <c r="E13" s="675"/>
      <c r="F13" s="788"/>
      <c r="G13" s="700" t="s">
        <v>1021</v>
      </c>
      <c r="H13" s="700"/>
      <c r="I13" s="700"/>
      <c r="J13" s="700"/>
      <c r="K13" s="700"/>
      <c r="L13" s="700"/>
      <c r="M13" s="700"/>
      <c r="N13" s="700"/>
      <c r="O13" s="700"/>
      <c r="P13" s="700"/>
      <c r="Q13" s="700"/>
      <c r="R13" s="700"/>
      <c r="S13" s="700"/>
      <c r="T13" s="700"/>
      <c r="U13" s="700"/>
      <c r="V13" s="700"/>
      <c r="W13" s="701"/>
      <c r="X13" s="371"/>
      <c r="Z13" s="304" t="s">
        <v>271</v>
      </c>
      <c r="AA13" s="304" t="s">
        <v>285</v>
      </c>
      <c r="AB13" s="304" t="s">
        <v>271</v>
      </c>
      <c r="AC13" s="303"/>
    </row>
    <row r="14" spans="2:32">
      <c r="B14" s="311"/>
      <c r="X14" s="371"/>
      <c r="Z14" s="304"/>
      <c r="AA14" s="304"/>
      <c r="AB14" s="304"/>
      <c r="AC14" s="368"/>
    </row>
    <row r="15" spans="2:32" ht="47.25" customHeight="1">
      <c r="B15" s="311"/>
      <c r="C15" s="309">
        <v>2</v>
      </c>
      <c r="D15" s="675" t="s">
        <v>1022</v>
      </c>
      <c r="E15" s="675"/>
      <c r="F15" s="788"/>
      <c r="G15" s="699" t="s">
        <v>1023</v>
      </c>
      <c r="H15" s="700"/>
      <c r="I15" s="700"/>
      <c r="J15" s="700"/>
      <c r="K15" s="700"/>
      <c r="L15" s="700"/>
      <c r="M15" s="700"/>
      <c r="N15" s="700"/>
      <c r="O15" s="700"/>
      <c r="P15" s="700"/>
      <c r="Q15" s="700"/>
      <c r="R15" s="700"/>
      <c r="S15" s="700"/>
      <c r="T15" s="700"/>
      <c r="U15" s="700"/>
      <c r="V15" s="700"/>
      <c r="W15" s="701"/>
      <c r="X15" s="371"/>
      <c r="Z15" s="304" t="s">
        <v>271</v>
      </c>
      <c r="AA15" s="304" t="s">
        <v>285</v>
      </c>
      <c r="AB15" s="304" t="s">
        <v>271</v>
      </c>
      <c r="AC15" s="303"/>
    </row>
    <row r="16" spans="2:32">
      <c r="B16" s="311"/>
      <c r="X16" s="371"/>
      <c r="Z16" s="304"/>
      <c r="AA16" s="304"/>
      <c r="AB16" s="304"/>
      <c r="AC16" s="368"/>
    </row>
    <row r="17" spans="2:32" ht="28.15" customHeight="1">
      <c r="B17" s="311"/>
      <c r="C17" s="618">
        <v>3</v>
      </c>
      <c r="D17" s="619" t="s">
        <v>1024</v>
      </c>
      <c r="E17" s="619"/>
      <c r="F17" s="620"/>
      <c r="G17" s="865" t="s">
        <v>1025</v>
      </c>
      <c r="H17" s="866"/>
      <c r="I17" s="866"/>
      <c r="J17" s="866"/>
      <c r="K17" s="866"/>
      <c r="L17" s="866"/>
      <c r="M17" s="866"/>
      <c r="N17" s="866"/>
      <c r="O17" s="866"/>
      <c r="P17" s="866"/>
      <c r="Q17" s="866"/>
      <c r="R17" s="866"/>
      <c r="S17" s="866"/>
      <c r="T17" s="866"/>
      <c r="U17" s="866"/>
      <c r="V17" s="866"/>
      <c r="W17" s="867"/>
      <c r="X17" s="371"/>
      <c r="Z17" s="363"/>
      <c r="AA17" s="304"/>
      <c r="AB17" s="363"/>
      <c r="AC17" s="303"/>
    </row>
    <row r="18" spans="2:32" ht="17.25" customHeight="1">
      <c r="B18" s="311"/>
      <c r="C18" s="621"/>
      <c r="D18" s="622"/>
      <c r="E18" s="622"/>
      <c r="F18" s="623"/>
      <c r="G18" s="305" t="s">
        <v>1026</v>
      </c>
      <c r="H18" s="312"/>
      <c r="I18" s="312"/>
      <c r="J18" s="312"/>
      <c r="K18" s="312"/>
      <c r="L18" s="312"/>
      <c r="M18" s="312"/>
      <c r="N18" s="312"/>
      <c r="O18" s="312"/>
      <c r="P18" s="312"/>
      <c r="Q18" s="312"/>
      <c r="R18" s="312"/>
      <c r="S18" s="312"/>
      <c r="T18" s="312"/>
      <c r="U18" s="312"/>
      <c r="V18" s="312"/>
      <c r="W18" s="303"/>
      <c r="X18" s="371"/>
      <c r="Z18" s="304" t="s">
        <v>271</v>
      </c>
      <c r="AA18" s="304" t="s">
        <v>285</v>
      </c>
      <c r="AB18" s="304" t="s">
        <v>271</v>
      </c>
      <c r="AC18" s="303"/>
    </row>
    <row r="19" spans="2:32" ht="17.25" customHeight="1">
      <c r="B19" s="311"/>
      <c r="C19" s="621"/>
      <c r="D19" s="622"/>
      <c r="E19" s="622"/>
      <c r="F19" s="623"/>
      <c r="G19" s="311"/>
      <c r="W19" s="371"/>
      <c r="X19" s="371"/>
      <c r="Z19" s="363"/>
      <c r="AA19" s="304"/>
      <c r="AB19" s="363"/>
      <c r="AC19" s="303"/>
    </row>
    <row r="20" spans="2:32" ht="17.25" customHeight="1">
      <c r="B20" s="311"/>
      <c r="C20" s="621"/>
      <c r="D20" s="622"/>
      <c r="E20" s="622"/>
      <c r="F20" s="623"/>
      <c r="G20" s="868" t="s">
        <v>1027</v>
      </c>
      <c r="H20" s="869"/>
      <c r="I20" s="869"/>
      <c r="J20" s="869"/>
      <c r="K20" s="869"/>
      <c r="L20" s="869"/>
      <c r="M20" s="869"/>
      <c r="N20" s="869"/>
      <c r="O20" s="869"/>
      <c r="P20" s="869"/>
      <c r="Q20" s="869"/>
      <c r="R20" s="869"/>
      <c r="S20" s="869"/>
      <c r="T20" s="869"/>
      <c r="U20" s="869"/>
      <c r="V20" s="869"/>
      <c r="W20" s="870"/>
      <c r="X20" s="371"/>
      <c r="Z20" s="363"/>
      <c r="AA20" s="304"/>
      <c r="AB20" s="363"/>
      <c r="AC20" s="303"/>
    </row>
    <row r="21" spans="2:32" ht="17.25" customHeight="1">
      <c r="B21" s="311"/>
      <c r="C21" s="621"/>
      <c r="D21" s="622"/>
      <c r="E21" s="622"/>
      <c r="F21" s="623"/>
      <c r="G21" s="305" t="s">
        <v>1028</v>
      </c>
      <c r="H21" s="312"/>
      <c r="I21" s="312"/>
      <c r="J21" s="312"/>
      <c r="K21" s="312"/>
      <c r="L21" s="312"/>
      <c r="M21" s="312"/>
      <c r="N21" s="312"/>
      <c r="O21" s="312"/>
      <c r="P21" s="312"/>
      <c r="Q21" s="312"/>
      <c r="R21" s="312"/>
      <c r="S21" s="312"/>
      <c r="T21" s="312"/>
      <c r="U21" s="312"/>
      <c r="V21" s="312"/>
      <c r="W21" s="303"/>
      <c r="X21" s="371"/>
      <c r="Z21" s="304" t="s">
        <v>271</v>
      </c>
      <c r="AA21" s="304" t="s">
        <v>285</v>
      </c>
      <c r="AB21" s="304" t="s">
        <v>271</v>
      </c>
      <c r="AC21" s="303"/>
    </row>
    <row r="22" spans="2:32" ht="17.25" customHeight="1">
      <c r="B22" s="311"/>
      <c r="C22" s="621"/>
      <c r="D22" s="622"/>
      <c r="E22" s="622"/>
      <c r="F22" s="623"/>
      <c r="G22" s="311"/>
      <c r="H22" s="355" t="s">
        <v>294</v>
      </c>
      <c r="I22" s="589" t="s">
        <v>1029</v>
      </c>
      <c r="J22" s="589"/>
      <c r="K22" s="589"/>
      <c r="L22" s="589"/>
      <c r="M22" s="589"/>
      <c r="N22" s="589"/>
      <c r="O22" s="589"/>
      <c r="P22" s="589"/>
      <c r="Q22" s="589"/>
      <c r="R22" s="589"/>
      <c r="S22" s="589"/>
      <c r="T22" s="627"/>
      <c r="U22" s="691"/>
      <c r="V22" s="313" t="s">
        <v>296</v>
      </c>
      <c r="X22" s="383"/>
      <c r="Z22" s="363"/>
      <c r="AA22" s="304"/>
      <c r="AB22" s="363"/>
      <c r="AC22" s="303"/>
    </row>
    <row r="23" spans="2:32" ht="31.5" customHeight="1">
      <c r="B23" s="311"/>
      <c r="C23" s="621"/>
      <c r="D23" s="622"/>
      <c r="E23" s="622"/>
      <c r="F23" s="623"/>
      <c r="G23" s="383"/>
      <c r="H23" s="355" t="s">
        <v>297</v>
      </c>
      <c r="I23" s="700" t="s">
        <v>1030</v>
      </c>
      <c r="J23" s="700"/>
      <c r="K23" s="700"/>
      <c r="L23" s="700"/>
      <c r="M23" s="700"/>
      <c r="N23" s="700"/>
      <c r="O23" s="700"/>
      <c r="P23" s="700"/>
      <c r="Q23" s="700"/>
      <c r="R23" s="700"/>
      <c r="S23" s="701"/>
      <c r="T23" s="627"/>
      <c r="U23" s="691"/>
      <c r="V23" s="313" t="s">
        <v>296</v>
      </c>
      <c r="X23" s="383"/>
      <c r="Z23" s="363"/>
      <c r="AA23" s="304"/>
      <c r="AB23" s="363"/>
      <c r="AC23" s="303"/>
    </row>
    <row r="24" spans="2:32" ht="17.25" customHeight="1">
      <c r="B24" s="311"/>
      <c r="C24" s="621"/>
      <c r="D24" s="622"/>
      <c r="E24" s="622"/>
      <c r="F24" s="623"/>
      <c r="G24" s="311"/>
      <c r="W24" s="371"/>
      <c r="X24" s="371"/>
      <c r="Z24" s="312"/>
      <c r="AA24" s="312"/>
      <c r="AB24" s="312"/>
      <c r="AC24" s="303"/>
    </row>
    <row r="25" spans="2:32" ht="17.25" customHeight="1">
      <c r="B25" s="311"/>
      <c r="C25" s="621"/>
      <c r="D25" s="622"/>
      <c r="E25" s="622"/>
      <c r="F25" s="623"/>
      <c r="G25" s="305" t="s">
        <v>1031</v>
      </c>
      <c r="H25" s="312"/>
      <c r="I25" s="312"/>
      <c r="J25" s="312"/>
      <c r="K25" s="312"/>
      <c r="L25" s="312"/>
      <c r="M25" s="312"/>
      <c r="N25" s="312"/>
      <c r="O25" s="312"/>
      <c r="P25" s="312"/>
      <c r="Q25" s="312"/>
      <c r="R25" s="312"/>
      <c r="S25" s="312"/>
      <c r="T25" s="312"/>
      <c r="U25" s="312"/>
      <c r="V25" s="312"/>
      <c r="W25" s="303"/>
      <c r="X25" s="303"/>
      <c r="Z25" s="304" t="s">
        <v>271</v>
      </c>
      <c r="AA25" s="304" t="s">
        <v>285</v>
      </c>
      <c r="AB25" s="304" t="s">
        <v>271</v>
      </c>
      <c r="AC25" s="303"/>
    </row>
    <row r="26" spans="2:32" ht="17.25" customHeight="1">
      <c r="B26" s="311"/>
      <c r="C26" s="624"/>
      <c r="D26" s="625"/>
      <c r="E26" s="625"/>
      <c r="F26" s="626"/>
      <c r="G26" s="458"/>
      <c r="H26" s="457"/>
      <c r="I26" s="457"/>
      <c r="J26" s="297"/>
      <c r="K26" s="297"/>
      <c r="L26" s="297"/>
      <c r="M26" s="297"/>
      <c r="N26" s="297"/>
      <c r="O26" s="297"/>
      <c r="P26" s="297"/>
      <c r="Q26" s="297"/>
      <c r="R26" s="297"/>
      <c r="S26" s="297"/>
      <c r="T26" s="297"/>
      <c r="U26" s="297"/>
      <c r="V26" s="297"/>
      <c r="W26" s="307"/>
      <c r="X26" s="371"/>
      <c r="Z26" s="363"/>
      <c r="AA26" s="304"/>
      <c r="AB26" s="363"/>
      <c r="AC26" s="303"/>
    </row>
    <row r="27" spans="2:32" ht="17.25" customHeight="1">
      <c r="B27" s="311"/>
      <c r="D27" s="367"/>
      <c r="E27" s="367"/>
      <c r="F27" s="367"/>
      <c r="X27" s="371"/>
      <c r="Z27" s="363"/>
      <c r="AA27" s="304"/>
      <c r="AB27" s="363"/>
      <c r="AC27" s="303"/>
    </row>
    <row r="28" spans="2:32">
      <c r="B28" s="298"/>
      <c r="C28" s="297"/>
      <c r="D28" s="297"/>
      <c r="E28" s="297"/>
      <c r="F28" s="297"/>
      <c r="G28" s="297"/>
      <c r="H28" s="297"/>
      <c r="I28" s="297"/>
      <c r="J28" s="297"/>
      <c r="K28" s="297"/>
      <c r="L28" s="297"/>
      <c r="M28" s="297"/>
      <c r="N28" s="297"/>
      <c r="O28" s="297"/>
      <c r="P28" s="297"/>
      <c r="Q28" s="297"/>
      <c r="R28" s="297"/>
      <c r="S28" s="297"/>
      <c r="T28" s="297"/>
      <c r="U28" s="297"/>
      <c r="V28" s="297"/>
      <c r="W28" s="297"/>
      <c r="X28" s="307"/>
      <c r="Y28" s="297"/>
      <c r="Z28" s="297"/>
      <c r="AA28" s="297"/>
      <c r="AB28" s="297"/>
      <c r="AC28" s="307"/>
    </row>
    <row r="30" spans="2:32" ht="7.5" customHeight="1">
      <c r="Z30" s="312"/>
      <c r="AA30" s="312"/>
      <c r="AB30" s="312"/>
      <c r="AC30" s="312"/>
    </row>
    <row r="31" spans="2:32">
      <c r="B31" s="288" t="s">
        <v>546</v>
      </c>
    </row>
    <row r="32" spans="2:32">
      <c r="B32" s="288" t="s">
        <v>547</v>
      </c>
      <c r="K32" s="378"/>
      <c r="L32" s="378"/>
      <c r="M32" s="378"/>
      <c r="N32" s="378"/>
      <c r="O32" s="378"/>
      <c r="P32" s="378"/>
      <c r="Q32" s="378"/>
      <c r="R32" s="378"/>
      <c r="S32" s="378"/>
      <c r="T32" s="378"/>
      <c r="U32" s="378"/>
      <c r="V32" s="378"/>
      <c r="W32" s="378"/>
      <c r="X32" s="378"/>
      <c r="Y32" s="378"/>
      <c r="Z32" s="378"/>
      <c r="AA32" s="378"/>
      <c r="AB32" s="378"/>
      <c r="AC32" s="378"/>
      <c r="AD32" s="378"/>
      <c r="AE32" s="378"/>
      <c r="AF32" s="378"/>
    </row>
    <row r="122" spans="3:7">
      <c r="C122" s="297"/>
      <c r="D122" s="297"/>
      <c r="E122" s="297"/>
      <c r="F122" s="297"/>
      <c r="G122" s="297"/>
    </row>
    <row r="123" spans="3:7">
      <c r="C123" s="31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5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A7601-4F9B-4267-9072-61B4F1BD2E5A}">
  <dimension ref="A2:AK123"/>
  <sheetViews>
    <sheetView view="pageBreakPreview" zoomScaleNormal="100" zoomScaleSheetLayoutView="100" workbookViewId="0"/>
  </sheetViews>
  <sheetFormatPr defaultColWidth="4" defaultRowHeight="13.5"/>
  <cols>
    <col min="1" max="1" width="1.5" style="288" customWidth="1"/>
    <col min="2" max="2" width="2.375" style="288" customWidth="1"/>
    <col min="3" max="3" width="1.125" style="288" customWidth="1"/>
    <col min="4" max="18" width="4" style="288"/>
    <col min="19" max="19" width="8.125" style="288" customWidth="1"/>
    <col min="20" max="20" width="4" style="288"/>
    <col min="21" max="21" width="2.375" style="288" customWidth="1"/>
    <col min="22" max="22" width="4" style="288"/>
    <col min="23" max="23" width="2.25" style="288" customWidth="1"/>
    <col min="24" max="24" width="4" style="288"/>
    <col min="25" max="25" width="2.375" style="288" customWidth="1"/>
    <col min="26" max="26" width="1.5" style="288" customWidth="1"/>
    <col min="27" max="16384" width="4" style="288"/>
  </cols>
  <sheetData>
    <row r="2" spans="2:25">
      <c r="B2" s="288" t="s">
        <v>1032</v>
      </c>
      <c r="C2" s="378"/>
      <c r="D2" s="378"/>
      <c r="E2" s="378"/>
      <c r="F2" s="378"/>
      <c r="G2" s="378"/>
      <c r="H2" s="378"/>
      <c r="I2" s="378"/>
      <c r="J2" s="378"/>
      <c r="K2" s="378"/>
      <c r="L2" s="378"/>
      <c r="M2" s="378"/>
      <c r="N2" s="378"/>
      <c r="O2" s="378"/>
      <c r="P2" s="378"/>
      <c r="Q2" s="378"/>
      <c r="R2" s="378"/>
      <c r="S2" s="378"/>
      <c r="T2" s="378"/>
      <c r="U2" s="378"/>
      <c r="V2" s="378"/>
      <c r="W2" s="378"/>
      <c r="X2" s="378"/>
      <c r="Y2" s="378"/>
    </row>
    <row r="4" spans="2:25">
      <c r="B4" s="588" t="s">
        <v>1033</v>
      </c>
      <c r="C4" s="588"/>
      <c r="D4" s="588"/>
      <c r="E4" s="588"/>
      <c r="F4" s="588"/>
      <c r="G4" s="588"/>
      <c r="H4" s="588"/>
      <c r="I4" s="588"/>
      <c r="J4" s="588"/>
      <c r="K4" s="588"/>
      <c r="L4" s="588"/>
      <c r="M4" s="588"/>
      <c r="N4" s="588"/>
      <c r="O4" s="588"/>
      <c r="P4" s="588"/>
      <c r="Q4" s="588"/>
      <c r="R4" s="588"/>
      <c r="S4" s="588"/>
      <c r="T4" s="588"/>
      <c r="U4" s="588"/>
      <c r="V4" s="588"/>
      <c r="W4" s="588"/>
      <c r="X4" s="588"/>
      <c r="Y4" s="588"/>
    </row>
    <row r="6" spans="2:25" ht="23.25"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90"/>
    </row>
    <row r="7" spans="2:25" ht="23.25" customHeight="1">
      <c r="B7" s="663" t="s">
        <v>459</v>
      </c>
      <c r="C7" s="663"/>
      <c r="D7" s="663"/>
      <c r="E7" s="663"/>
      <c r="F7" s="663"/>
      <c r="G7" s="308" t="s">
        <v>271</v>
      </c>
      <c r="H7" s="354" t="s">
        <v>272</v>
      </c>
      <c r="I7" s="354"/>
      <c r="J7" s="354"/>
      <c r="K7" s="354"/>
      <c r="L7" s="308" t="s">
        <v>271</v>
      </c>
      <c r="M7" s="354" t="s">
        <v>273</v>
      </c>
      <c r="N7" s="354"/>
      <c r="O7" s="354"/>
      <c r="P7" s="354"/>
      <c r="Q7" s="308" t="s">
        <v>271</v>
      </c>
      <c r="R7" s="354" t="s">
        <v>274</v>
      </c>
      <c r="S7" s="354"/>
      <c r="T7" s="354"/>
      <c r="U7" s="354"/>
      <c r="V7" s="354"/>
      <c r="W7" s="330"/>
      <c r="X7" s="330"/>
      <c r="Y7" s="313"/>
    </row>
    <row r="8" spans="2:25" ht="20.100000000000001" customHeight="1">
      <c r="B8" s="693" t="s">
        <v>465</v>
      </c>
      <c r="C8" s="694"/>
      <c r="D8" s="694"/>
      <c r="E8" s="694"/>
      <c r="F8" s="695"/>
      <c r="G8" s="350" t="s">
        <v>271</v>
      </c>
      <c r="H8" s="592" t="s">
        <v>1034</v>
      </c>
      <c r="I8" s="592"/>
      <c r="J8" s="592"/>
      <c r="K8" s="592"/>
      <c r="L8" s="592"/>
      <c r="M8" s="592"/>
      <c r="N8" s="592"/>
      <c r="O8" s="592"/>
      <c r="P8" s="592"/>
      <c r="Q8" s="592"/>
      <c r="R8" s="592"/>
      <c r="S8" s="592"/>
      <c r="T8" s="592"/>
      <c r="U8" s="592"/>
      <c r="V8" s="592"/>
      <c r="W8" s="592"/>
      <c r="X8" s="592"/>
      <c r="Y8" s="593"/>
    </row>
    <row r="9" spans="2:25" ht="20.100000000000001" customHeight="1">
      <c r="B9" s="634"/>
      <c r="C9" s="635"/>
      <c r="D9" s="635"/>
      <c r="E9" s="635"/>
      <c r="F9" s="698"/>
      <c r="G9" s="327" t="s">
        <v>271</v>
      </c>
      <c r="H9" s="595" t="s">
        <v>1035</v>
      </c>
      <c r="I9" s="595"/>
      <c r="J9" s="595"/>
      <c r="K9" s="595"/>
      <c r="L9" s="595"/>
      <c r="M9" s="595"/>
      <c r="N9" s="595"/>
      <c r="O9" s="595"/>
      <c r="P9" s="595"/>
      <c r="Q9" s="595"/>
      <c r="R9" s="595"/>
      <c r="S9" s="595"/>
      <c r="T9" s="595"/>
      <c r="U9" s="595"/>
      <c r="V9" s="595"/>
      <c r="W9" s="595"/>
      <c r="X9" s="595"/>
      <c r="Y9" s="596"/>
    </row>
    <row r="10" spans="2:25" ht="10.5" customHeight="1">
      <c r="B10" s="304"/>
      <c r="C10" s="304"/>
      <c r="D10" s="304"/>
      <c r="E10" s="304"/>
      <c r="F10" s="304"/>
      <c r="G10" s="312"/>
      <c r="I10" s="336"/>
      <c r="J10" s="336"/>
      <c r="K10" s="336"/>
      <c r="L10" s="336"/>
      <c r="M10" s="336"/>
      <c r="N10" s="336"/>
      <c r="O10" s="336"/>
      <c r="P10" s="336"/>
      <c r="Q10" s="336"/>
      <c r="R10" s="336"/>
      <c r="S10" s="336"/>
      <c r="T10" s="336"/>
      <c r="U10" s="336"/>
      <c r="V10" s="336"/>
      <c r="W10" s="336"/>
      <c r="X10" s="336"/>
      <c r="Y10" s="336"/>
    </row>
    <row r="11" spans="2:25" ht="17.25" customHeight="1">
      <c r="B11" s="288" t="s">
        <v>1036</v>
      </c>
      <c r="C11" s="304"/>
      <c r="D11" s="304"/>
      <c r="E11" s="304"/>
      <c r="F11" s="304"/>
      <c r="G11" s="312"/>
      <c r="I11" s="336"/>
      <c r="J11" s="336"/>
      <c r="K11" s="336"/>
      <c r="L11" s="336"/>
      <c r="M11" s="336"/>
      <c r="N11" s="336"/>
      <c r="O11" s="336"/>
      <c r="P11" s="336"/>
      <c r="Q11" s="336"/>
      <c r="R11" s="336"/>
      <c r="S11" s="336"/>
      <c r="T11" s="336"/>
    </row>
    <row r="12" spans="2:25" ht="6" customHeight="1">
      <c r="B12" s="320"/>
      <c r="C12" s="319"/>
      <c r="D12" s="319"/>
      <c r="E12" s="319"/>
      <c r="F12" s="319"/>
      <c r="G12" s="319"/>
      <c r="H12" s="319"/>
      <c r="I12" s="319"/>
      <c r="J12" s="319"/>
      <c r="K12" s="319"/>
      <c r="L12" s="319"/>
      <c r="M12" s="319"/>
      <c r="N12" s="319"/>
      <c r="O12" s="319"/>
      <c r="P12" s="319"/>
      <c r="Q12" s="319"/>
      <c r="R12" s="319"/>
      <c r="S12" s="319"/>
      <c r="T12" s="319"/>
      <c r="U12" s="320"/>
      <c r="V12" s="342"/>
      <c r="W12" s="342"/>
      <c r="X12" s="342"/>
      <c r="Y12" s="351"/>
    </row>
    <row r="13" spans="2:25" ht="21.75" customHeight="1">
      <c r="B13" s="311"/>
      <c r="C13" s="288" t="s">
        <v>1037</v>
      </c>
      <c r="U13" s="311"/>
      <c r="V13" s="316"/>
      <c r="W13" s="316"/>
      <c r="X13" s="316"/>
      <c r="Y13" s="371"/>
    </row>
    <row r="14" spans="2:25" ht="5.25" customHeight="1">
      <c r="B14" s="311"/>
      <c r="U14" s="311"/>
      <c r="Y14" s="371"/>
    </row>
    <row r="15" spans="2:25" ht="28.5" customHeight="1">
      <c r="B15" s="311"/>
      <c r="D15" s="627"/>
      <c r="E15" s="628"/>
      <c r="F15" s="628"/>
      <c r="G15" s="628"/>
      <c r="H15" s="628"/>
      <c r="I15" s="628"/>
      <c r="J15" s="628"/>
      <c r="K15" s="628"/>
      <c r="L15" s="675" t="s">
        <v>1038</v>
      </c>
      <c r="M15" s="675"/>
      <c r="N15" s="788"/>
      <c r="O15" s="311"/>
      <c r="T15" s="304"/>
      <c r="U15" s="311"/>
      <c r="V15" s="316" t="s">
        <v>284</v>
      </c>
      <c r="W15" s="316" t="s">
        <v>285</v>
      </c>
      <c r="X15" s="316" t="s">
        <v>286</v>
      </c>
      <c r="Y15" s="371"/>
    </row>
    <row r="16" spans="2:25" ht="6" customHeight="1">
      <c r="B16" s="311"/>
      <c r="U16" s="311"/>
      <c r="Y16" s="371"/>
    </row>
    <row r="17" spans="1:37" ht="19.5" customHeight="1">
      <c r="B17" s="311"/>
      <c r="C17" s="288" t="s">
        <v>1039</v>
      </c>
      <c r="U17" s="311"/>
      <c r="V17" s="304" t="s">
        <v>271</v>
      </c>
      <c r="W17" s="304" t="s">
        <v>285</v>
      </c>
      <c r="X17" s="304" t="s">
        <v>271</v>
      </c>
      <c r="Y17" s="371"/>
    </row>
    <row r="18" spans="1:37" ht="6.75" customHeight="1">
      <c r="B18" s="311"/>
      <c r="L18" s="304"/>
      <c r="Q18" s="304"/>
      <c r="U18" s="311"/>
      <c r="Y18" s="371"/>
    </row>
    <row r="19" spans="1:37" ht="27.75" customHeight="1">
      <c r="B19" s="311"/>
      <c r="C19" s="601" t="s">
        <v>1040</v>
      </c>
      <c r="D19" s="601"/>
      <c r="E19" s="601"/>
      <c r="F19" s="601"/>
      <c r="G19" s="601"/>
      <c r="H19" s="601"/>
      <c r="I19" s="601"/>
      <c r="J19" s="601"/>
      <c r="K19" s="601"/>
      <c r="L19" s="601"/>
      <c r="M19" s="601"/>
      <c r="N19" s="601"/>
      <c r="O19" s="601"/>
      <c r="P19" s="601"/>
      <c r="Q19" s="601"/>
      <c r="R19" s="601"/>
      <c r="S19" s="601"/>
      <c r="T19" s="602"/>
      <c r="U19" s="311"/>
      <c r="V19" s="304" t="s">
        <v>271</v>
      </c>
      <c r="W19" s="304" t="s">
        <v>285</v>
      </c>
      <c r="X19" s="304" t="s">
        <v>271</v>
      </c>
      <c r="Y19" s="371"/>
    </row>
    <row r="20" spans="1:37" ht="8.25" customHeight="1">
      <c r="B20" s="311"/>
      <c r="L20" s="304"/>
      <c r="Q20" s="304"/>
      <c r="U20" s="311"/>
      <c r="Y20" s="371"/>
    </row>
    <row r="21" spans="1:37" ht="18" customHeight="1">
      <c r="B21" s="311"/>
      <c r="C21" s="288" t="s">
        <v>1041</v>
      </c>
      <c r="L21" s="304"/>
      <c r="U21" s="311"/>
      <c r="V21" s="304" t="s">
        <v>271</v>
      </c>
      <c r="W21" s="304" t="s">
        <v>285</v>
      </c>
      <c r="X21" s="304" t="s">
        <v>271</v>
      </c>
      <c r="Y21" s="371"/>
    </row>
    <row r="22" spans="1:37" ht="8.25" customHeight="1">
      <c r="B22" s="311"/>
      <c r="U22" s="311"/>
      <c r="Y22" s="371"/>
    </row>
    <row r="23" spans="1:37" ht="27.75" customHeight="1">
      <c r="B23" s="305"/>
      <c r="C23" s="378"/>
      <c r="D23" s="309" t="s">
        <v>1042</v>
      </c>
      <c r="E23" s="700" t="s">
        <v>1043</v>
      </c>
      <c r="F23" s="700"/>
      <c r="G23" s="700"/>
      <c r="H23" s="700"/>
      <c r="I23" s="700"/>
      <c r="J23" s="700"/>
      <c r="K23" s="700"/>
      <c r="L23" s="700"/>
      <c r="M23" s="700"/>
      <c r="N23" s="700"/>
      <c r="O23" s="700"/>
      <c r="P23" s="700"/>
      <c r="Q23" s="700"/>
      <c r="R23" s="701"/>
      <c r="S23" s="362"/>
      <c r="U23" s="311"/>
      <c r="V23" s="363"/>
      <c r="W23" s="304"/>
      <c r="X23" s="363"/>
      <c r="Y23" s="303"/>
      <c r="AC23" s="312"/>
      <c r="AD23" s="312"/>
      <c r="AE23" s="312"/>
      <c r="AF23" s="312"/>
      <c r="AG23" s="312"/>
      <c r="AH23" s="312"/>
      <c r="AI23" s="312"/>
      <c r="AJ23" s="312"/>
      <c r="AK23" s="312"/>
    </row>
    <row r="24" spans="1:37" ht="54" customHeight="1">
      <c r="B24" s="305"/>
      <c r="C24" s="378"/>
      <c r="D24" s="309" t="s">
        <v>1044</v>
      </c>
      <c r="E24" s="700" t="s">
        <v>1045</v>
      </c>
      <c r="F24" s="700"/>
      <c r="G24" s="700"/>
      <c r="H24" s="700"/>
      <c r="I24" s="700"/>
      <c r="J24" s="700"/>
      <c r="K24" s="700"/>
      <c r="L24" s="700"/>
      <c r="M24" s="700"/>
      <c r="N24" s="700"/>
      <c r="O24" s="700"/>
      <c r="P24" s="700"/>
      <c r="Q24" s="700"/>
      <c r="R24" s="701"/>
      <c r="S24" s="362"/>
      <c r="U24" s="311"/>
      <c r="V24" s="363"/>
      <c r="W24" s="304"/>
      <c r="X24" s="363"/>
      <c r="Y24" s="303"/>
      <c r="AC24" s="312"/>
      <c r="AD24" s="312"/>
      <c r="AE24" s="312"/>
      <c r="AF24" s="312"/>
      <c r="AG24" s="312"/>
      <c r="AH24" s="312"/>
      <c r="AI24" s="312"/>
      <c r="AJ24" s="312"/>
      <c r="AK24" s="312"/>
    </row>
    <row r="25" spans="1:37" ht="26.25" customHeight="1">
      <c r="B25" s="305"/>
      <c r="C25" s="378"/>
      <c r="D25" s="309" t="s">
        <v>1046</v>
      </c>
      <c r="E25" s="700" t="s">
        <v>1047</v>
      </c>
      <c r="F25" s="700"/>
      <c r="G25" s="700"/>
      <c r="H25" s="700"/>
      <c r="I25" s="700"/>
      <c r="J25" s="700"/>
      <c r="K25" s="700"/>
      <c r="L25" s="700"/>
      <c r="M25" s="700"/>
      <c r="N25" s="700"/>
      <c r="O25" s="700"/>
      <c r="P25" s="700"/>
      <c r="Q25" s="700"/>
      <c r="R25" s="701"/>
      <c r="S25" s="362"/>
      <c r="U25" s="311"/>
      <c r="V25" s="363"/>
      <c r="W25" s="304"/>
      <c r="X25" s="363"/>
      <c r="Y25" s="303"/>
      <c r="AC25" s="312"/>
      <c r="AD25" s="312"/>
      <c r="AE25" s="312"/>
      <c r="AF25" s="312"/>
      <c r="AG25" s="312"/>
      <c r="AH25" s="312"/>
      <c r="AI25" s="312"/>
      <c r="AJ25" s="312"/>
      <c r="AK25" s="312"/>
    </row>
    <row r="26" spans="1:37" ht="17.25" customHeight="1">
      <c r="B26" s="365"/>
      <c r="C26" s="872"/>
      <c r="D26" s="872"/>
      <c r="E26" s="873"/>
      <c r="F26" s="873"/>
      <c r="G26" s="873"/>
      <c r="H26" s="873"/>
      <c r="I26" s="873"/>
      <c r="J26" s="873"/>
      <c r="K26" s="873"/>
      <c r="L26" s="873"/>
      <c r="M26" s="873"/>
      <c r="N26" s="873"/>
      <c r="O26" s="873"/>
      <c r="P26" s="873"/>
      <c r="Q26" s="873"/>
      <c r="R26" s="873"/>
      <c r="S26" s="873"/>
      <c r="T26" s="874"/>
      <c r="U26" s="298"/>
      <c r="V26" s="297"/>
      <c r="W26" s="297"/>
      <c r="X26" s="297"/>
      <c r="Y26" s="307"/>
    </row>
    <row r="27" spans="1:37" ht="4.5" customHeight="1">
      <c r="A27" s="460"/>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row>
    <row r="28" spans="1:37" ht="26.25" customHeight="1">
      <c r="B28" s="297" t="s">
        <v>1048</v>
      </c>
    </row>
    <row r="29" spans="1:37" ht="6" customHeight="1">
      <c r="B29" s="320"/>
      <c r="C29" s="319"/>
      <c r="D29" s="319"/>
      <c r="E29" s="319"/>
      <c r="F29" s="319"/>
      <c r="G29" s="319"/>
      <c r="H29" s="319"/>
      <c r="I29" s="319"/>
      <c r="J29" s="319"/>
      <c r="K29" s="319"/>
      <c r="L29" s="319"/>
      <c r="M29" s="319"/>
      <c r="N29" s="319"/>
      <c r="O29" s="319"/>
      <c r="P29" s="319"/>
      <c r="Q29" s="319"/>
      <c r="R29" s="319"/>
      <c r="S29" s="319"/>
      <c r="T29" s="319"/>
      <c r="U29" s="320"/>
      <c r="V29" s="319"/>
      <c r="W29" s="319"/>
      <c r="X29" s="319"/>
      <c r="Y29" s="351"/>
    </row>
    <row r="30" spans="1:37" ht="22.5" customHeight="1">
      <c r="B30" s="311"/>
      <c r="C30" s="288" t="s">
        <v>1049</v>
      </c>
      <c r="U30" s="311"/>
      <c r="Y30" s="371"/>
    </row>
    <row r="31" spans="1:37" ht="6" customHeight="1">
      <c r="B31" s="311"/>
      <c r="U31" s="311"/>
      <c r="Y31" s="371"/>
    </row>
    <row r="32" spans="1:37" ht="21" customHeight="1">
      <c r="B32" s="311"/>
      <c r="D32" s="627"/>
      <c r="E32" s="628"/>
      <c r="F32" s="628"/>
      <c r="G32" s="628"/>
      <c r="H32" s="628"/>
      <c r="I32" s="628"/>
      <c r="J32" s="628"/>
      <c r="K32" s="628"/>
      <c r="L32" s="628"/>
      <c r="M32" s="628"/>
      <c r="N32" s="354" t="s">
        <v>296</v>
      </c>
      <c r="O32" s="311"/>
      <c r="T32" s="304"/>
      <c r="U32" s="311"/>
      <c r="Y32" s="371"/>
    </row>
    <row r="33" spans="2:25" ht="9" customHeight="1">
      <c r="B33" s="311"/>
      <c r="L33" s="304"/>
      <c r="Q33" s="304"/>
      <c r="U33" s="311"/>
      <c r="Y33" s="371"/>
    </row>
    <row r="34" spans="2:25">
      <c r="B34" s="311"/>
      <c r="C34" s="288" t="s">
        <v>1050</v>
      </c>
      <c r="U34" s="311"/>
      <c r="Y34" s="371"/>
    </row>
    <row r="35" spans="2:25" ht="7.5" customHeight="1">
      <c r="B35" s="311"/>
      <c r="U35" s="311"/>
      <c r="Y35" s="371"/>
    </row>
    <row r="36" spans="2:25" ht="21.75" customHeight="1">
      <c r="B36" s="311"/>
      <c r="D36" s="627"/>
      <c r="E36" s="628"/>
      <c r="F36" s="628"/>
      <c r="G36" s="628"/>
      <c r="H36" s="628"/>
      <c r="I36" s="628"/>
      <c r="J36" s="628"/>
      <c r="K36" s="628"/>
      <c r="L36" s="628"/>
      <c r="M36" s="628"/>
      <c r="N36" s="354" t="s">
        <v>296</v>
      </c>
      <c r="O36" s="311"/>
      <c r="T36" s="304"/>
      <c r="U36" s="311"/>
      <c r="Y36" s="371"/>
    </row>
    <row r="37" spans="2:25" ht="6.75" customHeight="1">
      <c r="B37" s="311"/>
      <c r="L37" s="304"/>
      <c r="Q37" s="304"/>
      <c r="U37" s="311"/>
      <c r="Y37" s="371"/>
    </row>
    <row r="38" spans="2:25" ht="15.75" customHeight="1">
      <c r="B38" s="311"/>
      <c r="C38" s="288" t="s">
        <v>1051</v>
      </c>
      <c r="L38" s="304"/>
      <c r="Q38" s="304"/>
      <c r="U38" s="311"/>
      <c r="V38" s="316" t="s">
        <v>284</v>
      </c>
      <c r="W38" s="316" t="s">
        <v>285</v>
      </c>
      <c r="X38" s="316" t="s">
        <v>286</v>
      </c>
      <c r="Y38" s="371"/>
    </row>
    <row r="39" spans="2:25" ht="6.75" customHeight="1">
      <c r="B39" s="311"/>
      <c r="L39" s="304"/>
      <c r="Q39" s="304"/>
      <c r="U39" s="311"/>
      <c r="Y39" s="371"/>
    </row>
    <row r="40" spans="2:25" ht="21.75" customHeight="1">
      <c r="B40" s="311"/>
      <c r="D40" s="627"/>
      <c r="E40" s="628"/>
      <c r="F40" s="628"/>
      <c r="G40" s="628"/>
      <c r="H40" s="628"/>
      <c r="I40" s="628"/>
      <c r="J40" s="628"/>
      <c r="K40" s="628"/>
      <c r="L40" s="628"/>
      <c r="M40" s="628"/>
      <c r="N40" s="354" t="s">
        <v>585</v>
      </c>
      <c r="O40" s="311"/>
      <c r="P40" s="304" t="s">
        <v>812</v>
      </c>
      <c r="Q40" s="304"/>
      <c r="R40" s="288" t="s">
        <v>1052</v>
      </c>
      <c r="U40" s="459"/>
      <c r="V40" s="304" t="s">
        <v>271</v>
      </c>
      <c r="W40" s="304" t="s">
        <v>285</v>
      </c>
      <c r="X40" s="304" t="s">
        <v>271</v>
      </c>
      <c r="Y40" s="371"/>
    </row>
    <row r="41" spans="2:25" ht="8.25" customHeight="1">
      <c r="B41" s="311"/>
      <c r="L41" s="304"/>
      <c r="Q41" s="304"/>
      <c r="U41" s="311"/>
      <c r="Y41" s="371"/>
    </row>
    <row r="42" spans="2:25" ht="14.25" customHeight="1">
      <c r="B42" s="311"/>
      <c r="C42" s="288" t="s">
        <v>1053</v>
      </c>
      <c r="U42" s="311"/>
      <c r="Y42" s="371"/>
    </row>
    <row r="43" spans="2:25" ht="5.25" customHeight="1">
      <c r="B43" s="311"/>
      <c r="U43" s="311"/>
      <c r="Y43" s="371"/>
    </row>
    <row r="44" spans="2:25" ht="18" customHeight="1">
      <c r="B44" s="311" t="s">
        <v>1054</v>
      </c>
      <c r="D44" s="627" t="s">
        <v>1055</v>
      </c>
      <c r="E44" s="628"/>
      <c r="F44" s="691"/>
      <c r="G44" s="699"/>
      <c r="H44" s="700"/>
      <c r="I44" s="700"/>
      <c r="J44" s="700"/>
      <c r="K44" s="700"/>
      <c r="L44" s="700"/>
      <c r="M44" s="700"/>
      <c r="N44" s="700"/>
      <c r="O44" s="700"/>
      <c r="P44" s="700"/>
      <c r="Q44" s="700"/>
      <c r="R44" s="700"/>
      <c r="S44" s="701"/>
      <c r="U44" s="305"/>
      <c r="V44" s="312"/>
      <c r="W44" s="312"/>
      <c r="X44" s="312"/>
      <c r="Y44" s="371"/>
    </row>
    <row r="45" spans="2:25" ht="18.75" customHeight="1">
      <c r="B45" s="311" t="s">
        <v>1054</v>
      </c>
      <c r="D45" s="627" t="s">
        <v>1056</v>
      </c>
      <c r="E45" s="628"/>
      <c r="F45" s="691"/>
      <c r="G45" s="699"/>
      <c r="H45" s="700"/>
      <c r="I45" s="700"/>
      <c r="J45" s="700"/>
      <c r="K45" s="700"/>
      <c r="L45" s="700"/>
      <c r="M45" s="700"/>
      <c r="N45" s="700"/>
      <c r="O45" s="700"/>
      <c r="P45" s="700"/>
      <c r="Q45" s="700"/>
      <c r="R45" s="700"/>
      <c r="S45" s="701"/>
      <c r="U45" s="305"/>
      <c r="V45" s="312"/>
      <c r="W45" s="312"/>
      <c r="X45" s="312"/>
      <c r="Y45" s="371"/>
    </row>
    <row r="46" spans="2:25" ht="19.5" customHeight="1">
      <c r="B46" s="311" t="s">
        <v>1054</v>
      </c>
      <c r="D46" s="627" t="s">
        <v>1057</v>
      </c>
      <c r="E46" s="628"/>
      <c r="F46" s="691"/>
      <c r="G46" s="699"/>
      <c r="H46" s="700"/>
      <c r="I46" s="700"/>
      <c r="J46" s="700"/>
      <c r="K46" s="700"/>
      <c r="L46" s="700"/>
      <c r="M46" s="700"/>
      <c r="N46" s="700"/>
      <c r="O46" s="700"/>
      <c r="P46" s="700"/>
      <c r="Q46" s="700"/>
      <c r="R46" s="700"/>
      <c r="S46" s="701"/>
      <c r="U46" s="305"/>
      <c r="V46" s="312"/>
      <c r="W46" s="312"/>
      <c r="X46" s="312"/>
      <c r="Y46" s="371"/>
    </row>
    <row r="47" spans="2:25" ht="21" customHeight="1">
      <c r="B47" s="311"/>
      <c r="C47" s="304"/>
      <c r="D47" s="304"/>
      <c r="E47" s="304"/>
      <c r="F47" s="304"/>
      <c r="G47" s="304"/>
      <c r="H47" s="304"/>
      <c r="I47" s="304"/>
      <c r="J47" s="304"/>
      <c r="K47" s="304"/>
      <c r="L47" s="304"/>
      <c r="M47" s="304"/>
      <c r="N47" s="304"/>
      <c r="O47" s="304"/>
      <c r="U47" s="311"/>
      <c r="V47" s="316" t="s">
        <v>284</v>
      </c>
      <c r="W47" s="316" t="s">
        <v>285</v>
      </c>
      <c r="X47" s="316" t="s">
        <v>286</v>
      </c>
      <c r="Y47" s="371"/>
    </row>
    <row r="48" spans="2:25">
      <c r="B48" s="311"/>
      <c r="C48" s="288" t="s">
        <v>1058</v>
      </c>
      <c r="D48" s="304"/>
      <c r="E48" s="304"/>
      <c r="F48" s="304"/>
      <c r="G48" s="304"/>
      <c r="H48" s="304"/>
      <c r="I48" s="304"/>
      <c r="J48" s="304"/>
      <c r="K48" s="304"/>
      <c r="L48" s="304"/>
      <c r="M48" s="304"/>
      <c r="N48" s="304"/>
      <c r="O48" s="304"/>
      <c r="U48" s="459"/>
      <c r="V48" s="304" t="s">
        <v>271</v>
      </c>
      <c r="W48" s="304" t="s">
        <v>285</v>
      </c>
      <c r="X48" s="304" t="s">
        <v>271</v>
      </c>
      <c r="Y48" s="371"/>
    </row>
    <row r="49" spans="1:37" ht="9" customHeight="1">
      <c r="B49" s="311"/>
      <c r="D49" s="304"/>
      <c r="E49" s="304"/>
      <c r="F49" s="304"/>
      <c r="G49" s="304"/>
      <c r="H49" s="304"/>
      <c r="I49" s="304"/>
      <c r="J49" s="304"/>
      <c r="K49" s="304"/>
      <c r="L49" s="304"/>
      <c r="M49" s="304"/>
      <c r="N49" s="304"/>
      <c r="O49" s="304"/>
      <c r="U49" s="305"/>
      <c r="V49" s="312"/>
      <c r="W49" s="312"/>
      <c r="X49" s="312"/>
      <c r="Y49" s="371"/>
      <c r="Z49" s="304"/>
      <c r="AA49" s="304"/>
      <c r="AB49" s="304"/>
    </row>
    <row r="50" spans="1:37" ht="37.5" customHeight="1">
      <c r="B50" s="311"/>
      <c r="C50" s="601" t="s">
        <v>1059</v>
      </c>
      <c r="D50" s="601"/>
      <c r="E50" s="601"/>
      <c r="F50" s="601"/>
      <c r="G50" s="601"/>
      <c r="H50" s="601"/>
      <c r="I50" s="601"/>
      <c r="J50" s="601"/>
      <c r="K50" s="601"/>
      <c r="L50" s="601"/>
      <c r="M50" s="601"/>
      <c r="N50" s="601"/>
      <c r="O50" s="601"/>
      <c r="P50" s="601"/>
      <c r="Q50" s="601"/>
      <c r="R50" s="601"/>
      <c r="S50" s="601"/>
      <c r="T50" s="602"/>
      <c r="U50" s="459"/>
      <c r="V50" s="304" t="s">
        <v>271</v>
      </c>
      <c r="W50" s="304" t="s">
        <v>285</v>
      </c>
      <c r="X50" s="304" t="s">
        <v>271</v>
      </c>
      <c r="Y50" s="371"/>
    </row>
    <row r="51" spans="1:37" ht="6" customHeight="1">
      <c r="B51" s="298"/>
      <c r="C51" s="297"/>
      <c r="D51" s="297"/>
      <c r="E51" s="297"/>
      <c r="F51" s="297"/>
      <c r="G51" s="297"/>
      <c r="H51" s="297"/>
      <c r="I51" s="297"/>
      <c r="J51" s="297"/>
      <c r="K51" s="297"/>
      <c r="L51" s="297"/>
      <c r="M51" s="297"/>
      <c r="N51" s="297"/>
      <c r="O51" s="297"/>
      <c r="P51" s="297"/>
      <c r="Q51" s="297"/>
      <c r="R51" s="297"/>
      <c r="S51" s="297"/>
      <c r="T51" s="297"/>
      <c r="U51" s="298"/>
      <c r="V51" s="297"/>
      <c r="W51" s="297"/>
      <c r="X51" s="297"/>
      <c r="Y51" s="307"/>
    </row>
    <row r="52" spans="1:37">
      <c r="A52" s="312"/>
      <c r="B52" s="288" t="s">
        <v>546</v>
      </c>
      <c r="E52" s="318"/>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row>
    <row r="53" spans="1:37">
      <c r="A53" s="312"/>
      <c r="B53" s="288" t="s">
        <v>547</v>
      </c>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row>
    <row r="122" spans="3:7">
      <c r="C122" s="297"/>
      <c r="D122" s="297"/>
      <c r="E122" s="297"/>
      <c r="F122" s="297"/>
      <c r="G122" s="297"/>
    </row>
    <row r="123" spans="3:7">
      <c r="C123" s="319"/>
    </row>
  </sheetData>
  <mergeCells count="25">
    <mergeCell ref="E25:R25"/>
    <mergeCell ref="H8:Y8"/>
    <mergeCell ref="H9:Y9"/>
    <mergeCell ref="D44:F44"/>
    <mergeCell ref="G44:S44"/>
    <mergeCell ref="D15:K15"/>
    <mergeCell ref="L15:N15"/>
    <mergeCell ref="C19:T19"/>
    <mergeCell ref="E23:R23"/>
    <mergeCell ref="E24:R24"/>
    <mergeCell ref="C26:D26"/>
    <mergeCell ref="E26:T26"/>
    <mergeCell ref="D32:M32"/>
    <mergeCell ref="B4:Y4"/>
    <mergeCell ref="B6:F6"/>
    <mergeCell ref="G6:Y6"/>
    <mergeCell ref="B7:F7"/>
    <mergeCell ref="B8:F9"/>
    <mergeCell ref="C50:T50"/>
    <mergeCell ref="D36:M36"/>
    <mergeCell ref="D40:M40"/>
    <mergeCell ref="D45:F45"/>
    <mergeCell ref="G45:S45"/>
    <mergeCell ref="D46:F46"/>
    <mergeCell ref="G46:S46"/>
  </mergeCells>
  <phoneticPr fontId="5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7FB56-ED74-4E45-A00E-B0543A02CE2D}">
  <dimension ref="B2:AB123"/>
  <sheetViews>
    <sheetView zoomScaleNormal="100" workbookViewId="0"/>
  </sheetViews>
  <sheetFormatPr defaultColWidth="4" defaultRowHeight="13.5"/>
  <cols>
    <col min="1" max="1" width="1.5" style="288" customWidth="1"/>
    <col min="2" max="2" width="2.375" style="288" customWidth="1"/>
    <col min="3" max="3" width="1.125" style="288" customWidth="1"/>
    <col min="4" max="17" width="4" style="288"/>
    <col min="18" max="18" width="5.125" style="288" customWidth="1"/>
    <col min="19" max="19" width="8.125" style="288" customWidth="1"/>
    <col min="20" max="20" width="4" style="288"/>
    <col min="21" max="21" width="2.375" style="288" customWidth="1"/>
    <col min="22" max="22" width="4" style="288"/>
    <col min="23" max="23" width="2.25" style="288" customWidth="1"/>
    <col min="24" max="24" width="4" style="288"/>
    <col min="25" max="25" width="2.375" style="288" customWidth="1"/>
    <col min="26" max="26" width="1.5" style="288" customWidth="1"/>
    <col min="27" max="16384" width="4" style="288"/>
  </cols>
  <sheetData>
    <row r="2" spans="2:25">
      <c r="B2" s="288" t="s">
        <v>1060</v>
      </c>
      <c r="C2" s="378"/>
      <c r="D2" s="378"/>
      <c r="E2" s="378"/>
      <c r="F2" s="378"/>
      <c r="G2" s="378"/>
      <c r="H2" s="378"/>
      <c r="I2" s="378"/>
      <c r="J2" s="378"/>
      <c r="K2" s="378"/>
      <c r="L2" s="378"/>
      <c r="M2" s="378"/>
      <c r="N2" s="378"/>
      <c r="O2" s="378"/>
      <c r="P2" s="378"/>
      <c r="Q2" s="378"/>
      <c r="R2" s="378"/>
      <c r="S2" s="378"/>
      <c r="T2" s="378"/>
      <c r="U2" s="378"/>
      <c r="V2" s="378"/>
      <c r="W2" s="378"/>
      <c r="X2" s="378"/>
      <c r="Y2" s="378"/>
    </row>
    <row r="4" spans="2:25">
      <c r="B4" s="588" t="s">
        <v>1061</v>
      </c>
      <c r="C4" s="588"/>
      <c r="D4" s="588"/>
      <c r="E4" s="588"/>
      <c r="F4" s="588"/>
      <c r="G4" s="588"/>
      <c r="H4" s="588"/>
      <c r="I4" s="588"/>
      <c r="J4" s="588"/>
      <c r="K4" s="588"/>
      <c r="L4" s="588"/>
      <c r="M4" s="588"/>
      <c r="N4" s="588"/>
      <c r="O4" s="588"/>
      <c r="P4" s="588"/>
      <c r="Q4" s="588"/>
      <c r="R4" s="588"/>
      <c r="S4" s="588"/>
      <c r="T4" s="588"/>
      <c r="U4" s="588"/>
      <c r="V4" s="588"/>
      <c r="W4" s="588"/>
      <c r="X4" s="588"/>
      <c r="Y4" s="588"/>
    </row>
    <row r="6" spans="2:25" ht="23.25"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90"/>
    </row>
    <row r="7" spans="2:25" ht="23.25" customHeight="1">
      <c r="B7" s="663" t="s">
        <v>459</v>
      </c>
      <c r="C7" s="663"/>
      <c r="D7" s="663"/>
      <c r="E7" s="663"/>
      <c r="F7" s="663"/>
      <c r="G7" s="308" t="s">
        <v>271</v>
      </c>
      <c r="H7" s="354" t="s">
        <v>272</v>
      </c>
      <c r="I7" s="354"/>
      <c r="J7" s="354"/>
      <c r="K7" s="354"/>
      <c r="L7" s="308" t="s">
        <v>271</v>
      </c>
      <c r="M7" s="354" t="s">
        <v>273</v>
      </c>
      <c r="N7" s="354"/>
      <c r="O7" s="354"/>
      <c r="P7" s="354"/>
      <c r="Q7" s="308" t="s">
        <v>271</v>
      </c>
      <c r="R7" s="354" t="s">
        <v>274</v>
      </c>
      <c r="S7" s="354"/>
      <c r="T7" s="354"/>
      <c r="U7" s="354"/>
      <c r="V7" s="354"/>
      <c r="W7" s="330"/>
      <c r="X7" s="330"/>
      <c r="Y7" s="313"/>
    </row>
    <row r="8" spans="2:25" ht="20.100000000000001" customHeight="1">
      <c r="B8" s="693" t="s">
        <v>465</v>
      </c>
      <c r="C8" s="694"/>
      <c r="D8" s="694"/>
      <c r="E8" s="694"/>
      <c r="F8" s="695"/>
      <c r="G8" s="350" t="s">
        <v>271</v>
      </c>
      <c r="H8" s="592" t="s">
        <v>1062</v>
      </c>
      <c r="I8" s="592"/>
      <c r="J8" s="592"/>
      <c r="K8" s="592"/>
      <c r="L8" s="592"/>
      <c r="M8" s="592"/>
      <c r="N8" s="592"/>
      <c r="O8" s="592"/>
      <c r="P8" s="592"/>
      <c r="Q8" s="592"/>
      <c r="R8" s="592"/>
      <c r="S8" s="592"/>
      <c r="T8" s="592"/>
      <c r="U8" s="592"/>
      <c r="V8" s="592"/>
      <c r="W8" s="592"/>
      <c r="X8" s="592"/>
      <c r="Y8" s="593"/>
    </row>
    <row r="9" spans="2:25" ht="20.100000000000001" customHeight="1">
      <c r="B9" s="696"/>
      <c r="C9" s="588"/>
      <c r="D9" s="588"/>
      <c r="E9" s="588"/>
      <c r="F9" s="697"/>
      <c r="G9" s="369" t="s">
        <v>271</v>
      </c>
      <c r="H9" s="668" t="s">
        <v>1063</v>
      </c>
      <c r="I9" s="668"/>
      <c r="J9" s="668"/>
      <c r="K9" s="668"/>
      <c r="L9" s="668"/>
      <c r="M9" s="668"/>
      <c r="N9" s="668"/>
      <c r="O9" s="668"/>
      <c r="P9" s="668"/>
      <c r="Q9" s="668"/>
      <c r="R9" s="668"/>
      <c r="S9" s="668"/>
      <c r="T9" s="668"/>
      <c r="U9" s="668"/>
      <c r="V9" s="668"/>
      <c r="W9" s="668"/>
      <c r="X9" s="668"/>
      <c r="Y9" s="669"/>
    </row>
    <row r="10" spans="2:25" ht="20.100000000000001" customHeight="1">
      <c r="B10" s="634"/>
      <c r="C10" s="635"/>
      <c r="D10" s="635"/>
      <c r="E10" s="635"/>
      <c r="F10" s="698"/>
      <c r="G10" s="327" t="s">
        <v>271</v>
      </c>
      <c r="H10" s="595" t="s">
        <v>1064</v>
      </c>
      <c r="I10" s="595"/>
      <c r="J10" s="595"/>
      <c r="K10" s="595"/>
      <c r="L10" s="595"/>
      <c r="M10" s="595"/>
      <c r="N10" s="595"/>
      <c r="O10" s="595"/>
      <c r="P10" s="595"/>
      <c r="Q10" s="595"/>
      <c r="R10" s="595"/>
      <c r="S10" s="595"/>
      <c r="T10" s="595"/>
      <c r="U10" s="595"/>
      <c r="V10" s="595"/>
      <c r="W10" s="595"/>
      <c r="X10" s="595"/>
      <c r="Y10" s="596"/>
    </row>
    <row r="11" spans="2:25" ht="10.5" customHeight="1">
      <c r="B11" s="304"/>
      <c r="C11" s="304"/>
      <c r="D11" s="304"/>
      <c r="E11" s="304"/>
      <c r="F11" s="304"/>
      <c r="G11" s="312"/>
      <c r="I11" s="336"/>
      <c r="J11" s="336"/>
      <c r="K11" s="336"/>
      <c r="L11" s="336"/>
      <c r="M11" s="336"/>
      <c r="N11" s="336"/>
      <c r="O11" s="336"/>
      <c r="P11" s="336"/>
      <c r="Q11" s="336"/>
      <c r="R11" s="336"/>
      <c r="S11" s="336"/>
      <c r="T11" s="336"/>
      <c r="U11" s="336"/>
      <c r="V11" s="336"/>
      <c r="W11" s="336"/>
      <c r="X11" s="336"/>
      <c r="Y11" s="336"/>
    </row>
    <row r="12" spans="2:25" ht="15.75" customHeight="1">
      <c r="B12" s="320"/>
      <c r="C12" s="321"/>
      <c r="D12" s="321"/>
      <c r="E12" s="321"/>
      <c r="F12" s="321"/>
      <c r="G12" s="318"/>
      <c r="H12" s="319"/>
      <c r="I12" s="345"/>
      <c r="J12" s="345"/>
      <c r="K12" s="345"/>
      <c r="L12" s="345"/>
      <c r="M12" s="345"/>
      <c r="N12" s="345"/>
      <c r="O12" s="345"/>
      <c r="P12" s="345"/>
      <c r="Q12" s="345"/>
      <c r="R12" s="345"/>
      <c r="S12" s="345"/>
      <c r="T12" s="344"/>
      <c r="U12" s="320"/>
      <c r="V12" s="342"/>
      <c r="W12" s="342"/>
      <c r="X12" s="342"/>
      <c r="Y12" s="351"/>
    </row>
    <row r="13" spans="2:25" ht="15.75" customHeight="1">
      <c r="B13" s="311" t="s">
        <v>1065</v>
      </c>
      <c r="C13" s="304"/>
      <c r="D13" s="304"/>
      <c r="E13" s="304"/>
      <c r="F13" s="304"/>
      <c r="G13" s="312"/>
      <c r="I13" s="336"/>
      <c r="J13" s="336"/>
      <c r="K13" s="336"/>
      <c r="L13" s="336"/>
      <c r="M13" s="336"/>
      <c r="N13" s="336"/>
      <c r="O13" s="336"/>
      <c r="P13" s="336"/>
      <c r="Q13" s="336"/>
      <c r="R13" s="336"/>
      <c r="S13" s="336"/>
      <c r="T13" s="336"/>
      <c r="U13" s="311"/>
      <c r="V13" s="316" t="s">
        <v>284</v>
      </c>
      <c r="W13" s="316" t="s">
        <v>285</v>
      </c>
      <c r="X13" s="316" t="s">
        <v>286</v>
      </c>
      <c r="Y13" s="371"/>
    </row>
    <row r="14" spans="2:25" ht="9.75" customHeight="1">
      <c r="B14" s="311"/>
      <c r="C14" s="304"/>
      <c r="D14" s="304"/>
      <c r="E14" s="304"/>
      <c r="F14" s="304"/>
      <c r="G14" s="312"/>
      <c r="I14" s="336"/>
      <c r="J14" s="336"/>
      <c r="K14" s="336"/>
      <c r="L14" s="336"/>
      <c r="M14" s="336"/>
      <c r="N14" s="336"/>
      <c r="O14" s="336"/>
      <c r="P14" s="336"/>
      <c r="Q14" s="336"/>
      <c r="R14" s="336"/>
      <c r="S14" s="336"/>
      <c r="T14" s="336"/>
      <c r="U14" s="311"/>
      <c r="V14" s="316"/>
      <c r="W14" s="316"/>
      <c r="X14" s="316"/>
      <c r="Y14" s="371"/>
    </row>
    <row r="15" spans="2:25" ht="15.75" customHeight="1">
      <c r="B15" s="311"/>
      <c r="C15" s="288" t="s">
        <v>1066</v>
      </c>
      <c r="D15" s="304"/>
      <c r="E15" s="304"/>
      <c r="F15" s="304"/>
      <c r="G15" s="312"/>
      <c r="I15" s="336"/>
      <c r="J15" s="336"/>
      <c r="K15" s="336"/>
      <c r="L15" s="336"/>
      <c r="M15" s="336"/>
      <c r="N15" s="336"/>
      <c r="O15" s="336"/>
      <c r="P15" s="336"/>
      <c r="Q15" s="336"/>
      <c r="R15" s="336"/>
      <c r="S15" s="336"/>
      <c r="T15" s="336"/>
      <c r="U15" s="311"/>
      <c r="Y15" s="371"/>
    </row>
    <row r="16" spans="2:25" ht="31.5" customHeight="1">
      <c r="B16" s="311"/>
      <c r="C16" s="787" t="s">
        <v>1067</v>
      </c>
      <c r="D16" s="787"/>
      <c r="E16" s="787"/>
      <c r="F16" s="875"/>
      <c r="G16" s="350" t="s">
        <v>294</v>
      </c>
      <c r="H16" s="592" t="s">
        <v>1068</v>
      </c>
      <c r="I16" s="592"/>
      <c r="J16" s="592"/>
      <c r="K16" s="592"/>
      <c r="L16" s="592"/>
      <c r="M16" s="592"/>
      <c r="N16" s="592"/>
      <c r="O16" s="592"/>
      <c r="P16" s="592"/>
      <c r="Q16" s="592"/>
      <c r="R16" s="592"/>
      <c r="S16" s="593"/>
      <c r="T16" s="312"/>
      <c r="U16" s="311"/>
      <c r="V16" s="304" t="s">
        <v>271</v>
      </c>
      <c r="W16" s="304" t="s">
        <v>285</v>
      </c>
      <c r="X16" s="304" t="s">
        <v>271</v>
      </c>
      <c r="Y16" s="303"/>
    </row>
    <row r="17" spans="2:25" ht="32.25" customHeight="1">
      <c r="B17" s="305"/>
      <c r="C17" s="787"/>
      <c r="D17" s="787"/>
      <c r="E17" s="787"/>
      <c r="F17" s="875"/>
      <c r="G17" s="302" t="s">
        <v>297</v>
      </c>
      <c r="H17" s="604" t="s">
        <v>1069</v>
      </c>
      <c r="I17" s="604"/>
      <c r="J17" s="604"/>
      <c r="K17" s="604"/>
      <c r="L17" s="604"/>
      <c r="M17" s="604"/>
      <c r="N17" s="604"/>
      <c r="O17" s="604"/>
      <c r="P17" s="604"/>
      <c r="Q17" s="604"/>
      <c r="R17" s="604"/>
      <c r="S17" s="605"/>
      <c r="T17" s="367"/>
      <c r="U17" s="311"/>
      <c r="V17" s="304" t="s">
        <v>271</v>
      </c>
      <c r="W17" s="304" t="s">
        <v>285</v>
      </c>
      <c r="X17" s="304" t="s">
        <v>271</v>
      </c>
      <c r="Y17" s="368"/>
    </row>
    <row r="18" spans="2:25" ht="5.25" customHeight="1">
      <c r="B18" s="305"/>
      <c r="C18" s="312"/>
      <c r="D18" s="312"/>
      <c r="E18" s="312"/>
      <c r="F18" s="312"/>
      <c r="U18" s="311"/>
      <c r="Y18" s="371"/>
    </row>
    <row r="19" spans="2:25" ht="17.25" customHeight="1">
      <c r="B19" s="305"/>
      <c r="C19" s="312" t="s">
        <v>1070</v>
      </c>
      <c r="D19" s="312"/>
      <c r="E19" s="312"/>
      <c r="F19" s="312"/>
      <c r="U19" s="311"/>
      <c r="Y19" s="371"/>
    </row>
    <row r="20" spans="2:25" ht="32.25" customHeight="1">
      <c r="B20" s="305"/>
      <c r="C20" s="787" t="s">
        <v>1071</v>
      </c>
      <c r="D20" s="663"/>
      <c r="E20" s="663"/>
      <c r="F20" s="627"/>
      <c r="G20" s="350" t="s">
        <v>294</v>
      </c>
      <c r="H20" s="598" t="s">
        <v>1072</v>
      </c>
      <c r="I20" s="598"/>
      <c r="J20" s="598"/>
      <c r="K20" s="598"/>
      <c r="L20" s="598"/>
      <c r="M20" s="598"/>
      <c r="N20" s="598"/>
      <c r="O20" s="598"/>
      <c r="P20" s="598"/>
      <c r="Q20" s="598"/>
      <c r="R20" s="598"/>
      <c r="S20" s="599"/>
      <c r="U20" s="311"/>
      <c r="V20" s="304" t="s">
        <v>271</v>
      </c>
      <c r="W20" s="304" t="s">
        <v>285</v>
      </c>
      <c r="X20" s="304" t="s">
        <v>271</v>
      </c>
      <c r="Y20" s="303"/>
    </row>
    <row r="21" spans="2:25" ht="31.5" customHeight="1">
      <c r="B21" s="305"/>
      <c r="C21" s="663"/>
      <c r="D21" s="663"/>
      <c r="E21" s="663"/>
      <c r="F21" s="627"/>
      <c r="G21" s="327" t="s">
        <v>297</v>
      </c>
      <c r="H21" s="604" t="s">
        <v>1073</v>
      </c>
      <c r="I21" s="604"/>
      <c r="J21" s="604"/>
      <c r="K21" s="604"/>
      <c r="L21" s="604"/>
      <c r="M21" s="604"/>
      <c r="N21" s="604"/>
      <c r="O21" s="604"/>
      <c r="P21" s="604"/>
      <c r="Q21" s="604"/>
      <c r="R21" s="604"/>
      <c r="S21" s="605"/>
      <c r="U21" s="311"/>
      <c r="V21" s="304" t="s">
        <v>271</v>
      </c>
      <c r="W21" s="304" t="s">
        <v>285</v>
      </c>
      <c r="X21" s="304" t="s">
        <v>271</v>
      </c>
      <c r="Y21" s="303"/>
    </row>
    <row r="22" spans="2:25" ht="4.5" customHeight="1">
      <c r="B22" s="305"/>
      <c r="C22" s="312"/>
      <c r="D22" s="312"/>
      <c r="E22" s="312"/>
      <c r="F22" s="312"/>
      <c r="U22" s="311"/>
      <c r="Y22" s="371"/>
    </row>
    <row r="23" spans="2:25" ht="17.25" customHeight="1">
      <c r="B23" s="305"/>
      <c r="C23" s="312" t="s">
        <v>1074</v>
      </c>
      <c r="D23" s="312"/>
      <c r="E23" s="312"/>
      <c r="F23" s="312"/>
      <c r="U23" s="311"/>
      <c r="Y23" s="371"/>
    </row>
    <row r="24" spans="2:25" ht="31.5" customHeight="1">
      <c r="B24" s="305"/>
      <c r="C24" s="787" t="s">
        <v>1071</v>
      </c>
      <c r="D24" s="663"/>
      <c r="E24" s="663"/>
      <c r="F24" s="627"/>
      <c r="G24" s="350" t="s">
        <v>294</v>
      </c>
      <c r="H24" s="598" t="s">
        <v>1075</v>
      </c>
      <c r="I24" s="598"/>
      <c r="J24" s="598"/>
      <c r="K24" s="598"/>
      <c r="L24" s="598"/>
      <c r="M24" s="598"/>
      <c r="N24" s="598"/>
      <c r="O24" s="598"/>
      <c r="P24" s="598"/>
      <c r="Q24" s="598"/>
      <c r="R24" s="598"/>
      <c r="S24" s="599"/>
      <c r="U24" s="311"/>
      <c r="V24" s="304" t="s">
        <v>271</v>
      </c>
      <c r="W24" s="304" t="s">
        <v>285</v>
      </c>
      <c r="X24" s="304" t="s">
        <v>271</v>
      </c>
      <c r="Y24" s="303"/>
    </row>
    <row r="25" spans="2:25" ht="44.25" customHeight="1">
      <c r="B25" s="305"/>
      <c r="C25" s="663"/>
      <c r="D25" s="663"/>
      <c r="E25" s="663"/>
      <c r="F25" s="627"/>
      <c r="G25" s="327" t="s">
        <v>297</v>
      </c>
      <c r="H25" s="604" t="s">
        <v>1076</v>
      </c>
      <c r="I25" s="604"/>
      <c r="J25" s="604"/>
      <c r="K25" s="604"/>
      <c r="L25" s="604"/>
      <c r="M25" s="604"/>
      <c r="N25" s="604"/>
      <c r="O25" s="604"/>
      <c r="P25" s="604"/>
      <c r="Q25" s="604"/>
      <c r="R25" s="604"/>
      <c r="S25" s="605"/>
      <c r="U25" s="311"/>
      <c r="V25" s="304" t="s">
        <v>271</v>
      </c>
      <c r="W25" s="304" t="s">
        <v>285</v>
      </c>
      <c r="X25" s="304" t="s">
        <v>271</v>
      </c>
      <c r="Y25" s="303"/>
    </row>
    <row r="26" spans="2:25" ht="6.75" customHeight="1">
      <c r="B26" s="305"/>
      <c r="C26" s="312"/>
      <c r="D26" s="312"/>
      <c r="E26" s="312"/>
      <c r="F26" s="312"/>
      <c r="G26" s="461"/>
      <c r="U26" s="311"/>
      <c r="Y26" s="371"/>
    </row>
    <row r="27" spans="2:25" ht="18" customHeight="1">
      <c r="B27" s="305"/>
      <c r="C27" s="312" t="s">
        <v>1077</v>
      </c>
      <c r="E27" s="312"/>
      <c r="F27" s="312"/>
      <c r="U27" s="311"/>
      <c r="Y27" s="371"/>
    </row>
    <row r="28" spans="2:25" ht="31.5" customHeight="1">
      <c r="B28" s="305"/>
      <c r="C28" s="787" t="s">
        <v>1071</v>
      </c>
      <c r="D28" s="663"/>
      <c r="E28" s="663"/>
      <c r="F28" s="627"/>
      <c r="G28" s="350" t="s">
        <v>294</v>
      </c>
      <c r="H28" s="598" t="s">
        <v>1078</v>
      </c>
      <c r="I28" s="598"/>
      <c r="J28" s="598"/>
      <c r="K28" s="598"/>
      <c r="L28" s="598"/>
      <c r="M28" s="598"/>
      <c r="N28" s="598"/>
      <c r="O28" s="598"/>
      <c r="P28" s="598"/>
      <c r="Q28" s="598"/>
      <c r="R28" s="598"/>
      <c r="S28" s="599"/>
      <c r="U28" s="311"/>
      <c r="V28" s="304" t="s">
        <v>271</v>
      </c>
      <c r="W28" s="304" t="s">
        <v>285</v>
      </c>
      <c r="X28" s="304" t="s">
        <v>271</v>
      </c>
      <c r="Y28" s="303"/>
    </row>
    <row r="29" spans="2:25" ht="29.25" customHeight="1">
      <c r="B29" s="305"/>
      <c r="C29" s="663"/>
      <c r="D29" s="663"/>
      <c r="E29" s="663"/>
      <c r="F29" s="627"/>
      <c r="G29" s="327" t="s">
        <v>297</v>
      </c>
      <c r="H29" s="595" t="s">
        <v>1079</v>
      </c>
      <c r="I29" s="595"/>
      <c r="J29" s="595"/>
      <c r="K29" s="595"/>
      <c r="L29" s="595"/>
      <c r="M29" s="595"/>
      <c r="N29" s="595"/>
      <c r="O29" s="595"/>
      <c r="P29" s="595"/>
      <c r="Q29" s="595"/>
      <c r="R29" s="595"/>
      <c r="S29" s="596"/>
      <c r="U29" s="311"/>
      <c r="V29" s="304" t="s">
        <v>271</v>
      </c>
      <c r="W29" s="304" t="s">
        <v>285</v>
      </c>
      <c r="X29" s="304" t="s">
        <v>271</v>
      </c>
      <c r="Y29" s="303"/>
    </row>
    <row r="30" spans="2:25" ht="6.75" customHeight="1">
      <c r="B30" s="305"/>
      <c r="C30" s="304"/>
      <c r="D30" s="304"/>
      <c r="E30" s="304"/>
      <c r="F30" s="304"/>
      <c r="U30" s="311"/>
      <c r="V30" s="363"/>
      <c r="W30" s="304"/>
      <c r="X30" s="363"/>
      <c r="Y30" s="303"/>
    </row>
    <row r="31" spans="2:25" ht="29.25" customHeight="1">
      <c r="B31" s="305"/>
      <c r="C31" s="876" t="s">
        <v>1080</v>
      </c>
      <c r="D31" s="876"/>
      <c r="E31" s="658" t="s">
        <v>1081</v>
      </c>
      <c r="F31" s="658"/>
      <c r="G31" s="658"/>
      <c r="H31" s="658"/>
      <c r="I31" s="658"/>
      <c r="J31" s="658"/>
      <c r="K31" s="658"/>
      <c r="L31" s="658"/>
      <c r="M31" s="658"/>
      <c r="N31" s="658"/>
      <c r="O31" s="658"/>
      <c r="P31" s="658"/>
      <c r="Q31" s="658"/>
      <c r="R31" s="658"/>
      <c r="S31" s="658"/>
      <c r="T31" s="659"/>
      <c r="U31" s="311"/>
      <c r="Y31" s="371"/>
    </row>
    <row r="32" spans="2:25" ht="19.5" customHeight="1">
      <c r="B32" s="365"/>
      <c r="C32" s="825" t="s">
        <v>1082</v>
      </c>
      <c r="D32" s="825"/>
      <c r="E32" s="877" t="s">
        <v>1083</v>
      </c>
      <c r="F32" s="877"/>
      <c r="G32" s="877"/>
      <c r="H32" s="877"/>
      <c r="I32" s="877"/>
      <c r="J32" s="877"/>
      <c r="K32" s="877"/>
      <c r="L32" s="877"/>
      <c r="M32" s="877"/>
      <c r="N32" s="877"/>
      <c r="O32" s="877"/>
      <c r="P32" s="877"/>
      <c r="Q32" s="877"/>
      <c r="R32" s="877"/>
      <c r="S32" s="877"/>
      <c r="T32" s="878"/>
      <c r="U32" s="298"/>
      <c r="V32" s="436"/>
      <c r="W32" s="325"/>
      <c r="X32" s="436"/>
      <c r="Y32" s="295"/>
    </row>
    <row r="33" spans="2:28" ht="15" customHeight="1">
      <c r="B33" s="288" t="s">
        <v>546</v>
      </c>
    </row>
    <row r="34" spans="2:28" ht="15" customHeight="1">
      <c r="B34" s="288" t="s">
        <v>547</v>
      </c>
      <c r="K34" s="378"/>
      <c r="L34" s="378"/>
      <c r="M34" s="378"/>
      <c r="N34" s="378"/>
      <c r="O34" s="378"/>
      <c r="P34" s="378"/>
      <c r="Q34" s="378"/>
      <c r="R34" s="378"/>
      <c r="S34" s="378"/>
      <c r="T34" s="378"/>
      <c r="U34" s="378"/>
      <c r="V34" s="378"/>
      <c r="W34" s="378"/>
      <c r="X34" s="378"/>
      <c r="Y34" s="378"/>
      <c r="Z34" s="378"/>
      <c r="AA34" s="378"/>
      <c r="AB34" s="378"/>
    </row>
    <row r="35" spans="2:28" ht="15" customHeight="1"/>
    <row r="36" spans="2:28" ht="4.5" customHeight="1"/>
    <row r="122" spans="3:7">
      <c r="C122" s="297"/>
      <c r="D122" s="297"/>
      <c r="E122" s="297"/>
      <c r="F122" s="297"/>
      <c r="G122" s="297"/>
    </row>
    <row r="123" spans="3:7">
      <c r="C123" s="3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5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A5A4F-ABED-4F8E-B08A-E553394CD204}">
  <dimension ref="B2:AB123"/>
  <sheetViews>
    <sheetView zoomScaleNormal="100" workbookViewId="0"/>
  </sheetViews>
  <sheetFormatPr defaultColWidth="4" defaultRowHeight="13.5"/>
  <cols>
    <col min="1" max="1" width="1.5" style="288" customWidth="1"/>
    <col min="2" max="2" width="2.375" style="288" customWidth="1"/>
    <col min="3" max="3" width="1.125" style="288" customWidth="1"/>
    <col min="4" max="17" width="4" style="288"/>
    <col min="18" max="18" width="5.125" style="288" customWidth="1"/>
    <col min="19" max="19" width="8.125" style="288" customWidth="1"/>
    <col min="20" max="20" width="4" style="288"/>
    <col min="21" max="21" width="2.375" style="288" customWidth="1"/>
    <col min="22" max="22" width="4" style="288"/>
    <col min="23" max="23" width="2.25" style="288" customWidth="1"/>
    <col min="24" max="24" width="4" style="288"/>
    <col min="25" max="25" width="2.375" style="288" customWidth="1"/>
    <col min="26" max="26" width="1.5" style="288" customWidth="1"/>
    <col min="27" max="16384" width="4" style="288"/>
  </cols>
  <sheetData>
    <row r="2" spans="2:28">
      <c r="B2" s="288" t="s">
        <v>1084</v>
      </c>
      <c r="C2" s="378"/>
      <c r="D2" s="378"/>
      <c r="E2" s="378"/>
      <c r="F2" s="378"/>
      <c r="G2" s="378"/>
      <c r="H2" s="378"/>
      <c r="I2" s="378"/>
      <c r="J2" s="378"/>
      <c r="K2" s="378"/>
      <c r="L2" s="378"/>
      <c r="M2" s="378"/>
      <c r="N2" s="378"/>
      <c r="O2" s="378"/>
      <c r="P2" s="378"/>
      <c r="Q2" s="378"/>
      <c r="R2" s="378"/>
      <c r="S2" s="378"/>
      <c r="T2" s="378"/>
      <c r="U2" s="378"/>
      <c r="V2" s="378"/>
      <c r="W2" s="378"/>
      <c r="X2" s="378"/>
      <c r="Y2" s="378"/>
    </row>
    <row r="4" spans="2:28">
      <c r="B4" s="588" t="s">
        <v>1085</v>
      </c>
      <c r="C4" s="588"/>
      <c r="D4" s="588"/>
      <c r="E4" s="588"/>
      <c r="F4" s="588"/>
      <c r="G4" s="588"/>
      <c r="H4" s="588"/>
      <c r="I4" s="588"/>
      <c r="J4" s="588"/>
      <c r="K4" s="588"/>
      <c r="L4" s="588"/>
      <c r="M4" s="588"/>
      <c r="N4" s="588"/>
      <c r="O4" s="588"/>
      <c r="P4" s="588"/>
      <c r="Q4" s="588"/>
      <c r="R4" s="588"/>
      <c r="S4" s="588"/>
      <c r="T4" s="588"/>
      <c r="U4" s="588"/>
      <c r="V4" s="588"/>
      <c r="W4" s="588"/>
      <c r="X4" s="588"/>
      <c r="Y4" s="588"/>
    </row>
    <row r="6" spans="2:28" ht="23.25"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90"/>
    </row>
    <row r="7" spans="2:28" ht="23.25" customHeight="1">
      <c r="B7" s="663" t="s">
        <v>459</v>
      </c>
      <c r="C7" s="663"/>
      <c r="D7" s="663"/>
      <c r="E7" s="663"/>
      <c r="F7" s="663"/>
      <c r="G7" s="308" t="s">
        <v>271</v>
      </c>
      <c r="H7" s="354" t="s">
        <v>272</v>
      </c>
      <c r="I7" s="354"/>
      <c r="J7" s="354"/>
      <c r="K7" s="354"/>
      <c r="L7" s="308" t="s">
        <v>271</v>
      </c>
      <c r="M7" s="354" t="s">
        <v>273</v>
      </c>
      <c r="N7" s="354"/>
      <c r="O7" s="354"/>
      <c r="P7" s="354"/>
      <c r="Q7" s="308" t="s">
        <v>271</v>
      </c>
      <c r="R7" s="354" t="s">
        <v>274</v>
      </c>
      <c r="S7" s="354"/>
      <c r="T7" s="354"/>
      <c r="U7" s="354"/>
      <c r="V7" s="354"/>
      <c r="W7" s="330"/>
      <c r="X7" s="330"/>
      <c r="Y7" s="313"/>
    </row>
    <row r="8" spans="2:28" ht="9.75" customHeight="1">
      <c r="B8" s="304"/>
      <c r="C8" s="304"/>
      <c r="D8" s="304"/>
      <c r="E8" s="304"/>
      <c r="F8" s="304"/>
      <c r="G8" s="312"/>
      <c r="I8" s="336"/>
      <c r="J8" s="336"/>
      <c r="K8" s="336"/>
      <c r="L8" s="336"/>
      <c r="M8" s="336"/>
      <c r="N8" s="336"/>
      <c r="O8" s="336"/>
      <c r="P8" s="336"/>
      <c r="Q8" s="336"/>
      <c r="R8" s="336"/>
      <c r="S8" s="336"/>
      <c r="T8" s="336"/>
      <c r="U8" s="336"/>
      <c r="V8" s="336"/>
      <c r="W8" s="336"/>
      <c r="X8" s="336"/>
      <c r="Y8" s="336"/>
    </row>
    <row r="9" spans="2:28" ht="16.5" customHeight="1">
      <c r="B9" s="320"/>
      <c r="C9" s="319"/>
      <c r="D9" s="321"/>
      <c r="E9" s="319"/>
      <c r="F9" s="319"/>
      <c r="G9" s="319"/>
      <c r="H9" s="319"/>
      <c r="I9" s="319"/>
      <c r="J9" s="319"/>
      <c r="K9" s="319"/>
      <c r="L9" s="319"/>
      <c r="M9" s="319"/>
      <c r="N9" s="319"/>
      <c r="O9" s="319"/>
      <c r="P9" s="319"/>
      <c r="Q9" s="319"/>
      <c r="R9" s="319"/>
      <c r="S9" s="319"/>
      <c r="T9" s="351"/>
      <c r="U9" s="319"/>
      <c r="V9" s="319"/>
      <c r="W9" s="319"/>
      <c r="X9" s="319"/>
      <c r="Y9" s="351"/>
      <c r="Z9" s="378"/>
      <c r="AA9" s="378"/>
      <c r="AB9" s="378"/>
    </row>
    <row r="10" spans="2:28" ht="20.100000000000001" customHeight="1">
      <c r="B10" s="311" t="s">
        <v>1086</v>
      </c>
      <c r="D10" s="304"/>
      <c r="T10" s="371"/>
      <c r="V10" s="316" t="s">
        <v>284</v>
      </c>
      <c r="W10" s="316" t="s">
        <v>285</v>
      </c>
      <c r="X10" s="316" t="s">
        <v>286</v>
      </c>
      <c r="Y10" s="371"/>
      <c r="Z10" s="378"/>
      <c r="AA10" s="378"/>
      <c r="AB10" s="378"/>
    </row>
    <row r="11" spans="2:28" ht="10.5" customHeight="1">
      <c r="B11" s="311"/>
      <c r="D11" s="304"/>
      <c r="T11" s="371"/>
      <c r="Y11" s="371"/>
      <c r="Z11" s="378"/>
      <c r="AA11" s="378"/>
      <c r="AB11" s="378"/>
    </row>
    <row r="12" spans="2:28" ht="21" customHeight="1">
      <c r="B12" s="311"/>
      <c r="D12" s="304" t="s">
        <v>294</v>
      </c>
      <c r="E12" s="668" t="s">
        <v>860</v>
      </c>
      <c r="F12" s="668"/>
      <c r="G12" s="668"/>
      <c r="H12" s="668"/>
      <c r="I12" s="668"/>
      <c r="J12" s="668"/>
      <c r="K12" s="668"/>
      <c r="L12" s="668"/>
      <c r="M12" s="668"/>
      <c r="N12" s="668"/>
      <c r="O12" s="668"/>
      <c r="P12" s="668"/>
      <c r="Q12" s="668"/>
      <c r="R12" s="668"/>
      <c r="S12" s="668"/>
      <c r="T12" s="669"/>
      <c r="V12" s="304" t="s">
        <v>271</v>
      </c>
      <c r="W12" s="304" t="s">
        <v>285</v>
      </c>
      <c r="X12" s="304" t="s">
        <v>271</v>
      </c>
      <c r="Y12" s="303"/>
    </row>
    <row r="13" spans="2:28" ht="15.75" customHeight="1">
      <c r="B13" s="311"/>
      <c r="D13" s="304"/>
      <c r="T13" s="371"/>
      <c r="V13" s="304"/>
      <c r="W13" s="304"/>
      <c r="X13" s="304"/>
      <c r="Y13" s="368"/>
    </row>
    <row r="14" spans="2:28" ht="27.75" customHeight="1">
      <c r="B14" s="311"/>
      <c r="D14" s="304" t="s">
        <v>297</v>
      </c>
      <c r="E14" s="601" t="s">
        <v>1087</v>
      </c>
      <c r="F14" s="601"/>
      <c r="G14" s="601"/>
      <c r="H14" s="601"/>
      <c r="I14" s="601"/>
      <c r="J14" s="601"/>
      <c r="K14" s="601"/>
      <c r="L14" s="601"/>
      <c r="M14" s="601"/>
      <c r="N14" s="601"/>
      <c r="O14" s="601"/>
      <c r="P14" s="601"/>
      <c r="Q14" s="601"/>
      <c r="R14" s="601"/>
      <c r="S14" s="601"/>
      <c r="T14" s="602"/>
      <c r="V14" s="304" t="s">
        <v>271</v>
      </c>
      <c r="W14" s="304" t="s">
        <v>285</v>
      </c>
      <c r="X14" s="304" t="s">
        <v>271</v>
      </c>
      <c r="Y14" s="303"/>
    </row>
    <row r="15" spans="2:28" ht="20.25" customHeight="1">
      <c r="B15" s="305"/>
      <c r="D15" s="304"/>
      <c r="E15" s="462" t="s">
        <v>1088</v>
      </c>
      <c r="F15" s="336"/>
      <c r="H15" s="462"/>
      <c r="I15" s="462"/>
      <c r="J15" s="462"/>
      <c r="K15" s="462"/>
      <c r="L15" s="462"/>
      <c r="M15" s="462"/>
      <c r="N15" s="462"/>
      <c r="O15" s="462"/>
      <c r="P15" s="462"/>
      <c r="Q15" s="462"/>
      <c r="R15" s="462"/>
      <c r="S15" s="462"/>
      <c r="U15" s="311"/>
      <c r="Y15" s="371"/>
    </row>
    <row r="16" spans="2:28" ht="18" customHeight="1">
      <c r="B16" s="305"/>
      <c r="D16" s="304"/>
      <c r="E16" s="462" t="s">
        <v>1089</v>
      </c>
      <c r="F16" s="336"/>
      <c r="H16" s="462"/>
      <c r="I16" s="462"/>
      <c r="J16" s="462"/>
      <c r="K16" s="462"/>
      <c r="L16" s="462"/>
      <c r="M16" s="462"/>
      <c r="N16" s="462"/>
      <c r="O16" s="462"/>
      <c r="P16" s="462"/>
      <c r="Q16" s="462"/>
      <c r="R16" s="462"/>
      <c r="S16" s="462"/>
      <c r="U16" s="311"/>
      <c r="Y16" s="371"/>
    </row>
    <row r="17" spans="2:28" ht="20.25" customHeight="1">
      <c r="B17" s="305"/>
      <c r="D17" s="304"/>
      <c r="E17" s="462" t="s">
        <v>1090</v>
      </c>
      <c r="F17" s="336"/>
      <c r="H17" s="462"/>
      <c r="I17" s="462"/>
      <c r="J17" s="462"/>
      <c r="K17" s="462"/>
      <c r="L17" s="462"/>
      <c r="M17" s="462"/>
      <c r="N17" s="462"/>
      <c r="O17" s="462"/>
      <c r="P17" s="462"/>
      <c r="Q17" s="462"/>
      <c r="R17" s="462"/>
      <c r="S17" s="462"/>
      <c r="U17" s="311"/>
      <c r="Y17" s="371"/>
    </row>
    <row r="18" spans="2:28" ht="18.75" customHeight="1">
      <c r="B18" s="305"/>
      <c r="D18" s="304"/>
      <c r="E18" s="462" t="s">
        <v>1091</v>
      </c>
      <c r="F18" s="336"/>
      <c r="H18" s="462"/>
      <c r="I18" s="462"/>
      <c r="J18" s="462"/>
      <c r="K18" s="462"/>
      <c r="L18" s="462"/>
      <c r="M18" s="462"/>
      <c r="N18" s="462"/>
      <c r="O18" s="462"/>
      <c r="P18" s="462"/>
      <c r="Q18" s="462"/>
      <c r="R18" s="462"/>
      <c r="S18" s="462"/>
      <c r="U18" s="311"/>
      <c r="Y18" s="371"/>
    </row>
    <row r="19" spans="2:28" ht="18.75" customHeight="1">
      <c r="B19" s="305"/>
      <c r="D19" s="304"/>
      <c r="E19" s="462" t="s">
        <v>1092</v>
      </c>
      <c r="F19" s="336"/>
      <c r="H19" s="462"/>
      <c r="I19" s="462"/>
      <c r="J19" s="462"/>
      <c r="K19" s="462"/>
      <c r="L19" s="462"/>
      <c r="M19" s="462"/>
      <c r="N19" s="462"/>
      <c r="O19" s="462"/>
      <c r="P19" s="462"/>
      <c r="Q19" s="462"/>
      <c r="R19" s="462"/>
      <c r="S19" s="462"/>
      <c r="U19" s="311"/>
      <c r="Y19" s="371"/>
    </row>
    <row r="20" spans="2:28" ht="18.75" customHeight="1">
      <c r="B20" s="305"/>
      <c r="D20" s="304"/>
      <c r="E20" s="462" t="s">
        <v>1093</v>
      </c>
      <c r="F20" s="336"/>
      <c r="H20" s="462"/>
      <c r="I20" s="462"/>
      <c r="J20" s="462"/>
      <c r="K20" s="462"/>
      <c r="L20" s="462"/>
      <c r="M20" s="462"/>
      <c r="N20" s="462"/>
      <c r="O20" s="462"/>
      <c r="P20" s="462"/>
      <c r="Q20" s="462"/>
      <c r="R20" s="462"/>
      <c r="S20" s="462"/>
      <c r="U20" s="311"/>
      <c r="Y20" s="371"/>
    </row>
    <row r="21" spans="2:28" ht="19.5" customHeight="1">
      <c r="B21" s="305"/>
      <c r="D21" s="304"/>
      <c r="E21" s="462" t="s">
        <v>1094</v>
      </c>
      <c r="F21" s="336"/>
      <c r="H21" s="462"/>
      <c r="I21" s="462"/>
      <c r="J21" s="462"/>
      <c r="K21" s="462"/>
      <c r="L21" s="462"/>
      <c r="M21" s="462"/>
      <c r="N21" s="462"/>
      <c r="O21" s="462"/>
      <c r="P21" s="462"/>
      <c r="Q21" s="462"/>
      <c r="R21" s="462"/>
      <c r="S21" s="462"/>
      <c r="U21" s="311"/>
      <c r="Y21" s="371"/>
    </row>
    <row r="22" spans="2:28" ht="17.25" customHeight="1">
      <c r="B22" s="305"/>
      <c r="D22" s="304"/>
      <c r="E22" s="462" t="s">
        <v>1095</v>
      </c>
      <c r="F22" s="336"/>
      <c r="H22" s="462"/>
      <c r="I22" s="462"/>
      <c r="J22" s="462"/>
      <c r="K22" s="462"/>
      <c r="L22" s="462"/>
      <c r="M22" s="462"/>
      <c r="N22" s="462"/>
      <c r="O22" s="462"/>
      <c r="P22" s="462"/>
      <c r="Q22" s="462"/>
      <c r="R22" s="462"/>
      <c r="S22" s="462"/>
      <c r="U22" s="311"/>
      <c r="Y22" s="371"/>
    </row>
    <row r="23" spans="2:28" ht="20.25" customHeight="1">
      <c r="B23" s="305"/>
      <c r="D23" s="304"/>
      <c r="E23" s="462" t="s">
        <v>1096</v>
      </c>
      <c r="F23" s="336"/>
      <c r="H23" s="462"/>
      <c r="I23" s="462"/>
      <c r="J23" s="462"/>
      <c r="K23" s="462"/>
      <c r="L23" s="462"/>
      <c r="M23" s="462"/>
      <c r="N23" s="462"/>
      <c r="O23" s="462"/>
      <c r="P23" s="462"/>
      <c r="Q23" s="462"/>
      <c r="R23" s="462"/>
      <c r="S23" s="462"/>
      <c r="U23" s="311"/>
      <c r="Y23" s="371"/>
    </row>
    <row r="24" spans="2:28" ht="18" customHeight="1">
      <c r="B24" s="305"/>
      <c r="D24" s="304"/>
      <c r="E24" s="462" t="s">
        <v>1097</v>
      </c>
      <c r="F24" s="336"/>
      <c r="H24" s="462"/>
      <c r="I24" s="462"/>
      <c r="J24" s="462"/>
      <c r="K24" s="462"/>
      <c r="L24" s="462"/>
      <c r="M24" s="462"/>
      <c r="N24" s="462"/>
      <c r="O24" s="462"/>
      <c r="P24" s="462"/>
      <c r="Q24" s="462"/>
      <c r="R24" s="462"/>
      <c r="S24" s="462"/>
      <c r="U24" s="311"/>
      <c r="Y24" s="371"/>
    </row>
    <row r="25" spans="2:28" ht="18.75" customHeight="1">
      <c r="B25" s="305"/>
      <c r="D25" s="304"/>
      <c r="E25" s="462" t="s">
        <v>1098</v>
      </c>
      <c r="F25" s="336"/>
      <c r="H25" s="462"/>
      <c r="I25" s="462"/>
      <c r="J25" s="462"/>
      <c r="K25" s="462"/>
      <c r="L25" s="462"/>
      <c r="M25" s="462"/>
      <c r="N25" s="462"/>
      <c r="O25" s="462"/>
      <c r="P25" s="462"/>
      <c r="Q25" s="462"/>
      <c r="R25" s="462"/>
      <c r="S25" s="462"/>
      <c r="U25" s="311"/>
      <c r="Y25" s="371"/>
    </row>
    <row r="26" spans="2:28" ht="6.75" customHeight="1">
      <c r="B26" s="298"/>
      <c r="C26" s="297"/>
      <c r="D26" s="325"/>
      <c r="E26" s="297"/>
      <c r="F26" s="297"/>
      <c r="G26" s="297"/>
      <c r="H26" s="297"/>
      <c r="I26" s="297"/>
      <c r="J26" s="297"/>
      <c r="K26" s="297"/>
      <c r="L26" s="297"/>
      <c r="M26" s="297"/>
      <c r="N26" s="297"/>
      <c r="O26" s="297"/>
      <c r="P26" s="297"/>
      <c r="Q26" s="297"/>
      <c r="R26" s="297"/>
      <c r="S26" s="297"/>
      <c r="T26" s="307"/>
      <c r="U26" s="297"/>
      <c r="V26" s="297"/>
      <c r="W26" s="297"/>
      <c r="X26" s="297"/>
      <c r="Y26" s="307"/>
    </row>
    <row r="27" spans="2:28" ht="5.25" customHeight="1">
      <c r="D27" s="304"/>
    </row>
    <row r="28" spans="2:28" ht="18.75" customHeight="1">
      <c r="B28" s="288" t="s">
        <v>546</v>
      </c>
    </row>
    <row r="29" spans="2:28" ht="18.75" customHeight="1">
      <c r="B29" s="288" t="s">
        <v>547</v>
      </c>
      <c r="K29" s="378"/>
      <c r="L29" s="378"/>
      <c r="M29" s="378"/>
      <c r="N29" s="378"/>
      <c r="O29" s="378"/>
      <c r="P29" s="378"/>
      <c r="Q29" s="378"/>
      <c r="R29" s="378"/>
      <c r="S29" s="378"/>
      <c r="T29" s="378"/>
      <c r="U29" s="378"/>
      <c r="V29" s="378"/>
      <c r="W29" s="378"/>
      <c r="X29" s="378"/>
      <c r="Y29" s="378"/>
      <c r="Z29" s="378"/>
      <c r="AA29" s="378"/>
      <c r="AB29" s="378"/>
    </row>
    <row r="30" spans="2:28" ht="6.75" customHeight="1"/>
    <row r="122" spans="3:7">
      <c r="C122" s="297"/>
      <c r="D122" s="297"/>
      <c r="E122" s="297"/>
      <c r="F122" s="297"/>
      <c r="G122" s="297"/>
    </row>
    <row r="123" spans="3:7">
      <c r="C123" s="319"/>
    </row>
  </sheetData>
  <mergeCells count="6">
    <mergeCell ref="E14:T14"/>
    <mergeCell ref="B4:Y4"/>
    <mergeCell ref="B6:F6"/>
    <mergeCell ref="G6:Y6"/>
    <mergeCell ref="B7:F7"/>
    <mergeCell ref="E12:T12"/>
  </mergeCells>
  <phoneticPr fontId="5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70C0"/>
    <pageSetUpPr fitToPage="1"/>
  </sheetPr>
  <dimension ref="A1:AK153"/>
  <sheetViews>
    <sheetView showGridLines="0" view="pageBreakPreview" zoomScale="90" zoomScaleSheetLayoutView="90" workbookViewId="0"/>
  </sheetViews>
  <sheetFormatPr defaultRowHeight="16.5"/>
  <cols>
    <col min="1" max="34" width="3.75" style="190" customWidth="1"/>
    <col min="35" max="35" width="41.75" style="190" bestFit="1" customWidth="1"/>
    <col min="36" max="36" width="13.25" style="190" customWidth="1"/>
    <col min="37" max="37" width="14.75" style="190" customWidth="1"/>
    <col min="38" max="38" width="9" style="190" customWidth="1"/>
    <col min="39" max="16384" width="9" style="190"/>
  </cols>
  <sheetData>
    <row r="1" spans="1:36">
      <c r="A1" s="191" t="s">
        <v>1099</v>
      </c>
      <c r="B1" s="191"/>
      <c r="C1" s="191"/>
    </row>
    <row r="2" spans="1:36" ht="18.75">
      <c r="A2" s="879" t="s">
        <v>1100</v>
      </c>
      <c r="B2" s="879"/>
      <c r="C2" s="879"/>
      <c r="D2" s="879"/>
      <c r="E2" s="879"/>
      <c r="F2" s="879"/>
      <c r="G2" s="879"/>
      <c r="H2" s="879"/>
      <c r="I2" s="879"/>
      <c r="J2" s="879"/>
      <c r="K2" s="879"/>
      <c r="L2" s="879"/>
      <c r="M2" s="879"/>
      <c r="N2" s="879"/>
      <c r="O2" s="879"/>
      <c r="P2" s="879"/>
      <c r="Q2" s="879"/>
      <c r="R2" s="879"/>
      <c r="S2" s="879"/>
      <c r="T2" s="879"/>
      <c r="U2" s="879"/>
      <c r="V2" s="879"/>
      <c r="W2" s="879"/>
      <c r="X2" s="879"/>
      <c r="Y2" s="879"/>
      <c r="Z2" s="879"/>
      <c r="AA2" s="879"/>
      <c r="AB2" s="879"/>
      <c r="AC2" s="879"/>
      <c r="AD2" s="879"/>
      <c r="AE2" s="879"/>
      <c r="AF2" s="879"/>
      <c r="AG2" s="879"/>
    </row>
    <row r="3" spans="1:36" ht="21.95" customHeight="1">
      <c r="AI3" s="190" t="s">
        <v>1101</v>
      </c>
      <c r="AJ3" s="203" t="str">
        <f>IF(G12="","",VLOOKUP(G12,AI4:AJ8,2,FALSE))</f>
        <v/>
      </c>
    </row>
    <row r="4" spans="1:36" ht="26.25" customHeight="1">
      <c r="B4" s="936" t="s">
        <v>1102</v>
      </c>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8"/>
      <c r="AI4" s="190" t="s">
        <v>1103</v>
      </c>
      <c r="AJ4" s="205">
        <v>1</v>
      </c>
    </row>
    <row r="5" spans="1:36" ht="26.25" customHeight="1">
      <c r="B5" s="939"/>
      <c r="C5" s="940"/>
      <c r="D5" s="940"/>
      <c r="E5" s="940"/>
      <c r="F5" s="940"/>
      <c r="G5" s="940"/>
      <c r="H5" s="940"/>
      <c r="I5" s="940"/>
      <c r="J5" s="940"/>
      <c r="K5" s="940"/>
      <c r="L5" s="940"/>
      <c r="M5" s="940"/>
      <c r="N5" s="940"/>
      <c r="O5" s="940"/>
      <c r="P5" s="940"/>
      <c r="Q5" s="940"/>
      <c r="R5" s="940"/>
      <c r="S5" s="940"/>
      <c r="T5" s="940"/>
      <c r="U5" s="940"/>
      <c r="V5" s="940"/>
      <c r="W5" s="940"/>
      <c r="X5" s="940"/>
      <c r="Y5" s="940"/>
      <c r="Z5" s="940"/>
      <c r="AA5" s="940"/>
      <c r="AB5" s="940"/>
      <c r="AC5" s="940"/>
      <c r="AD5" s="940"/>
      <c r="AE5" s="940"/>
      <c r="AF5" s="941"/>
      <c r="AI5" s="190" t="s">
        <v>1104</v>
      </c>
      <c r="AJ5" s="205">
        <v>2</v>
      </c>
    </row>
    <row r="6" spans="1:36" ht="26.25" customHeight="1">
      <c r="B6" s="942"/>
      <c r="C6" s="940"/>
      <c r="D6" s="940"/>
      <c r="E6" s="940"/>
      <c r="F6" s="940"/>
      <c r="G6" s="940"/>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1"/>
      <c r="AI6" s="190" t="s">
        <v>1105</v>
      </c>
      <c r="AJ6" s="205">
        <v>3</v>
      </c>
    </row>
    <row r="7" spans="1:36" ht="26.25" customHeight="1">
      <c r="B7" s="943"/>
      <c r="C7" s="944"/>
      <c r="D7" s="944"/>
      <c r="E7" s="944"/>
      <c r="F7" s="944"/>
      <c r="G7" s="944"/>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5"/>
      <c r="AI7" s="190" t="s">
        <v>1106</v>
      </c>
      <c r="AJ7" s="205">
        <v>4</v>
      </c>
    </row>
    <row r="8" spans="1:36" ht="21.95" customHeight="1">
      <c r="AI8" s="190" t="s">
        <v>1107</v>
      </c>
      <c r="AJ8" s="205">
        <v>5</v>
      </c>
    </row>
    <row r="9" spans="1:36" ht="21.95" customHeight="1">
      <c r="B9" s="192" t="s">
        <v>1108</v>
      </c>
      <c r="AI9" s="199" t="s">
        <v>1109</v>
      </c>
      <c r="AJ9" s="204" t="str">
        <f>IF(AND(COUNTIF(V12,"*")=1,OR(AJ3=1,AJ3=2,)),VLOOKUP(V12,AI10:AJ12,2,FALSE),"")</f>
        <v/>
      </c>
    </row>
    <row r="10" spans="1:36" ht="21.95" customHeight="1">
      <c r="B10" s="880" t="s">
        <v>1110</v>
      </c>
      <c r="C10" s="880"/>
      <c r="D10" s="880"/>
      <c r="E10" s="880"/>
      <c r="F10" s="880"/>
      <c r="G10" s="881"/>
      <c r="H10" s="881"/>
      <c r="I10" s="881"/>
      <c r="J10" s="881"/>
      <c r="K10" s="880" t="s">
        <v>1111</v>
      </c>
      <c r="L10" s="880"/>
      <c r="M10" s="880"/>
      <c r="N10" s="880"/>
      <c r="O10" s="882"/>
      <c r="P10" s="882"/>
      <c r="Q10" s="882"/>
      <c r="R10" s="882"/>
      <c r="S10" s="882"/>
      <c r="T10" s="882"/>
      <c r="U10" s="882"/>
      <c r="V10" s="882"/>
      <c r="W10" s="882"/>
      <c r="X10" s="882"/>
      <c r="Y10" s="883"/>
      <c r="Z10" s="883"/>
      <c r="AA10" s="883"/>
      <c r="AB10" s="883"/>
      <c r="AI10" s="199" t="s">
        <v>1112</v>
      </c>
      <c r="AJ10" s="205">
        <v>6</v>
      </c>
    </row>
    <row r="11" spans="1:36" ht="21.95" customHeight="1">
      <c r="B11" s="884" t="s">
        <v>1113</v>
      </c>
      <c r="C11" s="885"/>
      <c r="D11" s="885"/>
      <c r="E11" s="885"/>
      <c r="F11" s="886"/>
      <c r="G11" s="887"/>
      <c r="H11" s="888"/>
      <c r="I11" s="888"/>
      <c r="J11" s="889"/>
      <c r="K11" s="884" t="s">
        <v>1114</v>
      </c>
      <c r="L11" s="885"/>
      <c r="M11" s="885"/>
      <c r="N11" s="886"/>
      <c r="O11" s="887"/>
      <c r="P11" s="888"/>
      <c r="Q11" s="888"/>
      <c r="R11" s="888"/>
      <c r="S11" s="888"/>
      <c r="T11" s="889"/>
      <c r="U11" s="884" t="s">
        <v>1115</v>
      </c>
      <c r="V11" s="885"/>
      <c r="W11" s="885"/>
      <c r="X11" s="886"/>
      <c r="Y11" s="887"/>
      <c r="Z11" s="888"/>
      <c r="AA11" s="888"/>
      <c r="AB11" s="888"/>
      <c r="AC11" s="888"/>
      <c r="AD11" s="888"/>
      <c r="AE11" s="888"/>
      <c r="AF11" s="889"/>
      <c r="AI11" s="199" t="s">
        <v>1116</v>
      </c>
      <c r="AJ11" s="205">
        <v>7</v>
      </c>
    </row>
    <row r="12" spans="1:36" ht="21.95" customHeight="1">
      <c r="B12" s="880" t="s">
        <v>1117</v>
      </c>
      <c r="C12" s="880"/>
      <c r="D12" s="880"/>
      <c r="E12" s="880"/>
      <c r="F12" s="880"/>
      <c r="G12" s="890"/>
      <c r="H12" s="891"/>
      <c r="I12" s="891"/>
      <c r="J12" s="891"/>
      <c r="K12" s="891"/>
      <c r="L12" s="891"/>
      <c r="M12" s="891"/>
      <c r="N12" s="891"/>
      <c r="O12" s="891"/>
      <c r="P12" s="891"/>
      <c r="Q12" s="892"/>
      <c r="R12" s="884" t="s">
        <v>1118</v>
      </c>
      <c r="S12" s="885"/>
      <c r="T12" s="885"/>
      <c r="U12" s="886"/>
      <c r="V12" s="890"/>
      <c r="W12" s="891"/>
      <c r="X12" s="891"/>
      <c r="Y12" s="891"/>
      <c r="Z12" s="891"/>
      <c r="AA12" s="891"/>
      <c r="AB12" s="892"/>
      <c r="AI12" s="199" t="s">
        <v>1119</v>
      </c>
      <c r="AJ12" s="205">
        <v>8</v>
      </c>
    </row>
    <row r="13" spans="1:36" ht="17.25" customHeight="1">
      <c r="B13" s="946" t="s">
        <v>1120</v>
      </c>
      <c r="C13" s="946"/>
      <c r="D13" s="946"/>
      <c r="E13" s="946"/>
      <c r="F13" s="946"/>
      <c r="G13" s="946"/>
      <c r="H13" s="946"/>
      <c r="I13" s="946"/>
      <c r="J13" s="946"/>
      <c r="K13" s="946"/>
      <c r="L13" s="946"/>
      <c r="M13" s="946"/>
      <c r="N13" s="946"/>
      <c r="O13" s="946"/>
      <c r="P13" s="946"/>
      <c r="Q13" s="946"/>
      <c r="R13" s="946"/>
      <c r="S13" s="946"/>
      <c r="T13" s="946"/>
      <c r="U13" s="946"/>
      <c r="V13" s="946"/>
      <c r="W13" s="946"/>
      <c r="X13" s="946"/>
      <c r="Y13" s="946"/>
      <c r="Z13" s="946"/>
      <c r="AA13" s="946"/>
      <c r="AB13" s="946"/>
      <c r="AC13" s="946"/>
      <c r="AD13" s="946"/>
      <c r="AE13" s="946"/>
      <c r="AF13" s="946"/>
      <c r="AJ13" s="205"/>
    </row>
    <row r="14" spans="1:36" ht="17.25" customHeight="1">
      <c r="B14" s="946"/>
      <c r="C14" s="946"/>
      <c r="D14" s="946"/>
      <c r="E14" s="946"/>
      <c r="F14" s="946"/>
      <c r="G14" s="946"/>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I14" s="199"/>
    </row>
    <row r="15" spans="1:36" ht="18" customHeight="1">
      <c r="AI15" s="199"/>
    </row>
    <row r="16" spans="1:36" ht="21.95" customHeight="1">
      <c r="B16" s="192" t="s">
        <v>1121</v>
      </c>
      <c r="AI16" s="199" t="s">
        <v>1122</v>
      </c>
    </row>
    <row r="17" spans="2:37" ht="21.95" customHeight="1">
      <c r="B17" s="893" t="s">
        <v>1123</v>
      </c>
      <c r="C17" s="894"/>
      <c r="D17" s="894"/>
      <c r="E17" s="894"/>
      <c r="F17" s="894"/>
      <c r="G17" s="894"/>
      <c r="H17" s="894"/>
      <c r="I17" s="894"/>
      <c r="J17" s="894"/>
      <c r="K17" s="895"/>
      <c r="L17" s="884" t="s">
        <v>1124</v>
      </c>
      <c r="M17" s="885"/>
      <c r="N17" s="888"/>
      <c r="O17" s="888"/>
      <c r="P17" s="195" t="s">
        <v>1125</v>
      </c>
      <c r="Q17" s="888"/>
      <c r="R17" s="888"/>
      <c r="S17" s="196" t="s">
        <v>1126</v>
      </c>
      <c r="T17" s="198"/>
      <c r="U17" s="198"/>
      <c r="AD17" s="198"/>
      <c r="AE17" s="198"/>
      <c r="AI17" s="200" t="str">
        <f>L17&amp;N17&amp;P17&amp;Q17&amp;S17&amp;"１日"</f>
        <v>令和年月１日</v>
      </c>
      <c r="AJ17" s="206"/>
      <c r="AK17" s="206"/>
    </row>
    <row r="18" spans="2:37" ht="21.95" customHeight="1">
      <c r="B18" s="893" t="s">
        <v>1127</v>
      </c>
      <c r="C18" s="894"/>
      <c r="D18" s="894"/>
      <c r="E18" s="894"/>
      <c r="F18" s="894"/>
      <c r="G18" s="894"/>
      <c r="H18" s="894"/>
      <c r="I18" s="894"/>
      <c r="J18" s="894"/>
      <c r="K18" s="894"/>
      <c r="L18" s="894"/>
      <c r="M18" s="894"/>
      <c r="N18" s="894"/>
      <c r="O18" s="895"/>
      <c r="P18" s="896"/>
      <c r="Q18" s="897"/>
      <c r="R18" s="897"/>
      <c r="S18" s="197" t="s">
        <v>1128</v>
      </c>
      <c r="AI18" s="199" t="s">
        <v>1129</v>
      </c>
      <c r="AJ18" s="207" t="s">
        <v>1130</v>
      </c>
    </row>
    <row r="19" spans="2:37" ht="21.95" customHeight="1">
      <c r="B19" s="898" t="s">
        <v>1131</v>
      </c>
      <c r="C19" s="898"/>
      <c r="D19" s="898"/>
      <c r="E19" s="898"/>
      <c r="F19" s="898"/>
      <c r="G19" s="898"/>
      <c r="H19" s="898"/>
      <c r="I19" s="898"/>
      <c r="J19" s="898"/>
      <c r="K19" s="898"/>
      <c r="L19" s="898"/>
      <c r="M19" s="898"/>
      <c r="N19" s="898"/>
      <c r="O19" s="898"/>
      <c r="P19" s="898"/>
      <c r="Q19" s="898"/>
      <c r="R19" s="898"/>
      <c r="S19" s="898"/>
      <c r="T19" s="898"/>
      <c r="U19" s="898"/>
      <c r="V19" s="898"/>
      <c r="W19" s="898"/>
      <c r="X19" s="898"/>
      <c r="Y19" s="898"/>
      <c r="Z19" s="899"/>
      <c r="AA19" s="900"/>
      <c r="AB19" s="900"/>
      <c r="AC19" s="193" t="s">
        <v>1128</v>
      </c>
      <c r="AI19" s="201" t="e">
        <f>(Z19-P18)/Z19</f>
        <v>#DIV/0!</v>
      </c>
      <c r="AJ19" s="208" t="e">
        <f>AI19</f>
        <v>#DIV/0!</v>
      </c>
    </row>
    <row r="20" spans="2:37" ht="21.95" customHeight="1">
      <c r="B20" s="901" t="s">
        <v>1132</v>
      </c>
      <c r="C20" s="902"/>
      <c r="D20" s="902"/>
      <c r="E20" s="902"/>
      <c r="F20" s="902"/>
      <c r="G20" s="902"/>
      <c r="H20" s="903" t="str">
        <f>IF(P18="","",IF(AND(H21="否",ROUND(AI19,4)&gt;=0.05),"可","否"))</f>
        <v/>
      </c>
      <c r="I20" s="904"/>
      <c r="J20" s="905"/>
      <c r="N20" s="194"/>
      <c r="O20" s="194"/>
      <c r="P20" s="194"/>
      <c r="Q20" s="194"/>
      <c r="R20" s="194"/>
      <c r="S20" s="194"/>
      <c r="T20" s="194"/>
      <c r="U20" s="194"/>
      <c r="V20" s="194"/>
      <c r="W20" s="194"/>
      <c r="X20" s="194"/>
      <c r="Y20" s="194"/>
      <c r="Z20" s="194"/>
      <c r="AA20" s="194"/>
      <c r="AB20" s="194"/>
      <c r="AC20" s="194"/>
      <c r="AD20" s="194"/>
      <c r="AE20" s="194"/>
      <c r="AF20" s="194"/>
      <c r="AI20" s="202" t="s">
        <v>1133</v>
      </c>
      <c r="AJ20" s="209" t="s">
        <v>1134</v>
      </c>
    </row>
    <row r="21" spans="2:37" ht="21.95" customHeight="1">
      <c r="B21" s="893" t="s">
        <v>1135</v>
      </c>
      <c r="C21" s="894"/>
      <c r="D21" s="894"/>
      <c r="E21" s="894"/>
      <c r="F21" s="894"/>
      <c r="G21" s="894"/>
      <c r="H21" s="906" t="str">
        <f>IF(N17="","",IF(AND(AI21="可",AJ21="可"),"可","否"))</f>
        <v/>
      </c>
      <c r="I21" s="907"/>
      <c r="J21" s="908"/>
      <c r="N21" s="194"/>
      <c r="O21" s="194"/>
      <c r="P21" s="194"/>
      <c r="Q21" s="194"/>
      <c r="R21" s="194"/>
      <c r="S21" s="194"/>
      <c r="T21" s="194"/>
      <c r="U21" s="194"/>
      <c r="V21" s="194"/>
      <c r="W21" s="194"/>
      <c r="X21" s="194"/>
      <c r="Y21" s="194"/>
      <c r="Z21" s="194"/>
      <c r="AE21" s="194"/>
      <c r="AF21" s="194"/>
      <c r="AI21" s="202" t="str">
        <f>IF(P18="","",IF(OR(AND(AJ9=7,P18&lt;=750),(AND(AJ9=8,P18&lt;=900))),"可","否"))</f>
        <v/>
      </c>
      <c r="AJ21" s="210" t="str">
        <f>IF(AND(N17=3,OR(Q17=2,Q17=3)),"否","可")</f>
        <v>可</v>
      </c>
      <c r="AK21" s="198"/>
    </row>
    <row r="22" spans="2:37" ht="27" customHeight="1">
      <c r="B22" s="934" t="s">
        <v>1136</v>
      </c>
      <c r="C22" s="935"/>
      <c r="D22" s="935"/>
      <c r="E22" s="935"/>
      <c r="F22" s="935"/>
      <c r="G22" s="935"/>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row>
    <row r="23" spans="2:37" ht="27" customHeight="1">
      <c r="B23" s="934"/>
      <c r="C23" s="935"/>
      <c r="D23" s="935"/>
      <c r="E23" s="935"/>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row>
    <row r="24" spans="2:37" ht="27" customHeight="1">
      <c r="B24" s="934"/>
      <c r="C24" s="935"/>
      <c r="D24" s="935"/>
      <c r="E24" s="935"/>
      <c r="F24" s="935"/>
      <c r="G24" s="935"/>
      <c r="H24" s="935"/>
      <c r="I24" s="935"/>
      <c r="J24" s="935"/>
      <c r="K24" s="935"/>
      <c r="L24" s="935"/>
      <c r="M24" s="935"/>
      <c r="N24" s="935"/>
      <c r="O24" s="935"/>
      <c r="P24" s="935"/>
      <c r="Q24" s="935"/>
      <c r="R24" s="935"/>
      <c r="S24" s="935"/>
      <c r="T24" s="935"/>
      <c r="U24" s="935"/>
      <c r="V24" s="935"/>
      <c r="W24" s="935"/>
      <c r="X24" s="935"/>
      <c r="Y24" s="935"/>
      <c r="Z24" s="935"/>
      <c r="AA24" s="935"/>
      <c r="AB24" s="935"/>
      <c r="AC24" s="935"/>
      <c r="AD24" s="935"/>
      <c r="AE24" s="935"/>
      <c r="AF24" s="935"/>
    </row>
    <row r="25" spans="2:37" ht="27" customHeight="1">
      <c r="B25" s="934"/>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row>
    <row r="26" spans="2:37" ht="27" customHeight="1">
      <c r="B26" s="934"/>
      <c r="C26" s="935"/>
      <c r="D26" s="935"/>
      <c r="E26" s="935"/>
      <c r="F26" s="935"/>
      <c r="G26" s="935"/>
      <c r="H26" s="935"/>
      <c r="I26" s="935"/>
      <c r="J26" s="935"/>
      <c r="K26" s="935"/>
      <c r="L26" s="935"/>
      <c r="M26" s="935"/>
      <c r="N26" s="935"/>
      <c r="O26" s="935"/>
      <c r="P26" s="935"/>
      <c r="Q26" s="935"/>
      <c r="R26" s="935"/>
      <c r="S26" s="935"/>
      <c r="T26" s="935"/>
      <c r="U26" s="935"/>
      <c r="V26" s="935"/>
      <c r="W26" s="935"/>
      <c r="X26" s="935"/>
      <c r="Y26" s="935"/>
      <c r="Z26" s="935"/>
      <c r="AA26" s="935"/>
      <c r="AB26" s="935"/>
      <c r="AC26" s="935"/>
      <c r="AD26" s="935"/>
      <c r="AE26" s="935"/>
      <c r="AF26" s="935"/>
    </row>
    <row r="27" spans="2:37" ht="27" customHeight="1">
      <c r="B27" s="934"/>
      <c r="C27" s="935"/>
      <c r="D27" s="935"/>
      <c r="E27" s="935"/>
      <c r="F27" s="935"/>
      <c r="G27" s="935"/>
      <c r="H27" s="935"/>
      <c r="I27" s="935"/>
      <c r="J27" s="935"/>
      <c r="K27" s="935"/>
      <c r="L27" s="935"/>
      <c r="M27" s="935"/>
      <c r="N27" s="935"/>
      <c r="O27" s="935"/>
      <c r="P27" s="935"/>
      <c r="Q27" s="935"/>
      <c r="R27" s="935"/>
      <c r="S27" s="935"/>
      <c r="T27" s="935"/>
      <c r="U27" s="935"/>
      <c r="V27" s="935"/>
      <c r="W27" s="935"/>
      <c r="X27" s="935"/>
      <c r="Y27" s="935"/>
      <c r="Z27" s="935"/>
      <c r="AA27" s="935"/>
      <c r="AB27" s="935"/>
      <c r="AC27" s="935"/>
      <c r="AD27" s="935"/>
      <c r="AE27" s="935"/>
      <c r="AF27" s="935"/>
    </row>
    <row r="28" spans="2:37" ht="27" customHeight="1">
      <c r="B28" s="934"/>
      <c r="C28" s="935"/>
      <c r="D28" s="935"/>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row>
    <row r="29" spans="2:37" ht="27" customHeight="1">
      <c r="B29" s="935"/>
      <c r="C29" s="935"/>
      <c r="D29" s="935"/>
      <c r="E29" s="935"/>
      <c r="F29" s="935"/>
      <c r="G29" s="935"/>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row>
    <row r="30" spans="2:37" ht="18" customHeight="1"/>
    <row r="31" spans="2:37" ht="21.95" customHeight="1">
      <c r="B31" s="909" t="s">
        <v>1137</v>
      </c>
      <c r="C31" s="910"/>
      <c r="D31" s="910"/>
      <c r="E31" s="910"/>
      <c r="F31" s="910"/>
      <c r="G31" s="910"/>
      <c r="H31" s="910"/>
      <c r="I31" s="911"/>
      <c r="K31" s="3" t="s">
        <v>1138</v>
      </c>
    </row>
    <row r="32" spans="2:37" ht="21.95" customHeight="1">
      <c r="B32" s="192" t="s">
        <v>1139</v>
      </c>
    </row>
    <row r="33" spans="2:37" ht="21.95" customHeight="1">
      <c r="B33" s="880"/>
      <c r="C33" s="880"/>
      <c r="D33" s="880"/>
      <c r="E33" s="880"/>
      <c r="F33" s="880"/>
      <c r="G33" s="880"/>
      <c r="H33" s="880"/>
      <c r="I33" s="880"/>
      <c r="J33" s="880"/>
      <c r="K33" s="880"/>
      <c r="L33" s="880" t="s">
        <v>1140</v>
      </c>
      <c r="M33" s="880"/>
      <c r="N33" s="880"/>
      <c r="O33" s="880"/>
      <c r="P33" s="880"/>
      <c r="Q33" s="947" t="s">
        <v>1141</v>
      </c>
      <c r="R33" s="947"/>
      <c r="S33" s="947"/>
      <c r="T33" s="947"/>
      <c r="U33" s="880" t="s">
        <v>1142</v>
      </c>
      <c r="V33" s="880"/>
      <c r="W33" s="880"/>
      <c r="X33" s="880"/>
      <c r="Y33" s="917"/>
      <c r="Z33" s="918"/>
      <c r="AA33" s="948" t="s">
        <v>1143</v>
      </c>
      <c r="AB33" s="880"/>
      <c r="AC33" s="880"/>
      <c r="AD33" s="880"/>
      <c r="AH33" s="198"/>
      <c r="AI33" s="198"/>
      <c r="AJ33" s="198"/>
      <c r="AK33" s="198"/>
    </row>
    <row r="34" spans="2:37" ht="21.95" customHeight="1">
      <c r="B34" s="880"/>
      <c r="C34" s="880"/>
      <c r="D34" s="880"/>
      <c r="E34" s="880"/>
      <c r="F34" s="880"/>
      <c r="G34" s="880"/>
      <c r="H34" s="880"/>
      <c r="I34" s="880"/>
      <c r="J34" s="880"/>
      <c r="K34" s="880"/>
      <c r="L34" s="880"/>
      <c r="M34" s="880"/>
      <c r="N34" s="880"/>
      <c r="O34" s="880"/>
      <c r="P34" s="880"/>
      <c r="Q34" s="947"/>
      <c r="R34" s="947"/>
      <c r="S34" s="947"/>
      <c r="T34" s="947"/>
      <c r="U34" s="880"/>
      <c r="V34" s="880"/>
      <c r="W34" s="880"/>
      <c r="X34" s="880"/>
      <c r="Y34" s="917"/>
      <c r="Z34" s="918"/>
      <c r="AA34" s="880"/>
      <c r="AB34" s="880"/>
      <c r="AC34" s="880"/>
      <c r="AD34" s="880"/>
      <c r="AH34" s="198"/>
      <c r="AI34" s="198"/>
      <c r="AJ34" s="198"/>
      <c r="AK34" s="198"/>
    </row>
    <row r="35" spans="2:37" ht="21.95" customHeight="1">
      <c r="B35" s="893" t="s">
        <v>1123</v>
      </c>
      <c r="C35" s="894"/>
      <c r="D35" s="894"/>
      <c r="E35" s="894"/>
      <c r="F35" s="894"/>
      <c r="G35" s="894"/>
      <c r="H35" s="894"/>
      <c r="I35" s="894"/>
      <c r="J35" s="894"/>
      <c r="K35" s="895"/>
      <c r="L35" s="912" t="str">
        <f>IF(N17="","",EOMONTH(AI17,0))</f>
        <v/>
      </c>
      <c r="M35" s="912"/>
      <c r="N35" s="912"/>
      <c r="O35" s="912"/>
      <c r="P35" s="912"/>
      <c r="Q35" s="913" t="str">
        <f>IF($P$18=0,"",$P$18)</f>
        <v/>
      </c>
      <c r="R35" s="914"/>
      <c r="S35" s="914"/>
      <c r="T35" s="914"/>
      <c r="U35" s="915" t="str">
        <f t="shared" ref="U35:U40" si="0">IF(Q35="","",ROUND(($Z$19-Q35)/$Z$19,4))</f>
        <v/>
      </c>
      <c r="V35" s="916"/>
      <c r="W35" s="916"/>
      <c r="X35" s="916"/>
      <c r="Y35" s="917"/>
      <c r="Z35" s="918"/>
      <c r="AA35" s="919"/>
      <c r="AB35" s="920"/>
      <c r="AC35" s="920"/>
      <c r="AD35" s="921"/>
      <c r="AH35" s="198"/>
      <c r="AI35" s="198"/>
      <c r="AJ35" s="198"/>
      <c r="AK35" s="198"/>
    </row>
    <row r="36" spans="2:37" ht="21.95" customHeight="1">
      <c r="B36" s="893" t="s">
        <v>1144</v>
      </c>
      <c r="C36" s="894"/>
      <c r="D36" s="894"/>
      <c r="E36" s="894"/>
      <c r="F36" s="894"/>
      <c r="G36" s="894"/>
      <c r="H36" s="894"/>
      <c r="I36" s="894"/>
      <c r="J36" s="894"/>
      <c r="K36" s="895"/>
      <c r="L36" s="912" t="str">
        <f t="shared" ref="L36:L42" si="1">IF($N$17="","",EOMONTH(L35,1))</f>
        <v/>
      </c>
      <c r="M36" s="912"/>
      <c r="N36" s="912"/>
      <c r="O36" s="912"/>
      <c r="P36" s="912"/>
      <c r="Q36" s="922"/>
      <c r="R36" s="923"/>
      <c r="S36" s="923"/>
      <c r="T36" s="923"/>
      <c r="U36" s="915" t="str">
        <f t="shared" si="0"/>
        <v/>
      </c>
      <c r="V36" s="916"/>
      <c r="W36" s="916"/>
      <c r="X36" s="916"/>
      <c r="Y36" s="917"/>
      <c r="Z36" s="918"/>
      <c r="AA36" s="919"/>
      <c r="AB36" s="920"/>
      <c r="AC36" s="920"/>
      <c r="AD36" s="921"/>
      <c r="AH36" s="198"/>
      <c r="AI36" s="198"/>
      <c r="AJ36" s="198"/>
      <c r="AK36" s="198"/>
    </row>
    <row r="37" spans="2:37" ht="21.95" customHeight="1">
      <c r="B37" s="893" t="s">
        <v>1145</v>
      </c>
      <c r="C37" s="894"/>
      <c r="D37" s="894"/>
      <c r="E37" s="894"/>
      <c r="F37" s="894"/>
      <c r="G37" s="894"/>
      <c r="H37" s="894"/>
      <c r="I37" s="894"/>
      <c r="J37" s="894"/>
      <c r="K37" s="895"/>
      <c r="L37" s="912" t="str">
        <f t="shared" si="1"/>
        <v/>
      </c>
      <c r="M37" s="912"/>
      <c r="N37" s="912"/>
      <c r="O37" s="912"/>
      <c r="P37" s="912"/>
      <c r="Q37" s="922"/>
      <c r="R37" s="923"/>
      <c r="S37" s="923"/>
      <c r="T37" s="923"/>
      <c r="U37" s="915" t="str">
        <f t="shared" si="0"/>
        <v/>
      </c>
      <c r="V37" s="916"/>
      <c r="W37" s="916"/>
      <c r="X37" s="916"/>
      <c r="Y37" s="917"/>
      <c r="Z37" s="918"/>
      <c r="AA37" s="924" t="str">
        <f t="shared" ref="AA37:AA42" si="2">IF(U35="","",IF(AND($H$20="可",U35&gt;=0.05),"可","否"))</f>
        <v/>
      </c>
      <c r="AB37" s="924"/>
      <c r="AC37" s="924"/>
      <c r="AD37" s="924"/>
      <c r="AH37" s="198"/>
      <c r="AI37" s="198"/>
      <c r="AJ37" s="198"/>
      <c r="AK37" s="198"/>
    </row>
    <row r="38" spans="2:37" ht="21.95" customHeight="1">
      <c r="B38" s="893" t="s">
        <v>1146</v>
      </c>
      <c r="C38" s="894"/>
      <c r="D38" s="894"/>
      <c r="E38" s="894"/>
      <c r="F38" s="894"/>
      <c r="G38" s="894"/>
      <c r="H38" s="894"/>
      <c r="I38" s="894"/>
      <c r="J38" s="894"/>
      <c r="K38" s="895"/>
      <c r="L38" s="912" t="str">
        <f t="shared" si="1"/>
        <v/>
      </c>
      <c r="M38" s="912"/>
      <c r="N38" s="912"/>
      <c r="O38" s="912"/>
      <c r="P38" s="912"/>
      <c r="Q38" s="922"/>
      <c r="R38" s="923"/>
      <c r="S38" s="923"/>
      <c r="T38" s="923"/>
      <c r="U38" s="915" t="str">
        <f t="shared" si="0"/>
        <v/>
      </c>
      <c r="V38" s="916"/>
      <c r="W38" s="916"/>
      <c r="X38" s="916"/>
      <c r="Y38" s="917"/>
      <c r="Z38" s="918"/>
      <c r="AA38" s="924" t="str">
        <f t="shared" si="2"/>
        <v/>
      </c>
      <c r="AB38" s="924"/>
      <c r="AC38" s="924"/>
      <c r="AD38" s="924"/>
      <c r="AH38" s="198"/>
      <c r="AI38" s="198"/>
      <c r="AJ38" s="198"/>
      <c r="AK38" s="198"/>
    </row>
    <row r="39" spans="2:37" ht="21.95" customHeight="1">
      <c r="B39" s="893" t="s">
        <v>1147</v>
      </c>
      <c r="C39" s="894"/>
      <c r="D39" s="894"/>
      <c r="E39" s="894"/>
      <c r="F39" s="894"/>
      <c r="G39" s="894"/>
      <c r="H39" s="894"/>
      <c r="I39" s="894"/>
      <c r="J39" s="894"/>
      <c r="K39" s="895"/>
      <c r="L39" s="912" t="str">
        <f t="shared" si="1"/>
        <v/>
      </c>
      <c r="M39" s="912"/>
      <c r="N39" s="912"/>
      <c r="O39" s="912"/>
      <c r="P39" s="912"/>
      <c r="Q39" s="922"/>
      <c r="R39" s="923"/>
      <c r="S39" s="923"/>
      <c r="T39" s="923"/>
      <c r="U39" s="915" t="str">
        <f t="shared" si="0"/>
        <v/>
      </c>
      <c r="V39" s="916"/>
      <c r="W39" s="916"/>
      <c r="X39" s="916"/>
      <c r="Y39" s="949" t="s">
        <v>1148</v>
      </c>
      <c r="Z39" s="918"/>
      <c r="AA39" s="924" t="str">
        <f t="shared" si="2"/>
        <v/>
      </c>
      <c r="AB39" s="924"/>
      <c r="AC39" s="924"/>
      <c r="AD39" s="924"/>
      <c r="AH39" s="198"/>
      <c r="AI39" s="198"/>
      <c r="AJ39" s="198"/>
      <c r="AK39" s="198"/>
    </row>
    <row r="40" spans="2:37" ht="21.95" customHeight="1">
      <c r="B40" s="893" t="s">
        <v>1149</v>
      </c>
      <c r="C40" s="894"/>
      <c r="D40" s="894"/>
      <c r="E40" s="894"/>
      <c r="F40" s="894"/>
      <c r="G40" s="894"/>
      <c r="H40" s="894"/>
      <c r="I40" s="894"/>
      <c r="J40" s="894"/>
      <c r="K40" s="895"/>
      <c r="L40" s="912" t="str">
        <f t="shared" si="1"/>
        <v/>
      </c>
      <c r="M40" s="912"/>
      <c r="N40" s="912"/>
      <c r="O40" s="912"/>
      <c r="P40" s="912"/>
      <c r="Q40" s="922"/>
      <c r="R40" s="923"/>
      <c r="S40" s="923"/>
      <c r="T40" s="923"/>
      <c r="U40" s="915" t="str">
        <f t="shared" si="0"/>
        <v/>
      </c>
      <c r="V40" s="916"/>
      <c r="W40" s="916"/>
      <c r="X40" s="916"/>
      <c r="Y40" s="917"/>
      <c r="Z40" s="918"/>
      <c r="AA40" s="925" t="str">
        <f t="shared" si="2"/>
        <v/>
      </c>
      <c r="AB40" s="925"/>
      <c r="AC40" s="925"/>
      <c r="AD40" s="925"/>
      <c r="AH40" s="198"/>
      <c r="AI40" s="198"/>
      <c r="AJ40" s="198"/>
      <c r="AK40" s="198"/>
    </row>
    <row r="41" spans="2:37" ht="21.95" customHeight="1">
      <c r="B41" s="893"/>
      <c r="C41" s="894"/>
      <c r="D41" s="894"/>
      <c r="E41" s="894"/>
      <c r="F41" s="894"/>
      <c r="G41" s="894"/>
      <c r="H41" s="894"/>
      <c r="I41" s="894"/>
      <c r="J41" s="894"/>
      <c r="K41" s="895"/>
      <c r="L41" s="912" t="str">
        <f t="shared" si="1"/>
        <v/>
      </c>
      <c r="M41" s="912"/>
      <c r="N41" s="912"/>
      <c r="O41" s="912"/>
      <c r="P41" s="912"/>
      <c r="Q41" s="919"/>
      <c r="R41" s="920"/>
      <c r="S41" s="920"/>
      <c r="T41" s="921"/>
      <c r="U41" s="919"/>
      <c r="V41" s="920"/>
      <c r="W41" s="920"/>
      <c r="X41" s="921"/>
      <c r="Y41" s="917"/>
      <c r="Z41" s="918"/>
      <c r="AA41" s="924" t="str">
        <f t="shared" si="2"/>
        <v/>
      </c>
      <c r="AB41" s="924"/>
      <c r="AC41" s="924"/>
      <c r="AD41" s="924"/>
      <c r="AH41" s="198"/>
      <c r="AI41" s="198"/>
      <c r="AJ41" s="198"/>
      <c r="AK41" s="198"/>
    </row>
    <row r="42" spans="2:37" ht="21.95" customHeight="1">
      <c r="B42" s="893" t="s">
        <v>1150</v>
      </c>
      <c r="C42" s="894"/>
      <c r="D42" s="894"/>
      <c r="E42" s="894"/>
      <c r="F42" s="894"/>
      <c r="G42" s="894"/>
      <c r="H42" s="894"/>
      <c r="I42" s="894"/>
      <c r="J42" s="894"/>
      <c r="K42" s="895"/>
      <c r="L42" s="912" t="str">
        <f t="shared" si="1"/>
        <v/>
      </c>
      <c r="M42" s="912"/>
      <c r="N42" s="912"/>
      <c r="O42" s="912"/>
      <c r="P42" s="912"/>
      <c r="Q42" s="926"/>
      <c r="R42" s="926"/>
      <c r="S42" s="926"/>
      <c r="T42" s="926"/>
      <c r="U42" s="926"/>
      <c r="V42" s="926"/>
      <c r="W42" s="926"/>
      <c r="X42" s="926"/>
      <c r="Y42" s="917"/>
      <c r="Z42" s="918"/>
      <c r="AA42" s="924" t="str">
        <f t="shared" si="2"/>
        <v/>
      </c>
      <c r="AB42" s="924"/>
      <c r="AC42" s="924"/>
      <c r="AD42" s="924"/>
      <c r="AH42" s="198"/>
      <c r="AI42" s="198"/>
      <c r="AJ42" s="198"/>
      <c r="AK42" s="198"/>
    </row>
    <row r="43" spans="2:37" ht="19.5" customHeight="1">
      <c r="B43" s="950" t="s">
        <v>1151</v>
      </c>
      <c r="C43" s="951"/>
      <c r="D43" s="951"/>
      <c r="E43" s="951"/>
      <c r="F43" s="951"/>
      <c r="G43" s="951"/>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row>
    <row r="44" spans="2:37" ht="19.5" customHeight="1">
      <c r="B44" s="950"/>
      <c r="C44" s="951"/>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951"/>
      <c r="AE44" s="951"/>
      <c r="AF44" s="951"/>
    </row>
    <row r="45" spans="2:37" ht="19.5" customHeight="1">
      <c r="B45" s="951"/>
      <c r="C45" s="951"/>
      <c r="D45" s="951"/>
      <c r="E45" s="951"/>
      <c r="F45" s="951"/>
      <c r="G45" s="951"/>
      <c r="H45" s="951"/>
      <c r="I45" s="951"/>
      <c r="J45" s="951"/>
      <c r="K45" s="951"/>
      <c r="L45" s="951"/>
      <c r="M45" s="951"/>
      <c r="N45" s="951"/>
      <c r="O45" s="951"/>
      <c r="P45" s="951"/>
      <c r="Q45" s="951"/>
      <c r="R45" s="951"/>
      <c r="S45" s="951"/>
      <c r="T45" s="951"/>
      <c r="U45" s="951"/>
      <c r="V45" s="951"/>
      <c r="W45" s="951"/>
      <c r="X45" s="951"/>
      <c r="Y45" s="951"/>
      <c r="Z45" s="951"/>
      <c r="AA45" s="951"/>
      <c r="AB45" s="951"/>
      <c r="AC45" s="951"/>
      <c r="AD45" s="951"/>
      <c r="AE45" s="951"/>
      <c r="AF45" s="951"/>
    </row>
    <row r="46" spans="2:37" ht="20.25" customHeight="1"/>
    <row r="47" spans="2:37" ht="21.95" customHeight="1">
      <c r="B47" s="909" t="s">
        <v>1152</v>
      </c>
      <c r="C47" s="910"/>
      <c r="D47" s="910"/>
      <c r="E47" s="910"/>
      <c r="F47" s="910"/>
      <c r="G47" s="910"/>
      <c r="H47" s="910"/>
      <c r="I47" s="910"/>
      <c r="J47" s="910"/>
      <c r="K47" s="910"/>
      <c r="L47" s="910"/>
      <c r="M47" s="910"/>
      <c r="N47" s="910"/>
      <c r="O47" s="910"/>
      <c r="P47" s="910"/>
      <c r="Q47" s="910"/>
      <c r="R47" s="910"/>
      <c r="S47" s="910"/>
      <c r="T47" s="910"/>
      <c r="U47" s="910"/>
      <c r="V47" s="910"/>
      <c r="W47" s="911"/>
      <c r="Y47" s="3" t="s">
        <v>1153</v>
      </c>
    </row>
    <row r="48" spans="2:37" ht="21.95" customHeight="1">
      <c r="B48" s="192" t="s">
        <v>1154</v>
      </c>
    </row>
    <row r="49" spans="2:32" ht="21.95" customHeight="1">
      <c r="B49" s="952" t="s">
        <v>1155</v>
      </c>
      <c r="C49" s="952"/>
      <c r="D49" s="952"/>
      <c r="E49" s="952"/>
      <c r="F49" s="952"/>
      <c r="G49" s="952"/>
      <c r="H49" s="952"/>
      <c r="I49" s="952"/>
      <c r="J49" s="952"/>
      <c r="K49" s="927" t="s">
        <v>1156</v>
      </c>
      <c r="L49" s="928"/>
      <c r="M49" s="928"/>
      <c r="N49" s="928"/>
      <c r="O49" s="928"/>
      <c r="P49" s="928"/>
      <c r="Q49" s="928"/>
      <c r="R49" s="928"/>
      <c r="S49" s="928"/>
      <c r="T49" s="928"/>
      <c r="U49" s="928"/>
      <c r="V49" s="928"/>
      <c r="W49" s="928"/>
      <c r="X49" s="928"/>
      <c r="Y49" s="928"/>
      <c r="Z49" s="928"/>
      <c r="AA49" s="928"/>
      <c r="AB49" s="928"/>
      <c r="AC49" s="928"/>
      <c r="AD49" s="928"/>
      <c r="AE49" s="928"/>
      <c r="AF49" s="929"/>
    </row>
    <row r="50" spans="2:32" ht="21.95" customHeight="1">
      <c r="B50" s="953"/>
      <c r="C50" s="953"/>
      <c r="D50" s="953"/>
      <c r="E50" s="953"/>
      <c r="F50" s="953"/>
      <c r="G50" s="953"/>
      <c r="H50" s="953"/>
      <c r="I50" s="953"/>
      <c r="J50" s="953"/>
      <c r="K50" s="930"/>
      <c r="L50" s="931"/>
      <c r="M50" s="931"/>
      <c r="N50" s="931"/>
      <c r="O50" s="931"/>
      <c r="P50" s="931"/>
      <c r="Q50" s="931"/>
      <c r="R50" s="931"/>
      <c r="S50" s="931"/>
      <c r="T50" s="931"/>
      <c r="U50" s="931"/>
      <c r="V50" s="931"/>
      <c r="W50" s="931"/>
      <c r="X50" s="931"/>
      <c r="Y50" s="931"/>
      <c r="Z50" s="931"/>
      <c r="AA50" s="931"/>
      <c r="AB50" s="931"/>
      <c r="AC50" s="931"/>
      <c r="AD50" s="931"/>
      <c r="AE50" s="931"/>
      <c r="AF50" s="932"/>
    </row>
    <row r="51" spans="2:32" ht="36" customHeight="1">
      <c r="B51" s="933" t="s">
        <v>1157</v>
      </c>
      <c r="C51" s="933"/>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row>
    <row r="52" spans="2:32" ht="21.95" customHeight="1"/>
    <row r="53" spans="2:32" ht="21.95" customHeight="1">
      <c r="B53" s="909" t="s">
        <v>1158</v>
      </c>
      <c r="C53" s="910"/>
      <c r="D53" s="910"/>
      <c r="E53" s="910"/>
      <c r="F53" s="910"/>
      <c r="G53" s="910"/>
      <c r="H53" s="910"/>
      <c r="I53" s="911"/>
      <c r="K53" s="3" t="s">
        <v>1159</v>
      </c>
    </row>
    <row r="54" spans="2:32" ht="21.95" customHeight="1">
      <c r="B54" s="192" t="s">
        <v>1160</v>
      </c>
    </row>
    <row r="55" spans="2:32" ht="21.95" customHeight="1">
      <c r="B55" s="880"/>
      <c r="C55" s="880"/>
      <c r="D55" s="880"/>
      <c r="E55" s="880"/>
      <c r="F55" s="880"/>
      <c r="G55" s="880"/>
      <c r="H55" s="880"/>
      <c r="I55" s="880"/>
      <c r="J55" s="880"/>
      <c r="K55" s="880"/>
      <c r="L55" s="880" t="s">
        <v>1140</v>
      </c>
      <c r="M55" s="880"/>
      <c r="N55" s="880"/>
      <c r="O55" s="880"/>
      <c r="P55" s="880"/>
      <c r="Q55" s="947" t="s">
        <v>1141</v>
      </c>
      <c r="R55" s="947"/>
      <c r="S55" s="947"/>
      <c r="T55" s="947"/>
      <c r="U55" s="917"/>
      <c r="V55" s="918"/>
      <c r="W55" s="948" t="s">
        <v>1161</v>
      </c>
      <c r="X55" s="880"/>
      <c r="Y55" s="880"/>
      <c r="Z55" s="880"/>
    </row>
    <row r="56" spans="2:32" ht="21.95" customHeight="1">
      <c r="B56" s="880"/>
      <c r="C56" s="880"/>
      <c r="D56" s="880"/>
      <c r="E56" s="880"/>
      <c r="F56" s="880"/>
      <c r="G56" s="880"/>
      <c r="H56" s="880"/>
      <c r="I56" s="880"/>
      <c r="J56" s="880"/>
      <c r="K56" s="880"/>
      <c r="L56" s="880"/>
      <c r="M56" s="880"/>
      <c r="N56" s="880"/>
      <c r="O56" s="880"/>
      <c r="P56" s="880"/>
      <c r="Q56" s="947"/>
      <c r="R56" s="947"/>
      <c r="S56" s="947"/>
      <c r="T56" s="947"/>
      <c r="U56" s="917"/>
      <c r="V56" s="918"/>
      <c r="W56" s="880"/>
      <c r="X56" s="880"/>
      <c r="Y56" s="880"/>
      <c r="Z56" s="880"/>
    </row>
    <row r="57" spans="2:32" ht="21.95" customHeight="1">
      <c r="B57" s="893" t="s">
        <v>1123</v>
      </c>
      <c r="C57" s="894"/>
      <c r="D57" s="894"/>
      <c r="E57" s="894"/>
      <c r="F57" s="894"/>
      <c r="G57" s="894"/>
      <c r="H57" s="894"/>
      <c r="I57" s="894"/>
      <c r="J57" s="894"/>
      <c r="K57" s="895"/>
      <c r="L57" s="912" t="str">
        <f>IF(N17="","",EOMONTH(AI17,0))</f>
        <v/>
      </c>
      <c r="M57" s="912"/>
      <c r="N57" s="912"/>
      <c r="O57" s="912"/>
      <c r="P57" s="912"/>
      <c r="Q57" s="913" t="str">
        <f>IF($P$18=0,"",$P$18)</f>
        <v/>
      </c>
      <c r="R57" s="914"/>
      <c r="S57" s="914"/>
      <c r="T57" s="914"/>
      <c r="U57" s="917"/>
      <c r="V57" s="918"/>
      <c r="W57" s="919"/>
      <c r="X57" s="920"/>
      <c r="Y57" s="920"/>
      <c r="Z57" s="921"/>
    </row>
    <row r="58" spans="2:32" ht="21.95" customHeight="1">
      <c r="B58" s="893" t="s">
        <v>1162</v>
      </c>
      <c r="C58" s="894"/>
      <c r="D58" s="894"/>
      <c r="E58" s="894"/>
      <c r="F58" s="894"/>
      <c r="G58" s="894"/>
      <c r="H58" s="894"/>
      <c r="I58" s="894"/>
      <c r="J58" s="894"/>
      <c r="K58" s="895"/>
      <c r="L58" s="912" t="str">
        <f t="shared" ref="L58:L75" si="3">IF($N$17="","",EOMONTH(L57,1))</f>
        <v/>
      </c>
      <c r="M58" s="912"/>
      <c r="N58" s="912"/>
      <c r="O58" s="912"/>
      <c r="P58" s="912"/>
      <c r="Q58" s="922"/>
      <c r="R58" s="923"/>
      <c r="S58" s="923"/>
      <c r="T58" s="923"/>
      <c r="U58" s="917"/>
      <c r="V58" s="918"/>
      <c r="W58" s="919"/>
      <c r="X58" s="920"/>
      <c r="Y58" s="920"/>
      <c r="Z58" s="921"/>
    </row>
    <row r="59" spans="2:32" ht="21.95" customHeight="1">
      <c r="B59" s="893" t="s">
        <v>1163</v>
      </c>
      <c r="C59" s="894"/>
      <c r="D59" s="894"/>
      <c r="E59" s="894"/>
      <c r="F59" s="894"/>
      <c r="G59" s="894"/>
      <c r="H59" s="894"/>
      <c r="I59" s="894"/>
      <c r="J59" s="894"/>
      <c r="K59" s="895"/>
      <c r="L59" s="912" t="str">
        <f t="shared" si="3"/>
        <v/>
      </c>
      <c r="M59" s="912"/>
      <c r="N59" s="912"/>
      <c r="O59" s="912"/>
      <c r="P59" s="912"/>
      <c r="Q59" s="922"/>
      <c r="R59" s="923"/>
      <c r="S59" s="923"/>
      <c r="T59" s="923"/>
      <c r="U59" s="917"/>
      <c r="V59" s="918"/>
      <c r="W59" s="924" t="str">
        <f t="shared" ref="W59:W75" si="4">IF(Q57="","",IF(OR(AND($AJ$9=7,Q57&lt;=750,$H$21="可"),(AND($AJ$9=8,Q57&lt;=900,$H$21="可"))),"可","否"))</f>
        <v/>
      </c>
      <c r="X59" s="924"/>
      <c r="Y59" s="924"/>
      <c r="Z59" s="924"/>
    </row>
    <row r="60" spans="2:32" ht="21.95" customHeight="1">
      <c r="B60" s="893"/>
      <c r="C60" s="894"/>
      <c r="D60" s="894"/>
      <c r="E60" s="894"/>
      <c r="F60" s="894"/>
      <c r="G60" s="894"/>
      <c r="H60" s="894"/>
      <c r="I60" s="894"/>
      <c r="J60" s="894"/>
      <c r="K60" s="895"/>
      <c r="L60" s="912" t="str">
        <f t="shared" si="3"/>
        <v/>
      </c>
      <c r="M60" s="912"/>
      <c r="N60" s="912"/>
      <c r="O60" s="912"/>
      <c r="P60" s="912"/>
      <c r="Q60" s="922"/>
      <c r="R60" s="923"/>
      <c r="S60" s="923"/>
      <c r="T60" s="923"/>
      <c r="U60" s="917"/>
      <c r="V60" s="918"/>
      <c r="W60" s="924" t="str">
        <f t="shared" si="4"/>
        <v/>
      </c>
      <c r="X60" s="924"/>
      <c r="Y60" s="924"/>
      <c r="Z60" s="924"/>
    </row>
    <row r="61" spans="2:32" ht="21.95" customHeight="1">
      <c r="B61" s="893"/>
      <c r="C61" s="894"/>
      <c r="D61" s="894"/>
      <c r="E61" s="894"/>
      <c r="F61" s="894"/>
      <c r="G61" s="894"/>
      <c r="H61" s="894"/>
      <c r="I61" s="894"/>
      <c r="J61" s="894"/>
      <c r="K61" s="895"/>
      <c r="L61" s="912" t="str">
        <f t="shared" si="3"/>
        <v/>
      </c>
      <c r="M61" s="912"/>
      <c r="N61" s="912"/>
      <c r="O61" s="912"/>
      <c r="P61" s="912"/>
      <c r="Q61" s="922"/>
      <c r="R61" s="923"/>
      <c r="S61" s="923"/>
      <c r="T61" s="923"/>
      <c r="U61" s="917"/>
      <c r="V61" s="918"/>
      <c r="W61" s="924" t="str">
        <f t="shared" si="4"/>
        <v/>
      </c>
      <c r="X61" s="924"/>
      <c r="Y61" s="924"/>
      <c r="Z61" s="924"/>
    </row>
    <row r="62" spans="2:32" ht="21.95" customHeight="1">
      <c r="B62" s="893"/>
      <c r="C62" s="894"/>
      <c r="D62" s="894"/>
      <c r="E62" s="894"/>
      <c r="F62" s="894"/>
      <c r="G62" s="894"/>
      <c r="H62" s="894"/>
      <c r="I62" s="894"/>
      <c r="J62" s="894"/>
      <c r="K62" s="895"/>
      <c r="L62" s="912" t="str">
        <f t="shared" si="3"/>
        <v/>
      </c>
      <c r="M62" s="912"/>
      <c r="N62" s="912"/>
      <c r="O62" s="912"/>
      <c r="P62" s="912"/>
      <c r="Q62" s="922"/>
      <c r="R62" s="923"/>
      <c r="S62" s="923"/>
      <c r="T62" s="923"/>
      <c r="U62" s="917"/>
      <c r="V62" s="918"/>
      <c r="W62" s="924" t="str">
        <f t="shared" si="4"/>
        <v/>
      </c>
      <c r="X62" s="924"/>
      <c r="Y62" s="924"/>
      <c r="Z62" s="924"/>
    </row>
    <row r="63" spans="2:32" ht="21.95" customHeight="1">
      <c r="B63" s="893"/>
      <c r="C63" s="894"/>
      <c r="D63" s="894"/>
      <c r="E63" s="894"/>
      <c r="F63" s="894"/>
      <c r="G63" s="894"/>
      <c r="H63" s="894"/>
      <c r="I63" s="894"/>
      <c r="J63" s="894"/>
      <c r="K63" s="895"/>
      <c r="L63" s="912" t="str">
        <f t="shared" si="3"/>
        <v/>
      </c>
      <c r="M63" s="912"/>
      <c r="N63" s="912"/>
      <c r="O63" s="912"/>
      <c r="P63" s="912"/>
      <c r="Q63" s="922"/>
      <c r="R63" s="923"/>
      <c r="S63" s="923"/>
      <c r="T63" s="923"/>
      <c r="U63" s="917"/>
      <c r="V63" s="918"/>
      <c r="W63" s="924" t="str">
        <f t="shared" si="4"/>
        <v/>
      </c>
      <c r="X63" s="924"/>
      <c r="Y63" s="924"/>
      <c r="Z63" s="924"/>
    </row>
    <row r="64" spans="2:32" ht="21.95" customHeight="1">
      <c r="B64" s="893"/>
      <c r="C64" s="894"/>
      <c r="D64" s="894"/>
      <c r="E64" s="894"/>
      <c r="F64" s="894"/>
      <c r="G64" s="894"/>
      <c r="H64" s="894"/>
      <c r="I64" s="894"/>
      <c r="J64" s="894"/>
      <c r="K64" s="895"/>
      <c r="L64" s="912" t="str">
        <f t="shared" si="3"/>
        <v/>
      </c>
      <c r="M64" s="912"/>
      <c r="N64" s="912"/>
      <c r="O64" s="912"/>
      <c r="P64" s="912"/>
      <c r="Q64" s="922"/>
      <c r="R64" s="923"/>
      <c r="S64" s="923"/>
      <c r="T64" s="923"/>
      <c r="U64" s="949" t="s">
        <v>1148</v>
      </c>
      <c r="V64" s="954"/>
      <c r="W64" s="924" t="str">
        <f t="shared" si="4"/>
        <v/>
      </c>
      <c r="X64" s="924"/>
      <c r="Y64" s="924"/>
      <c r="Z64" s="924"/>
    </row>
    <row r="65" spans="2:32" ht="21.95" customHeight="1">
      <c r="B65" s="893"/>
      <c r="C65" s="894"/>
      <c r="D65" s="894"/>
      <c r="E65" s="894"/>
      <c r="F65" s="894"/>
      <c r="G65" s="894"/>
      <c r="H65" s="894"/>
      <c r="I65" s="894"/>
      <c r="J65" s="894"/>
      <c r="K65" s="895"/>
      <c r="L65" s="912" t="str">
        <f t="shared" si="3"/>
        <v/>
      </c>
      <c r="M65" s="912"/>
      <c r="N65" s="912"/>
      <c r="O65" s="912"/>
      <c r="P65" s="912"/>
      <c r="Q65" s="922"/>
      <c r="R65" s="923"/>
      <c r="S65" s="923"/>
      <c r="T65" s="923"/>
      <c r="U65" s="949"/>
      <c r="V65" s="954"/>
      <c r="W65" s="924" t="str">
        <f t="shared" si="4"/>
        <v/>
      </c>
      <c r="X65" s="924"/>
      <c r="Y65" s="924"/>
      <c r="Z65" s="924"/>
    </row>
    <row r="66" spans="2:32" ht="21.95" customHeight="1">
      <c r="B66" s="893"/>
      <c r="C66" s="894"/>
      <c r="D66" s="894"/>
      <c r="E66" s="894"/>
      <c r="F66" s="894"/>
      <c r="G66" s="894"/>
      <c r="H66" s="894"/>
      <c r="I66" s="894"/>
      <c r="J66" s="894"/>
      <c r="K66" s="895"/>
      <c r="L66" s="912" t="str">
        <f t="shared" si="3"/>
        <v/>
      </c>
      <c r="M66" s="912"/>
      <c r="N66" s="912"/>
      <c r="O66" s="912"/>
      <c r="P66" s="912"/>
      <c r="Q66" s="922"/>
      <c r="R66" s="923"/>
      <c r="S66" s="923"/>
      <c r="T66" s="923"/>
      <c r="U66" s="949"/>
      <c r="V66" s="954"/>
      <c r="W66" s="924" t="str">
        <f t="shared" si="4"/>
        <v/>
      </c>
      <c r="X66" s="924"/>
      <c r="Y66" s="924"/>
      <c r="Z66" s="924"/>
    </row>
    <row r="67" spans="2:32" ht="21.95" customHeight="1">
      <c r="B67" s="893"/>
      <c r="C67" s="894"/>
      <c r="D67" s="894"/>
      <c r="E67" s="894"/>
      <c r="F67" s="894"/>
      <c r="G67" s="894"/>
      <c r="H67" s="894"/>
      <c r="I67" s="894"/>
      <c r="J67" s="894"/>
      <c r="K67" s="895"/>
      <c r="L67" s="912" t="str">
        <f t="shared" si="3"/>
        <v/>
      </c>
      <c r="M67" s="912"/>
      <c r="N67" s="912"/>
      <c r="O67" s="912"/>
      <c r="P67" s="912"/>
      <c r="Q67" s="922"/>
      <c r="R67" s="923"/>
      <c r="S67" s="923"/>
      <c r="T67" s="923"/>
      <c r="U67" s="949"/>
      <c r="V67" s="954"/>
      <c r="W67" s="924" t="str">
        <f t="shared" si="4"/>
        <v/>
      </c>
      <c r="X67" s="924"/>
      <c r="Y67" s="924"/>
      <c r="Z67" s="924"/>
    </row>
    <row r="68" spans="2:32" ht="21.95" customHeight="1">
      <c r="B68" s="893"/>
      <c r="C68" s="894"/>
      <c r="D68" s="894"/>
      <c r="E68" s="894"/>
      <c r="F68" s="894"/>
      <c r="G68" s="894"/>
      <c r="H68" s="894"/>
      <c r="I68" s="894"/>
      <c r="J68" s="894"/>
      <c r="K68" s="895"/>
      <c r="L68" s="912" t="str">
        <f t="shared" si="3"/>
        <v/>
      </c>
      <c r="M68" s="912"/>
      <c r="N68" s="912"/>
      <c r="O68" s="912"/>
      <c r="P68" s="912"/>
      <c r="Q68" s="922"/>
      <c r="R68" s="923"/>
      <c r="S68" s="923"/>
      <c r="T68" s="923"/>
      <c r="U68" s="917"/>
      <c r="V68" s="918"/>
      <c r="W68" s="924" t="str">
        <f t="shared" si="4"/>
        <v/>
      </c>
      <c r="X68" s="924"/>
      <c r="Y68" s="924"/>
      <c r="Z68" s="924"/>
    </row>
    <row r="69" spans="2:32" ht="21.95" customHeight="1">
      <c r="B69" s="893"/>
      <c r="C69" s="894"/>
      <c r="D69" s="894"/>
      <c r="E69" s="894"/>
      <c r="F69" s="894"/>
      <c r="G69" s="894"/>
      <c r="H69" s="894"/>
      <c r="I69" s="894"/>
      <c r="J69" s="894"/>
      <c r="K69" s="895"/>
      <c r="L69" s="912" t="str">
        <f t="shared" si="3"/>
        <v/>
      </c>
      <c r="M69" s="912"/>
      <c r="N69" s="912"/>
      <c r="O69" s="912"/>
      <c r="P69" s="912"/>
      <c r="Q69" s="922"/>
      <c r="R69" s="923"/>
      <c r="S69" s="923"/>
      <c r="T69" s="923"/>
      <c r="U69" s="917"/>
      <c r="V69" s="918"/>
      <c r="W69" s="924" t="str">
        <f t="shared" si="4"/>
        <v/>
      </c>
      <c r="X69" s="924"/>
      <c r="Y69" s="924"/>
      <c r="Z69" s="924"/>
    </row>
    <row r="70" spans="2:32" ht="21.95" customHeight="1">
      <c r="B70" s="893"/>
      <c r="C70" s="894"/>
      <c r="D70" s="894"/>
      <c r="E70" s="894"/>
      <c r="F70" s="894"/>
      <c r="G70" s="894"/>
      <c r="H70" s="894"/>
      <c r="I70" s="894"/>
      <c r="J70" s="894"/>
      <c r="K70" s="895"/>
      <c r="L70" s="912" t="str">
        <f t="shared" si="3"/>
        <v/>
      </c>
      <c r="M70" s="912"/>
      <c r="N70" s="912"/>
      <c r="O70" s="912"/>
      <c r="P70" s="912"/>
      <c r="Q70" s="922"/>
      <c r="R70" s="923"/>
      <c r="S70" s="923"/>
      <c r="T70" s="923"/>
      <c r="U70" s="917"/>
      <c r="V70" s="918"/>
      <c r="W70" s="924" t="str">
        <f t="shared" si="4"/>
        <v/>
      </c>
      <c r="X70" s="924"/>
      <c r="Y70" s="924"/>
      <c r="Z70" s="924"/>
    </row>
    <row r="71" spans="2:32" ht="21.95" customHeight="1">
      <c r="B71" s="893"/>
      <c r="C71" s="894"/>
      <c r="D71" s="894"/>
      <c r="E71" s="894"/>
      <c r="F71" s="894"/>
      <c r="G71" s="894"/>
      <c r="H71" s="894"/>
      <c r="I71" s="894"/>
      <c r="J71" s="894"/>
      <c r="K71" s="895"/>
      <c r="L71" s="912" t="str">
        <f t="shared" si="3"/>
        <v/>
      </c>
      <c r="M71" s="912"/>
      <c r="N71" s="912"/>
      <c r="O71" s="912"/>
      <c r="P71" s="912"/>
      <c r="Q71" s="881"/>
      <c r="R71" s="881"/>
      <c r="S71" s="881"/>
      <c r="T71" s="881"/>
      <c r="W71" s="924" t="str">
        <f t="shared" si="4"/>
        <v/>
      </c>
      <c r="X71" s="924"/>
      <c r="Y71" s="924"/>
      <c r="Z71" s="924"/>
    </row>
    <row r="72" spans="2:32" ht="21.95" customHeight="1">
      <c r="B72" s="893"/>
      <c r="C72" s="894"/>
      <c r="D72" s="894"/>
      <c r="E72" s="894"/>
      <c r="F72" s="894"/>
      <c r="G72" s="894"/>
      <c r="H72" s="894"/>
      <c r="I72" s="894"/>
      <c r="J72" s="894"/>
      <c r="K72" s="895"/>
      <c r="L72" s="912" t="str">
        <f t="shared" si="3"/>
        <v/>
      </c>
      <c r="M72" s="912"/>
      <c r="N72" s="912"/>
      <c r="O72" s="912"/>
      <c r="P72" s="912"/>
      <c r="Q72" s="881"/>
      <c r="R72" s="881"/>
      <c r="S72" s="881"/>
      <c r="T72" s="881"/>
      <c r="W72" s="924" t="str">
        <f t="shared" si="4"/>
        <v/>
      </c>
      <c r="X72" s="924"/>
      <c r="Y72" s="924"/>
      <c r="Z72" s="924"/>
    </row>
    <row r="73" spans="2:32" ht="21.95" customHeight="1">
      <c r="B73" s="893"/>
      <c r="C73" s="894"/>
      <c r="D73" s="894"/>
      <c r="E73" s="894"/>
      <c r="F73" s="894"/>
      <c r="G73" s="894"/>
      <c r="H73" s="894"/>
      <c r="I73" s="894"/>
      <c r="J73" s="894"/>
      <c r="K73" s="895"/>
      <c r="L73" s="912" t="str">
        <f t="shared" si="3"/>
        <v/>
      </c>
      <c r="M73" s="912"/>
      <c r="N73" s="912"/>
      <c r="O73" s="912"/>
      <c r="P73" s="912"/>
      <c r="Q73" s="881"/>
      <c r="R73" s="881"/>
      <c r="S73" s="881"/>
      <c r="T73" s="881"/>
      <c r="W73" s="924" t="str">
        <f t="shared" si="4"/>
        <v/>
      </c>
      <c r="X73" s="924"/>
      <c r="Y73" s="924"/>
      <c r="Z73" s="924"/>
    </row>
    <row r="74" spans="2:32" ht="21.95" customHeight="1">
      <c r="B74" s="893"/>
      <c r="C74" s="894"/>
      <c r="D74" s="894"/>
      <c r="E74" s="894"/>
      <c r="F74" s="894"/>
      <c r="G74" s="894"/>
      <c r="H74" s="894"/>
      <c r="I74" s="894"/>
      <c r="J74" s="894"/>
      <c r="K74" s="895"/>
      <c r="L74" s="912" t="str">
        <f t="shared" si="3"/>
        <v/>
      </c>
      <c r="M74" s="912"/>
      <c r="N74" s="912"/>
      <c r="O74" s="912"/>
      <c r="P74" s="912"/>
      <c r="Q74" s="881"/>
      <c r="R74" s="881"/>
      <c r="S74" s="881"/>
      <c r="T74" s="881"/>
      <c r="W74" s="924" t="str">
        <f t="shared" si="4"/>
        <v/>
      </c>
      <c r="X74" s="924"/>
      <c r="Y74" s="924"/>
      <c r="Z74" s="924"/>
    </row>
    <row r="75" spans="2:32" ht="21.95" customHeight="1">
      <c r="B75" s="893"/>
      <c r="C75" s="894"/>
      <c r="D75" s="894"/>
      <c r="E75" s="894"/>
      <c r="F75" s="894"/>
      <c r="G75" s="894"/>
      <c r="H75" s="894"/>
      <c r="I75" s="894"/>
      <c r="J75" s="894"/>
      <c r="K75" s="895"/>
      <c r="L75" s="912" t="str">
        <f t="shared" si="3"/>
        <v/>
      </c>
      <c r="M75" s="912"/>
      <c r="N75" s="912"/>
      <c r="O75" s="912"/>
      <c r="P75" s="912"/>
      <c r="Q75" s="881"/>
      <c r="R75" s="881"/>
      <c r="S75" s="881"/>
      <c r="T75" s="881"/>
      <c r="W75" s="924" t="str">
        <f t="shared" si="4"/>
        <v/>
      </c>
      <c r="X75" s="924"/>
      <c r="Y75" s="924"/>
      <c r="Z75" s="924"/>
    </row>
    <row r="76" spans="2:32" ht="21.95" customHeight="1">
      <c r="B76" s="934" t="s">
        <v>1164</v>
      </c>
      <c r="C76" s="935"/>
      <c r="D76" s="935"/>
      <c r="E76" s="935"/>
      <c r="F76" s="935"/>
      <c r="G76" s="935"/>
      <c r="H76" s="935"/>
      <c r="I76" s="935"/>
      <c r="J76" s="935"/>
      <c r="K76" s="935"/>
      <c r="L76" s="935"/>
      <c r="M76" s="935"/>
      <c r="N76" s="935"/>
      <c r="O76" s="935"/>
      <c r="P76" s="935"/>
      <c r="Q76" s="935"/>
      <c r="R76" s="935"/>
      <c r="S76" s="935"/>
      <c r="T76" s="935"/>
      <c r="U76" s="935"/>
      <c r="V76" s="935"/>
      <c r="W76" s="935"/>
      <c r="X76" s="935"/>
      <c r="Y76" s="935"/>
      <c r="Z76" s="935"/>
      <c r="AA76" s="935"/>
      <c r="AB76" s="935"/>
      <c r="AC76" s="935"/>
      <c r="AD76" s="935"/>
      <c r="AE76" s="935"/>
      <c r="AF76" s="935"/>
    </row>
    <row r="77" spans="2:32" ht="21.95" customHeight="1">
      <c r="B77" s="934"/>
      <c r="C77" s="935"/>
      <c r="D77" s="935"/>
      <c r="E77" s="935"/>
      <c r="F77" s="935"/>
      <c r="G77" s="935"/>
      <c r="H77" s="935"/>
      <c r="I77" s="935"/>
      <c r="J77" s="935"/>
      <c r="K77" s="935"/>
      <c r="L77" s="935"/>
      <c r="M77" s="935"/>
      <c r="N77" s="935"/>
      <c r="O77" s="935"/>
      <c r="P77" s="935"/>
      <c r="Q77" s="935"/>
      <c r="R77" s="935"/>
      <c r="S77" s="935"/>
      <c r="T77" s="935"/>
      <c r="U77" s="935"/>
      <c r="V77" s="935"/>
      <c r="W77" s="935"/>
      <c r="X77" s="935"/>
      <c r="Y77" s="935"/>
      <c r="Z77" s="935"/>
      <c r="AA77" s="935"/>
      <c r="AB77" s="935"/>
      <c r="AC77" s="935"/>
      <c r="AD77" s="935"/>
      <c r="AE77" s="935"/>
      <c r="AF77" s="935"/>
    </row>
    <row r="78" spans="2:32" ht="21.95" customHeight="1">
      <c r="B78" s="934"/>
      <c r="C78" s="935"/>
      <c r="D78" s="935"/>
      <c r="E78" s="935"/>
      <c r="F78" s="935"/>
      <c r="G78" s="935"/>
      <c r="H78" s="935"/>
      <c r="I78" s="935"/>
      <c r="J78" s="935"/>
      <c r="K78" s="935"/>
      <c r="L78" s="935"/>
      <c r="M78" s="935"/>
      <c r="N78" s="935"/>
      <c r="O78" s="935"/>
      <c r="P78" s="935"/>
      <c r="Q78" s="935"/>
      <c r="R78" s="935"/>
      <c r="S78" s="935"/>
      <c r="T78" s="935"/>
      <c r="U78" s="935"/>
      <c r="V78" s="935"/>
      <c r="W78" s="935"/>
      <c r="X78" s="935"/>
      <c r="Y78" s="935"/>
      <c r="Z78" s="935"/>
      <c r="AA78" s="935"/>
      <c r="AB78" s="935"/>
      <c r="AC78" s="935"/>
      <c r="AD78" s="935"/>
      <c r="AE78" s="935"/>
      <c r="AF78" s="935"/>
    </row>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row r="153" ht="21.95" customHeight="1"/>
  </sheetData>
  <mergeCells count="182">
    <mergeCell ref="B76:AF78"/>
    <mergeCell ref="B22:AF29"/>
    <mergeCell ref="B75:K75"/>
    <mergeCell ref="L75:P75"/>
    <mergeCell ref="Q75:T75"/>
    <mergeCell ref="W75:Z75"/>
    <mergeCell ref="B4:AF7"/>
    <mergeCell ref="B13:AF14"/>
    <mergeCell ref="B33:K34"/>
    <mergeCell ref="L33:P34"/>
    <mergeCell ref="Q33:T34"/>
    <mergeCell ref="U33:X34"/>
    <mergeCell ref="Y33:Z34"/>
    <mergeCell ref="AA33:AD34"/>
    <mergeCell ref="Y39:Z42"/>
    <mergeCell ref="B43:AF45"/>
    <mergeCell ref="B49:J50"/>
    <mergeCell ref="B55:K56"/>
    <mergeCell ref="L55:P56"/>
    <mergeCell ref="Q55:T56"/>
    <mergeCell ref="U55:V56"/>
    <mergeCell ref="W55:Z56"/>
    <mergeCell ref="U64:V67"/>
    <mergeCell ref="B72:K72"/>
    <mergeCell ref="L72:P72"/>
    <mergeCell ref="Q72:T72"/>
    <mergeCell ref="W72:Z72"/>
    <mergeCell ref="B73:K73"/>
    <mergeCell ref="L73:P73"/>
    <mergeCell ref="Q73:T73"/>
    <mergeCell ref="W73:Z73"/>
    <mergeCell ref="B74:K74"/>
    <mergeCell ref="L74:P74"/>
    <mergeCell ref="Q74:T74"/>
    <mergeCell ref="W74:Z74"/>
    <mergeCell ref="B70:K70"/>
    <mergeCell ref="L70:P70"/>
    <mergeCell ref="Q70:T70"/>
    <mergeCell ref="U70:V70"/>
    <mergeCell ref="W70:Z70"/>
    <mergeCell ref="B71:K71"/>
    <mergeCell ref="L71:P71"/>
    <mergeCell ref="Q71:T71"/>
    <mergeCell ref="W71:Z71"/>
    <mergeCell ref="B68:K68"/>
    <mergeCell ref="L68:P68"/>
    <mergeCell ref="Q68:T68"/>
    <mergeCell ref="U68:V68"/>
    <mergeCell ref="W68:Z68"/>
    <mergeCell ref="B69:K69"/>
    <mergeCell ref="L69:P69"/>
    <mergeCell ref="Q69:T69"/>
    <mergeCell ref="U69:V69"/>
    <mergeCell ref="W69:Z69"/>
    <mergeCell ref="B65:K65"/>
    <mergeCell ref="L65:P65"/>
    <mergeCell ref="Q65:T65"/>
    <mergeCell ref="W65:Z65"/>
    <mergeCell ref="B66:K66"/>
    <mergeCell ref="L66:P66"/>
    <mergeCell ref="Q66:T66"/>
    <mergeCell ref="W66:Z66"/>
    <mergeCell ref="B67:K67"/>
    <mergeCell ref="L67:P67"/>
    <mergeCell ref="Q67:T67"/>
    <mergeCell ref="W67:Z67"/>
    <mergeCell ref="B63:K63"/>
    <mergeCell ref="L63:P63"/>
    <mergeCell ref="Q63:T63"/>
    <mergeCell ref="U63:V63"/>
    <mergeCell ref="W63:Z63"/>
    <mergeCell ref="B64:K64"/>
    <mergeCell ref="L64:P64"/>
    <mergeCell ref="Q64:T64"/>
    <mergeCell ref="W64:Z64"/>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3:I53"/>
    <mergeCell ref="B57:K57"/>
    <mergeCell ref="L57:P57"/>
    <mergeCell ref="Q57:T57"/>
    <mergeCell ref="U57:V57"/>
    <mergeCell ref="W57:Z57"/>
    <mergeCell ref="B58:K58"/>
    <mergeCell ref="L58:P58"/>
    <mergeCell ref="Q58:T58"/>
    <mergeCell ref="U58:V58"/>
    <mergeCell ref="W58:Z58"/>
    <mergeCell ref="B42:K42"/>
    <mergeCell ref="L42:P42"/>
    <mergeCell ref="Q42:T42"/>
    <mergeCell ref="U42:X42"/>
    <mergeCell ref="AA42:AD42"/>
    <mergeCell ref="B47:W47"/>
    <mergeCell ref="K49:AF49"/>
    <mergeCell ref="K50:AF50"/>
    <mergeCell ref="B51:AF51"/>
    <mergeCell ref="B40:K40"/>
    <mergeCell ref="L40:P40"/>
    <mergeCell ref="Q40:T40"/>
    <mergeCell ref="U40:X40"/>
    <mergeCell ref="AA40:AD40"/>
    <mergeCell ref="B41:K41"/>
    <mergeCell ref="L41:P41"/>
    <mergeCell ref="Q41:T41"/>
    <mergeCell ref="U41:X41"/>
    <mergeCell ref="AA41:AD41"/>
    <mergeCell ref="B38:K38"/>
    <mergeCell ref="L38:P38"/>
    <mergeCell ref="Q38:T38"/>
    <mergeCell ref="U38:X38"/>
    <mergeCell ref="Y38:Z38"/>
    <mergeCell ref="AA38:AD38"/>
    <mergeCell ref="B39:K39"/>
    <mergeCell ref="L39:P39"/>
    <mergeCell ref="Q39:T39"/>
    <mergeCell ref="U39:X39"/>
    <mergeCell ref="AA39:AD39"/>
    <mergeCell ref="B36:K36"/>
    <mergeCell ref="L36:P36"/>
    <mergeCell ref="Q36:T36"/>
    <mergeCell ref="U36:X36"/>
    <mergeCell ref="Y36:Z36"/>
    <mergeCell ref="AA36:AD36"/>
    <mergeCell ref="B37:K37"/>
    <mergeCell ref="L37:P37"/>
    <mergeCell ref="Q37:T37"/>
    <mergeCell ref="U37:X37"/>
    <mergeCell ref="Y37:Z37"/>
    <mergeCell ref="AA37:AD37"/>
    <mergeCell ref="B19:Y19"/>
    <mergeCell ref="Z19:AB19"/>
    <mergeCell ref="B20:G20"/>
    <mergeCell ref="H20:J20"/>
    <mergeCell ref="B21:G21"/>
    <mergeCell ref="H21:J21"/>
    <mergeCell ref="B31:I31"/>
    <mergeCell ref="B35:K35"/>
    <mergeCell ref="L35:P35"/>
    <mergeCell ref="Q35:T35"/>
    <mergeCell ref="U35:X35"/>
    <mergeCell ref="Y35:Z35"/>
    <mergeCell ref="AA35:AD35"/>
    <mergeCell ref="B12:F12"/>
    <mergeCell ref="G12:Q12"/>
    <mergeCell ref="R12:U12"/>
    <mergeCell ref="V12:AB12"/>
    <mergeCell ref="B17:K17"/>
    <mergeCell ref="L17:M17"/>
    <mergeCell ref="N17:O17"/>
    <mergeCell ref="Q17:R17"/>
    <mergeCell ref="B18:O18"/>
    <mergeCell ref="P18:R18"/>
    <mergeCell ref="A2:AG2"/>
    <mergeCell ref="B10:F10"/>
    <mergeCell ref="G10:J10"/>
    <mergeCell ref="K10:N10"/>
    <mergeCell ref="O10:AB10"/>
    <mergeCell ref="B11:F11"/>
    <mergeCell ref="G11:J11"/>
    <mergeCell ref="K11:N11"/>
    <mergeCell ref="O11:T11"/>
    <mergeCell ref="U11:X11"/>
    <mergeCell ref="Y11:AF11"/>
  </mergeCells>
  <phoneticPr fontId="9"/>
  <conditionalFormatting sqref="H21:J21">
    <cfRule type="expression" dxfId="1" priority="2">
      <formula>OR($AJ$9="",$AJ$9=6)</formula>
    </cfRule>
  </conditionalFormatting>
  <conditionalFormatting sqref="V12:AB12">
    <cfRule type="expression" dxfId="0" priority="3">
      <formula>OR($AJ$3=3,$AJ$3=4,$AJ$3=5)</formula>
    </cfRule>
  </conditionalFormatting>
  <dataValidations count="3">
    <dataValidation type="list" allowBlank="1" showInputMessage="1" showErrorMessage="1" sqref="G12:Q12" xr:uid="{00000000-0002-0000-2200-000000000000}">
      <formula1>$AI$4:$AI$8</formula1>
    </dataValidation>
    <dataValidation type="list" allowBlank="1" showInputMessage="1" showErrorMessage="1" sqref="V12:AB12" xr:uid="{00000000-0002-0000-2200-000001000000}">
      <formula1>$AI$10:$AI$12</formula1>
    </dataValidation>
    <dataValidation type="list" allowBlank="1" showInputMessage="1" showErrorMessage="1" sqref="B19:Y19" xr:uid="{00000000-0002-0000-22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4" top="0.55118110236220474" bottom="0.39370078740157483" header="0.31496062992125984" footer="0.31496062992125984"/>
  <pageSetup paperSize="9" scale="48" orientation="portrait" r:id="rId1"/>
  <rowBreaks count="1" manualBreakCount="1">
    <brk id="51" max="32"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A1:U31"/>
  <sheetViews>
    <sheetView showGridLines="0" showZeros="0" view="pageBreakPreview" zoomScale="90" zoomScaleSheetLayoutView="90" workbookViewId="0"/>
  </sheetViews>
  <sheetFormatPr defaultRowHeight="13.5"/>
  <cols>
    <col min="1" max="1" width="3.75" style="3" customWidth="1"/>
    <col min="2" max="18" width="9" style="3" customWidth="1"/>
    <col min="19" max="19" width="10.75" style="3" customWidth="1"/>
    <col min="20" max="20" width="3.75" style="3" customWidth="1"/>
    <col min="21" max="21" width="5" style="3" customWidth="1"/>
    <col min="22" max="22" width="9" style="3" customWidth="1"/>
    <col min="23" max="16384" width="9" style="3"/>
  </cols>
  <sheetData>
    <row r="1" spans="1:21" ht="14.25">
      <c r="A1" s="3" t="s">
        <v>1165</v>
      </c>
      <c r="B1" s="211"/>
      <c r="C1" s="211"/>
      <c r="D1" s="227"/>
      <c r="E1" s="211"/>
      <c r="F1" s="211"/>
      <c r="G1" s="211"/>
      <c r="H1" s="254"/>
      <c r="I1" s="254"/>
      <c r="J1" s="254"/>
      <c r="K1" s="254"/>
      <c r="L1" s="254"/>
      <c r="M1" s="254"/>
      <c r="N1" s="254"/>
      <c r="O1" s="254"/>
      <c r="P1" s="254"/>
      <c r="Q1" s="254"/>
      <c r="R1" s="254"/>
      <c r="S1" s="254"/>
      <c r="T1" s="254"/>
      <c r="U1" s="254"/>
    </row>
    <row r="2" spans="1:21" ht="27.75" customHeight="1">
      <c r="A2" s="955" t="s">
        <v>1166</v>
      </c>
      <c r="B2" s="955"/>
      <c r="C2" s="955"/>
      <c r="D2" s="955"/>
      <c r="E2" s="955"/>
      <c r="F2" s="955"/>
      <c r="G2" s="955"/>
      <c r="H2" s="955"/>
      <c r="I2" s="955"/>
      <c r="J2" s="955"/>
      <c r="K2" s="955"/>
      <c r="L2" s="955"/>
      <c r="M2" s="955"/>
      <c r="N2" s="955"/>
      <c r="O2" s="955"/>
      <c r="P2" s="955"/>
      <c r="Q2" s="955"/>
      <c r="R2" s="955"/>
      <c r="S2" s="955"/>
      <c r="T2" s="955"/>
      <c r="U2" s="280"/>
    </row>
    <row r="3" spans="1:21" ht="5.25" customHeight="1">
      <c r="B3" s="212"/>
      <c r="C3" s="212"/>
      <c r="D3" s="212"/>
      <c r="E3" s="212"/>
      <c r="F3" s="212"/>
      <c r="G3" s="212"/>
      <c r="H3" s="212"/>
      <c r="I3" s="212"/>
      <c r="J3" s="212"/>
      <c r="K3" s="212"/>
      <c r="L3" s="212"/>
      <c r="M3" s="212"/>
      <c r="N3" s="212"/>
      <c r="O3" s="212"/>
      <c r="P3" s="212"/>
      <c r="Q3" s="212"/>
      <c r="R3" s="212"/>
      <c r="S3" s="254"/>
      <c r="T3" s="212"/>
      <c r="U3" s="212"/>
    </row>
    <row r="4" spans="1:21" ht="99.75" customHeight="1">
      <c r="B4" s="956" t="s">
        <v>1167</v>
      </c>
      <c r="C4" s="956"/>
      <c r="D4" s="956"/>
      <c r="E4" s="956"/>
      <c r="F4" s="956"/>
      <c r="G4" s="956"/>
      <c r="H4" s="956"/>
      <c r="I4" s="956"/>
      <c r="J4" s="956"/>
      <c r="K4" s="956"/>
      <c r="L4" s="956"/>
      <c r="M4" s="956"/>
      <c r="N4" s="956"/>
      <c r="O4" s="956"/>
      <c r="P4" s="956"/>
      <c r="Q4" s="956"/>
      <c r="R4" s="956"/>
      <c r="S4" s="956"/>
      <c r="T4" s="2"/>
      <c r="U4" s="2"/>
    </row>
    <row r="5" spans="1:21" ht="14.25">
      <c r="K5" s="254"/>
      <c r="L5" s="254"/>
      <c r="M5" s="254"/>
      <c r="N5" s="254"/>
      <c r="Q5" s="198"/>
      <c r="R5" s="198"/>
      <c r="S5" s="198"/>
    </row>
    <row r="6" spans="1:21" ht="18.75" customHeight="1">
      <c r="B6" s="41" t="s">
        <v>1168</v>
      </c>
      <c r="C6" s="221"/>
      <c r="D6" s="221"/>
      <c r="E6" s="221"/>
      <c r="F6" s="221"/>
      <c r="G6" s="221"/>
      <c r="H6" s="221"/>
      <c r="I6" s="221"/>
      <c r="J6" s="221"/>
      <c r="K6" s="221"/>
      <c r="L6" s="221"/>
      <c r="M6" s="198"/>
      <c r="N6" s="198"/>
      <c r="O6" s="198"/>
      <c r="P6" s="198"/>
      <c r="Q6" s="198"/>
      <c r="R6" s="198"/>
      <c r="T6" s="276"/>
      <c r="U6" s="276"/>
    </row>
    <row r="7" spans="1:21">
      <c r="B7" s="213"/>
      <c r="C7" s="222"/>
      <c r="D7" s="228"/>
      <c r="E7" s="232"/>
      <c r="F7" s="983" t="s">
        <v>1169</v>
      </c>
      <c r="G7" s="244"/>
      <c r="H7" s="255"/>
      <c r="I7" s="255"/>
      <c r="J7" s="262" t="s">
        <v>1124</v>
      </c>
      <c r="K7" s="263"/>
      <c r="L7" s="255" t="s">
        <v>1125</v>
      </c>
      <c r="M7" s="255"/>
      <c r="N7" s="255"/>
      <c r="O7" s="267"/>
      <c r="P7" s="957">
        <f>K7+1</f>
        <v>1</v>
      </c>
      <c r="Q7" s="958"/>
      <c r="R7" s="959"/>
      <c r="S7" s="985" t="s">
        <v>1170</v>
      </c>
      <c r="T7" s="276"/>
      <c r="U7" s="276"/>
    </row>
    <row r="8" spans="1:21">
      <c r="B8" s="214"/>
      <c r="C8" s="223"/>
      <c r="D8" s="229"/>
      <c r="E8" s="233"/>
      <c r="F8" s="984"/>
      <c r="G8" s="226" t="s">
        <v>1171</v>
      </c>
      <c r="H8" s="256" t="s">
        <v>1172</v>
      </c>
      <c r="I8" s="226" t="s">
        <v>1173</v>
      </c>
      <c r="J8" s="256" t="s">
        <v>1174</v>
      </c>
      <c r="K8" s="256" t="s">
        <v>1175</v>
      </c>
      <c r="L8" s="264" t="s">
        <v>1176</v>
      </c>
      <c r="M8" s="226" t="s">
        <v>1177</v>
      </c>
      <c r="N8" s="256" t="s">
        <v>419</v>
      </c>
      <c r="O8" s="256" t="s">
        <v>422</v>
      </c>
      <c r="P8" s="226" t="s">
        <v>1178</v>
      </c>
      <c r="Q8" s="256" t="s">
        <v>1179</v>
      </c>
      <c r="R8" s="256" t="s">
        <v>1180</v>
      </c>
      <c r="S8" s="986"/>
      <c r="T8" s="276"/>
      <c r="U8" s="276"/>
    </row>
    <row r="9" spans="1:21" ht="38.25" customHeight="1">
      <c r="B9" s="987" t="s">
        <v>1181</v>
      </c>
      <c r="C9" s="960" t="s">
        <v>1182</v>
      </c>
      <c r="D9" s="961"/>
      <c r="E9" s="962"/>
      <c r="F9" s="235">
        <v>0.5</v>
      </c>
      <c r="G9" s="245"/>
      <c r="H9" s="257"/>
      <c r="I9" s="257"/>
      <c r="J9" s="257"/>
      <c r="K9" s="257"/>
      <c r="L9" s="257"/>
      <c r="M9" s="257"/>
      <c r="N9" s="257"/>
      <c r="O9" s="257"/>
      <c r="P9" s="257"/>
      <c r="Q9" s="257"/>
      <c r="R9" s="257"/>
      <c r="S9" s="270"/>
      <c r="T9" s="254"/>
      <c r="U9" s="254"/>
    </row>
    <row r="10" spans="1:21" ht="31.5" customHeight="1">
      <c r="B10" s="988"/>
      <c r="C10" s="963" t="s">
        <v>1183</v>
      </c>
      <c r="D10" s="964"/>
      <c r="E10" s="965"/>
      <c r="F10" s="236">
        <v>0.75</v>
      </c>
      <c r="G10" s="246"/>
      <c r="H10" s="258"/>
      <c r="I10" s="258"/>
      <c r="J10" s="258"/>
      <c r="K10" s="258"/>
      <c r="L10" s="258"/>
      <c r="M10" s="258"/>
      <c r="N10" s="258"/>
      <c r="O10" s="258"/>
      <c r="P10" s="258"/>
      <c r="Q10" s="258"/>
      <c r="R10" s="258"/>
      <c r="S10" s="270"/>
      <c r="T10" s="254"/>
      <c r="U10" s="254"/>
    </row>
    <row r="11" spans="1:21" ht="31.5" customHeight="1">
      <c r="B11" s="989"/>
      <c r="C11" s="971" t="s">
        <v>1184</v>
      </c>
      <c r="D11" s="972"/>
      <c r="E11" s="973"/>
      <c r="F11" s="237">
        <v>1</v>
      </c>
      <c r="G11" s="247"/>
      <c r="H11" s="259"/>
      <c r="I11" s="259"/>
      <c r="J11" s="259"/>
      <c r="K11" s="259"/>
      <c r="L11" s="259"/>
      <c r="M11" s="259"/>
      <c r="N11" s="259"/>
      <c r="O11" s="259"/>
      <c r="P11" s="259"/>
      <c r="Q11" s="259"/>
      <c r="R11" s="259"/>
      <c r="S11" s="270"/>
      <c r="T11" s="254"/>
      <c r="U11" s="254"/>
    </row>
    <row r="12" spans="1:21" ht="31.5" customHeight="1">
      <c r="B12" s="987" t="s">
        <v>1185</v>
      </c>
      <c r="C12" s="990" t="s">
        <v>634</v>
      </c>
      <c r="D12" s="974" t="s">
        <v>1186</v>
      </c>
      <c r="E12" s="975"/>
      <c r="F12" s="238">
        <v>0.5</v>
      </c>
      <c r="G12" s="248"/>
      <c r="H12" s="260"/>
      <c r="I12" s="248"/>
      <c r="J12" s="260"/>
      <c r="K12" s="260"/>
      <c r="L12" s="265"/>
      <c r="M12" s="248"/>
      <c r="N12" s="260"/>
      <c r="O12" s="268"/>
      <c r="P12" s="248"/>
      <c r="Q12" s="260"/>
      <c r="R12" s="260"/>
      <c r="S12" s="270"/>
      <c r="T12" s="254"/>
      <c r="U12" s="254"/>
    </row>
    <row r="13" spans="1:21" ht="31.5" customHeight="1">
      <c r="B13" s="988"/>
      <c r="C13" s="991"/>
      <c r="D13" s="976" t="s">
        <v>1183</v>
      </c>
      <c r="E13" s="977"/>
      <c r="F13" s="239">
        <v>0.75</v>
      </c>
      <c r="G13" s="249"/>
      <c r="H13" s="258"/>
      <c r="I13" s="249"/>
      <c r="J13" s="258"/>
      <c r="K13" s="258"/>
      <c r="L13" s="246"/>
      <c r="M13" s="249"/>
      <c r="N13" s="258"/>
      <c r="O13" s="258"/>
      <c r="P13" s="249"/>
      <c r="Q13" s="258"/>
      <c r="R13" s="258"/>
      <c r="S13" s="270"/>
      <c r="T13" s="254"/>
      <c r="U13" s="254"/>
    </row>
    <row r="14" spans="1:21" ht="31.5" customHeight="1">
      <c r="B14" s="988"/>
      <c r="C14" s="992"/>
      <c r="D14" s="978" t="s">
        <v>1184</v>
      </c>
      <c r="E14" s="979"/>
      <c r="F14" s="240">
        <v>1</v>
      </c>
      <c r="G14" s="250"/>
      <c r="H14" s="259"/>
      <c r="I14" s="250"/>
      <c r="J14" s="259"/>
      <c r="K14" s="259"/>
      <c r="L14" s="247"/>
      <c r="M14" s="250"/>
      <c r="N14" s="259"/>
      <c r="O14" s="259"/>
      <c r="P14" s="250"/>
      <c r="Q14" s="259"/>
      <c r="R14" s="259"/>
      <c r="S14" s="270"/>
      <c r="T14" s="254"/>
      <c r="U14" s="254"/>
    </row>
    <row r="15" spans="1:21" ht="33" customHeight="1">
      <c r="B15" s="989"/>
      <c r="C15" s="224" t="s">
        <v>773</v>
      </c>
      <c r="D15" s="980" t="s">
        <v>1187</v>
      </c>
      <c r="E15" s="981"/>
      <c r="F15" s="241">
        <v>1</v>
      </c>
      <c r="G15" s="248"/>
      <c r="H15" s="260"/>
      <c r="I15" s="248"/>
      <c r="J15" s="260"/>
      <c r="K15" s="260"/>
      <c r="L15" s="265"/>
      <c r="M15" s="248"/>
      <c r="N15" s="260"/>
      <c r="O15" s="260"/>
      <c r="P15" s="248"/>
      <c r="Q15" s="260"/>
      <c r="R15" s="260"/>
      <c r="S15" s="270"/>
      <c r="T15" s="254"/>
      <c r="U15" s="254"/>
    </row>
    <row r="16" spans="1:21" ht="3.75" customHeight="1">
      <c r="B16" s="215"/>
      <c r="C16" s="225"/>
      <c r="D16" s="230"/>
      <c r="E16" s="230"/>
      <c r="F16" s="242"/>
      <c r="G16" s="251"/>
      <c r="H16" s="261"/>
      <c r="I16" s="261"/>
      <c r="J16" s="261"/>
      <c r="K16" s="261"/>
      <c r="L16" s="261"/>
      <c r="M16" s="261"/>
      <c r="N16" s="261"/>
      <c r="O16" s="261"/>
      <c r="P16" s="261"/>
      <c r="Q16" s="261"/>
      <c r="R16" s="261"/>
      <c r="S16" s="271"/>
      <c r="T16" s="254"/>
      <c r="U16" s="254"/>
    </row>
    <row r="17" spans="2:21" ht="18" customHeight="1">
      <c r="B17" s="216"/>
      <c r="C17" s="966" t="s">
        <v>1188</v>
      </c>
      <c r="D17" s="966"/>
      <c r="E17" s="966"/>
      <c r="F17" s="243"/>
      <c r="G17" s="252">
        <f t="shared" ref="G17:R17" si="0">$F$9*G9+$F$10*G10+$F$11*G11+$F$12*G12+$F$13*G13+$F$14*G14+$F$15*G15</f>
        <v>0</v>
      </c>
      <c r="H17" s="252">
        <f t="shared" si="0"/>
        <v>0</v>
      </c>
      <c r="I17" s="252">
        <f t="shared" si="0"/>
        <v>0</v>
      </c>
      <c r="J17" s="252">
        <f t="shared" si="0"/>
        <v>0</v>
      </c>
      <c r="K17" s="252">
        <f t="shared" si="0"/>
        <v>0</v>
      </c>
      <c r="L17" s="252">
        <f t="shared" si="0"/>
        <v>0</v>
      </c>
      <c r="M17" s="252">
        <f t="shared" si="0"/>
        <v>0</v>
      </c>
      <c r="N17" s="252">
        <f t="shared" si="0"/>
        <v>0</v>
      </c>
      <c r="O17" s="252">
        <f t="shared" si="0"/>
        <v>0</v>
      </c>
      <c r="P17" s="252">
        <f t="shared" si="0"/>
        <v>0</v>
      </c>
      <c r="Q17" s="252">
        <f t="shared" si="0"/>
        <v>0</v>
      </c>
      <c r="R17" s="252">
        <f t="shared" si="0"/>
        <v>0</v>
      </c>
      <c r="S17" s="270"/>
      <c r="T17" s="254"/>
      <c r="U17" s="254"/>
    </row>
    <row r="18" spans="2:21" ht="18" customHeight="1">
      <c r="B18" s="1014" t="s">
        <v>1189</v>
      </c>
      <c r="C18" s="1015"/>
      <c r="D18" s="1015"/>
      <c r="E18" s="1016"/>
      <c r="F18" s="238">
        <v>0.8571428571428571</v>
      </c>
      <c r="G18" s="253"/>
      <c r="H18" s="253"/>
      <c r="I18" s="253"/>
      <c r="J18" s="253"/>
      <c r="K18" s="253"/>
      <c r="L18" s="253"/>
      <c r="M18" s="253"/>
      <c r="N18" s="253"/>
      <c r="O18" s="253"/>
      <c r="P18" s="253"/>
      <c r="Q18" s="253"/>
      <c r="R18" s="253"/>
      <c r="S18" s="272"/>
      <c r="T18" s="254"/>
      <c r="U18" s="254"/>
    </row>
    <row r="19" spans="2:21" ht="18" customHeight="1">
      <c r="B19" s="216"/>
      <c r="C19" s="966" t="s">
        <v>1190</v>
      </c>
      <c r="D19" s="966"/>
      <c r="E19" s="966"/>
      <c r="F19" s="243"/>
      <c r="G19" s="252">
        <f t="shared" ref="G19:R19" si="1">IF(G18="",G17,ROUND(G17*6/7,2))</f>
        <v>0</v>
      </c>
      <c r="H19" s="252">
        <f t="shared" si="1"/>
        <v>0</v>
      </c>
      <c r="I19" s="252">
        <f t="shared" si="1"/>
        <v>0</v>
      </c>
      <c r="J19" s="252">
        <f t="shared" si="1"/>
        <v>0</v>
      </c>
      <c r="K19" s="252">
        <f t="shared" si="1"/>
        <v>0</v>
      </c>
      <c r="L19" s="252">
        <f t="shared" si="1"/>
        <v>0</v>
      </c>
      <c r="M19" s="252">
        <f t="shared" si="1"/>
        <v>0</v>
      </c>
      <c r="N19" s="252">
        <f t="shared" si="1"/>
        <v>0</v>
      </c>
      <c r="O19" s="252">
        <f t="shared" si="1"/>
        <v>0</v>
      </c>
      <c r="P19" s="252">
        <f t="shared" si="1"/>
        <v>0</v>
      </c>
      <c r="Q19" s="252">
        <f t="shared" si="1"/>
        <v>0</v>
      </c>
      <c r="R19" s="252">
        <f t="shared" si="1"/>
        <v>0</v>
      </c>
      <c r="S19" s="273">
        <f>SUM(G19:Q19)</f>
        <v>0</v>
      </c>
      <c r="T19" s="277" t="s">
        <v>1191</v>
      </c>
      <c r="U19" s="278"/>
    </row>
    <row r="20" spans="2:21" ht="45" customHeight="1">
      <c r="B20" s="993" t="s">
        <v>1192</v>
      </c>
      <c r="C20" s="994"/>
      <c r="D20" s="994"/>
      <c r="E20" s="994"/>
      <c r="F20" s="994"/>
      <c r="G20" s="994"/>
      <c r="H20" s="994"/>
      <c r="I20" s="994"/>
      <c r="J20" s="994"/>
      <c r="K20" s="994"/>
      <c r="L20" s="994"/>
      <c r="M20" s="994"/>
      <c r="N20" s="994"/>
      <c r="O20" s="995"/>
      <c r="P20" s="967" t="s">
        <v>1193</v>
      </c>
      <c r="Q20" s="967"/>
      <c r="R20" s="968"/>
      <c r="S20" s="274">
        <f>COUNTIF(G19:Q19,"&gt;0")</f>
        <v>0</v>
      </c>
      <c r="T20" s="278" t="s">
        <v>1194</v>
      </c>
      <c r="U20" s="278"/>
    </row>
    <row r="21" spans="2:21" ht="45" customHeight="1">
      <c r="B21" s="996"/>
      <c r="C21" s="997"/>
      <c r="D21" s="997"/>
      <c r="E21" s="997"/>
      <c r="F21" s="997"/>
      <c r="G21" s="997"/>
      <c r="H21" s="997"/>
      <c r="I21" s="997"/>
      <c r="J21" s="997"/>
      <c r="K21" s="997"/>
      <c r="L21" s="997"/>
      <c r="M21" s="997"/>
      <c r="N21" s="997"/>
      <c r="O21" s="998"/>
      <c r="P21" s="969" t="s">
        <v>1195</v>
      </c>
      <c r="Q21" s="969"/>
      <c r="R21" s="970"/>
      <c r="S21" s="275" t="str">
        <f>IF(S20&lt;1,"",S19/S20)</f>
        <v/>
      </c>
      <c r="T21" s="279" t="s">
        <v>1196</v>
      </c>
      <c r="U21" s="279"/>
    </row>
    <row r="22" spans="2:21" ht="125.25" customHeight="1">
      <c r="B22" s="999"/>
      <c r="C22" s="1000"/>
      <c r="D22" s="1000"/>
      <c r="E22" s="1000"/>
      <c r="F22" s="1000"/>
      <c r="G22" s="1000"/>
      <c r="H22" s="1000"/>
      <c r="I22" s="1000"/>
      <c r="J22" s="1000"/>
      <c r="K22" s="1000"/>
      <c r="L22" s="1000"/>
      <c r="M22" s="1000"/>
      <c r="N22" s="1000"/>
      <c r="O22" s="1001"/>
      <c r="P22" s="1002" t="s">
        <v>1197</v>
      </c>
      <c r="Q22" s="1003"/>
      <c r="R22" s="1003"/>
      <c r="S22" s="1003"/>
      <c r="T22" s="254"/>
      <c r="U22" s="254"/>
    </row>
    <row r="23" spans="2:21">
      <c r="B23" s="217"/>
      <c r="C23" s="217"/>
      <c r="D23" s="217"/>
      <c r="E23" s="217"/>
      <c r="F23" s="217"/>
      <c r="G23" s="217"/>
      <c r="H23" s="217"/>
      <c r="I23" s="217"/>
      <c r="J23" s="217"/>
      <c r="K23" s="217"/>
      <c r="L23" s="217"/>
      <c r="M23" s="217"/>
      <c r="N23" s="217"/>
      <c r="O23" s="269"/>
    </row>
    <row r="24" spans="2:21" ht="18.75" customHeight="1">
      <c r="B24" s="218" t="s">
        <v>1198</v>
      </c>
      <c r="C24" s="219"/>
      <c r="D24" s="219"/>
      <c r="E24" s="219"/>
      <c r="F24" s="219"/>
      <c r="G24" s="219"/>
      <c r="H24" s="219"/>
      <c r="I24" s="219"/>
      <c r="J24" s="219"/>
      <c r="K24" s="219"/>
      <c r="L24" s="219"/>
      <c r="M24" s="219"/>
      <c r="N24" s="219"/>
    </row>
    <row r="25" spans="2:21" ht="6" customHeight="1">
      <c r="B25" s="219"/>
      <c r="C25" s="219"/>
      <c r="D25" s="219"/>
      <c r="E25" s="219"/>
      <c r="F25" s="219"/>
      <c r="G25" s="219"/>
      <c r="H25" s="219"/>
      <c r="I25" s="219"/>
      <c r="J25" s="219"/>
      <c r="K25" s="219"/>
      <c r="L25" s="219"/>
      <c r="M25" s="219"/>
      <c r="N25" s="219"/>
    </row>
    <row r="26" spans="2:21" ht="13.5" customHeight="1">
      <c r="B26" s="1004" t="s">
        <v>1199</v>
      </c>
      <c r="C26" s="1005"/>
      <c r="D26" s="219"/>
      <c r="E26" s="219"/>
      <c r="F26" s="219"/>
      <c r="G26" s="1006" t="s">
        <v>1200</v>
      </c>
      <c r="H26" s="1007"/>
      <c r="I26" s="219"/>
      <c r="J26" s="1008" t="s">
        <v>1201</v>
      </c>
      <c r="K26" s="1009"/>
      <c r="M26" s="219"/>
      <c r="N26" s="219"/>
    </row>
    <row r="27" spans="2:21" ht="29.25" customHeight="1">
      <c r="B27" s="1010"/>
      <c r="C27" s="1011"/>
      <c r="D27" s="231" t="s">
        <v>1202</v>
      </c>
      <c r="E27" s="234">
        <v>0.9</v>
      </c>
      <c r="F27" s="231" t="s">
        <v>1202</v>
      </c>
      <c r="G27" s="1010"/>
      <c r="H27" s="1011"/>
      <c r="I27" s="231" t="s">
        <v>1203</v>
      </c>
      <c r="J27" s="1012">
        <f>B27*E27*G27</f>
        <v>0</v>
      </c>
      <c r="K27" s="1013"/>
      <c r="L27" s="266" t="s">
        <v>1204</v>
      </c>
      <c r="M27" s="219"/>
      <c r="N27" s="219"/>
    </row>
    <row r="28" spans="2:21" ht="70.5" customHeight="1">
      <c r="B28" s="982" t="s">
        <v>1205</v>
      </c>
      <c r="C28" s="982"/>
      <c r="D28" s="982"/>
      <c r="E28" s="982"/>
      <c r="F28" s="982"/>
      <c r="G28" s="982"/>
      <c r="H28" s="982"/>
      <c r="I28" s="982"/>
      <c r="J28" s="982"/>
      <c r="K28" s="982"/>
      <c r="L28" s="982"/>
      <c r="M28" s="982"/>
      <c r="N28" s="982"/>
      <c r="O28" s="982"/>
      <c r="P28" s="982"/>
      <c r="Q28" s="982"/>
      <c r="R28" s="982"/>
      <c r="S28" s="982"/>
    </row>
    <row r="29" spans="2:21">
      <c r="B29" s="219"/>
      <c r="C29" s="219"/>
      <c r="D29" s="219"/>
      <c r="E29" s="219"/>
      <c r="F29" s="219"/>
      <c r="G29" s="219"/>
      <c r="H29" s="219"/>
      <c r="I29" s="219"/>
      <c r="J29" s="219"/>
      <c r="K29" s="219"/>
      <c r="L29" s="219"/>
      <c r="M29" s="219"/>
      <c r="N29" s="219"/>
    </row>
    <row r="30" spans="2:21">
      <c r="B30" s="219"/>
      <c r="C30" s="219"/>
      <c r="D30" s="219"/>
      <c r="E30" s="219"/>
      <c r="F30" s="219"/>
      <c r="G30" s="219"/>
      <c r="H30" s="219"/>
      <c r="I30" s="219"/>
      <c r="J30" s="219"/>
      <c r="K30" s="219"/>
      <c r="L30" s="219"/>
      <c r="M30" s="219"/>
      <c r="N30" s="219"/>
    </row>
    <row r="31" spans="2:21">
      <c r="B31" s="220"/>
      <c r="C31" s="220"/>
      <c r="D31" s="220"/>
      <c r="E31" s="220"/>
      <c r="F31" s="220"/>
      <c r="G31" s="220"/>
      <c r="H31" s="220"/>
      <c r="I31" s="220"/>
      <c r="J31" s="220"/>
      <c r="K31" s="220"/>
      <c r="L31" s="220"/>
      <c r="M31" s="220"/>
      <c r="N31" s="220"/>
      <c r="O31" s="220"/>
      <c r="P31" s="220"/>
      <c r="Q31" s="220"/>
      <c r="R31" s="220"/>
      <c r="S31" s="220"/>
    </row>
  </sheetData>
  <mergeCells count="29">
    <mergeCell ref="B28:S28"/>
    <mergeCell ref="F7:F8"/>
    <mergeCell ref="S7:S8"/>
    <mergeCell ref="B9:B11"/>
    <mergeCell ref="B12:B15"/>
    <mergeCell ref="C12:C14"/>
    <mergeCell ref="B20:O22"/>
    <mergeCell ref="P22:S22"/>
    <mergeCell ref="B26:C26"/>
    <mergeCell ref="G26:H26"/>
    <mergeCell ref="J26:K26"/>
    <mergeCell ref="B27:C27"/>
    <mergeCell ref="G27:H27"/>
    <mergeCell ref="J27:K27"/>
    <mergeCell ref="C17:E17"/>
    <mergeCell ref="B18:E18"/>
    <mergeCell ref="C19:E19"/>
    <mergeCell ref="P20:R20"/>
    <mergeCell ref="P21:R21"/>
    <mergeCell ref="C11:E11"/>
    <mergeCell ref="D12:E12"/>
    <mergeCell ref="D13:E13"/>
    <mergeCell ref="D14:E14"/>
    <mergeCell ref="D15:E15"/>
    <mergeCell ref="A2:T2"/>
    <mergeCell ref="B4:S4"/>
    <mergeCell ref="P7:R7"/>
    <mergeCell ref="C9:E9"/>
    <mergeCell ref="C10:E10"/>
  </mergeCells>
  <phoneticPr fontId="9"/>
  <dataValidations count="1">
    <dataValidation type="list" allowBlank="1" showInputMessage="1" sqref="G18:R18" xr:uid="{00000000-0002-0000-23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4784D-A6E8-418C-95B6-6F9B690FA39B}">
  <dimension ref="B2:AI69"/>
  <sheetViews>
    <sheetView zoomScaleNormal="100" workbookViewId="0"/>
  </sheetViews>
  <sheetFormatPr defaultColWidth="4" defaultRowHeight="13.5"/>
  <cols>
    <col min="1" max="1" width="2.875" style="288" customWidth="1"/>
    <col min="2" max="2" width="2.375" style="288" customWidth="1"/>
    <col min="3" max="3" width="3.5" style="288" customWidth="1"/>
    <col min="4" max="15" width="3.625" style="288" customWidth="1"/>
    <col min="16" max="16" width="1.5" style="288" customWidth="1"/>
    <col min="17" max="18" width="3.625" style="288" customWidth="1"/>
    <col min="19" max="19" width="2.75" style="288" customWidth="1"/>
    <col min="20" max="25" width="3.625" style="288" customWidth="1"/>
    <col min="26" max="26" width="9.5" style="288" customWidth="1"/>
    <col min="27" max="30" width="3.625" style="288" customWidth="1"/>
    <col min="31" max="31" width="6.625" style="288" customWidth="1"/>
    <col min="32" max="16384" width="4" style="288"/>
  </cols>
  <sheetData>
    <row r="2" spans="2:31">
      <c r="B2" s="288" t="s">
        <v>1206</v>
      </c>
    </row>
    <row r="3" spans="2:31">
      <c r="U3" s="312"/>
      <c r="X3" s="357" t="s">
        <v>263</v>
      </c>
      <c r="Y3" s="588"/>
      <c r="Z3" s="588"/>
      <c r="AA3" s="357" t="s">
        <v>264</v>
      </c>
      <c r="AB3" s="304"/>
      <c r="AC3" s="357" t="s">
        <v>561</v>
      </c>
      <c r="AD3" s="304"/>
      <c r="AE3" s="357" t="s">
        <v>266</v>
      </c>
    </row>
    <row r="4" spans="2:31">
      <c r="T4" s="448"/>
      <c r="U4" s="448"/>
      <c r="V4" s="448"/>
    </row>
    <row r="5" spans="2:31">
      <c r="B5" s="588" t="s">
        <v>1207</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row>
    <row r="7" spans="2:31" ht="23.25" customHeight="1">
      <c r="B7" s="447" t="s">
        <v>802</v>
      </c>
      <c r="C7" s="447"/>
      <c r="D7" s="447"/>
      <c r="E7" s="447"/>
      <c r="F7" s="627"/>
      <c r="G7" s="628"/>
      <c r="H7" s="628"/>
      <c r="I7" s="628"/>
      <c r="J7" s="628"/>
      <c r="K7" s="628"/>
      <c r="L7" s="628"/>
      <c r="M7" s="628"/>
      <c r="N7" s="628"/>
      <c r="O7" s="628"/>
      <c r="P7" s="628"/>
      <c r="Q7" s="628"/>
      <c r="R7" s="628"/>
      <c r="S7" s="628"/>
      <c r="T7" s="628"/>
      <c r="U7" s="628"/>
      <c r="V7" s="628"/>
      <c r="W7" s="628"/>
      <c r="X7" s="628"/>
      <c r="Y7" s="628"/>
      <c r="Z7" s="628"/>
      <c r="AA7" s="628"/>
      <c r="AB7" s="628"/>
      <c r="AC7" s="628"/>
      <c r="AD7" s="628"/>
      <c r="AE7" s="691"/>
    </row>
    <row r="8" spans="2:31" ht="23.25" customHeight="1">
      <c r="B8" s="447" t="s">
        <v>459</v>
      </c>
      <c r="C8" s="447"/>
      <c r="D8" s="447"/>
      <c r="E8" s="447"/>
      <c r="F8" s="309" t="s">
        <v>271</v>
      </c>
      <c r="G8" s="354" t="s">
        <v>869</v>
      </c>
      <c r="H8" s="354"/>
      <c r="I8" s="354"/>
      <c r="J8" s="354"/>
      <c r="K8" s="308" t="s">
        <v>271</v>
      </c>
      <c r="L8" s="354" t="s">
        <v>870</v>
      </c>
      <c r="M8" s="354"/>
      <c r="N8" s="354"/>
      <c r="O8" s="354"/>
      <c r="P8" s="354"/>
      <c r="Q8" s="308" t="s">
        <v>271</v>
      </c>
      <c r="R8" s="354" t="s">
        <v>871</v>
      </c>
      <c r="S8" s="354"/>
      <c r="T8" s="354"/>
      <c r="U8" s="354"/>
      <c r="V8" s="354"/>
      <c r="W8" s="354"/>
      <c r="X8" s="354"/>
      <c r="Y8" s="354"/>
      <c r="Z8" s="354"/>
      <c r="AA8" s="354"/>
      <c r="AB8" s="354"/>
      <c r="AC8" s="354"/>
      <c r="AD8" s="330"/>
      <c r="AE8" s="313"/>
    </row>
    <row r="9" spans="2:31" ht="24.95" customHeight="1">
      <c r="B9" s="693" t="s">
        <v>872</v>
      </c>
      <c r="C9" s="694"/>
      <c r="D9" s="694"/>
      <c r="E9" s="695"/>
      <c r="F9" s="304" t="s">
        <v>271</v>
      </c>
      <c r="G9" s="450" t="s">
        <v>1208</v>
      </c>
      <c r="H9" s="312"/>
      <c r="I9" s="312"/>
      <c r="J9" s="312"/>
      <c r="K9" s="312"/>
      <c r="L9" s="312"/>
      <c r="M9" s="312"/>
      <c r="N9" s="312"/>
      <c r="O9" s="312"/>
      <c r="Q9" s="319"/>
      <c r="R9" s="535" t="s">
        <v>271</v>
      </c>
      <c r="S9" s="527" t="s">
        <v>1209</v>
      </c>
      <c r="T9" s="527"/>
      <c r="U9" s="527"/>
      <c r="V9" s="527"/>
      <c r="W9" s="360"/>
      <c r="X9" s="360"/>
      <c r="Y9" s="360"/>
      <c r="Z9" s="360"/>
      <c r="AA9" s="360"/>
      <c r="AB9" s="360"/>
      <c r="AC9" s="360"/>
      <c r="AD9" s="359"/>
      <c r="AE9" s="539"/>
    </row>
    <row r="10" spans="2:31" ht="24.95" customHeight="1">
      <c r="B10" s="696"/>
      <c r="C10" s="588"/>
      <c r="D10" s="588"/>
      <c r="E10" s="697"/>
      <c r="F10" s="387" t="s">
        <v>271</v>
      </c>
      <c r="G10" s="540" t="s">
        <v>1210</v>
      </c>
      <c r="H10" s="527"/>
      <c r="I10" s="527"/>
      <c r="J10" s="527"/>
      <c r="K10" s="527"/>
      <c r="L10" s="527"/>
      <c r="M10" s="527"/>
      <c r="N10" s="527"/>
      <c r="O10" s="527"/>
      <c r="P10" s="390"/>
      <c r="Q10" s="390"/>
      <c r="R10" s="387" t="s">
        <v>271</v>
      </c>
      <c r="S10" s="527" t="s">
        <v>1211</v>
      </c>
      <c r="T10" s="527"/>
      <c r="U10" s="527"/>
      <c r="V10" s="527"/>
      <c r="W10" s="527"/>
      <c r="X10" s="527"/>
      <c r="Y10" s="527"/>
      <c r="Z10" s="527"/>
      <c r="AA10" s="527"/>
      <c r="AB10" s="527"/>
      <c r="AC10" s="527"/>
      <c r="AD10" s="390"/>
      <c r="AE10" s="541"/>
    </row>
    <row r="11" spans="2:31" ht="24.95" customHeight="1">
      <c r="B11" s="634"/>
      <c r="C11" s="635"/>
      <c r="D11" s="635"/>
      <c r="E11" s="698"/>
      <c r="F11" s="387" t="s">
        <v>271</v>
      </c>
      <c r="G11" s="527" t="s">
        <v>1212</v>
      </c>
      <c r="H11" s="527"/>
      <c r="I11" s="527"/>
      <c r="J11" s="527"/>
      <c r="K11" s="527"/>
      <c r="L11" s="527"/>
      <c r="M11" s="527"/>
      <c r="N11" s="527"/>
      <c r="O11" s="527"/>
      <c r="P11" s="390"/>
      <c r="Q11" s="390"/>
      <c r="R11" s="304"/>
      <c r="S11" s="312"/>
      <c r="T11" s="312"/>
      <c r="U11" s="312"/>
      <c r="V11" s="312"/>
      <c r="W11" s="312"/>
      <c r="X11" s="312"/>
      <c r="Y11" s="312"/>
      <c r="Z11" s="312"/>
      <c r="AA11" s="312"/>
      <c r="AB11" s="312"/>
      <c r="AC11" s="312"/>
      <c r="AE11" s="371"/>
    </row>
    <row r="12" spans="2:31" ht="30.75" customHeight="1">
      <c r="B12" s="447" t="s">
        <v>465</v>
      </c>
      <c r="C12" s="447"/>
      <c r="D12" s="447"/>
      <c r="E12" s="447"/>
      <c r="F12" s="309" t="s">
        <v>271</v>
      </c>
      <c r="G12" s="354" t="s">
        <v>1213</v>
      </c>
      <c r="H12" s="446"/>
      <c r="I12" s="446"/>
      <c r="J12" s="446"/>
      <c r="K12" s="446"/>
      <c r="L12" s="446"/>
      <c r="M12" s="446"/>
      <c r="N12" s="446"/>
      <c r="O12" s="446"/>
      <c r="P12" s="446"/>
      <c r="Q12" s="330"/>
      <c r="R12" s="308" t="s">
        <v>271</v>
      </c>
      <c r="S12" s="354" t="s">
        <v>1214</v>
      </c>
      <c r="T12" s="446"/>
      <c r="U12" s="446"/>
      <c r="V12" s="446"/>
      <c r="W12" s="446"/>
      <c r="X12" s="446"/>
      <c r="Y12" s="446"/>
      <c r="Z12" s="446"/>
      <c r="AA12" s="446"/>
      <c r="AB12" s="446"/>
      <c r="AC12" s="446"/>
      <c r="AD12" s="330"/>
      <c r="AE12" s="313"/>
    </row>
    <row r="14" spans="2:31">
      <c r="B14" s="355"/>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13"/>
      <c r="AA14" s="309"/>
      <c r="AB14" s="308" t="s">
        <v>284</v>
      </c>
      <c r="AC14" s="308" t="s">
        <v>285</v>
      </c>
      <c r="AD14" s="308" t="s">
        <v>286</v>
      </c>
      <c r="AE14" s="313"/>
    </row>
    <row r="15" spans="2:31">
      <c r="B15" s="320" t="s">
        <v>1215</v>
      </c>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7"/>
      <c r="AA15" s="350"/>
      <c r="AB15" s="321"/>
      <c r="AC15" s="321"/>
      <c r="AD15" s="319"/>
      <c r="AE15" s="351"/>
    </row>
    <row r="16" spans="2:31">
      <c r="B16" s="311"/>
      <c r="C16" s="444" t="s">
        <v>880</v>
      </c>
      <c r="D16" s="288" t="s">
        <v>1216</v>
      </c>
      <c r="Z16" s="443"/>
      <c r="AA16" s="442"/>
      <c r="AB16" s="304" t="s">
        <v>271</v>
      </c>
      <c r="AC16" s="304" t="s">
        <v>285</v>
      </c>
      <c r="AD16" s="304" t="s">
        <v>271</v>
      </c>
      <c r="AE16" s="371"/>
    </row>
    <row r="17" spans="2:31">
      <c r="B17" s="311"/>
      <c r="D17" s="288" t="s">
        <v>882</v>
      </c>
      <c r="Z17" s="303"/>
      <c r="AA17" s="369"/>
      <c r="AB17" s="304"/>
      <c r="AC17" s="304"/>
      <c r="AE17" s="371"/>
    </row>
    <row r="18" spans="2:31" ht="6" customHeight="1">
      <c r="B18" s="311"/>
      <c r="Z18" s="303"/>
      <c r="AA18" s="369"/>
      <c r="AB18" s="304"/>
      <c r="AC18" s="304"/>
      <c r="AE18" s="371"/>
    </row>
    <row r="19" spans="2:31">
      <c r="B19" s="311"/>
      <c r="D19" s="361" t="s">
        <v>948</v>
      </c>
      <c r="E19" s="354"/>
      <c r="F19" s="354"/>
      <c r="G19" s="354"/>
      <c r="H19" s="354"/>
      <c r="I19" s="354"/>
      <c r="J19" s="354"/>
      <c r="K19" s="354"/>
      <c r="L19" s="354"/>
      <c r="M19" s="354"/>
      <c r="N19" s="354"/>
      <c r="O19" s="330"/>
      <c r="P19" s="330"/>
      <c r="Q19" s="330"/>
      <c r="R19" s="330"/>
      <c r="S19" s="354"/>
      <c r="T19" s="354"/>
      <c r="U19" s="627"/>
      <c r="V19" s="628"/>
      <c r="W19" s="628"/>
      <c r="X19" s="330" t="s">
        <v>582</v>
      </c>
      <c r="Y19" s="311"/>
      <c r="Z19" s="303"/>
      <c r="AA19" s="369"/>
      <c r="AB19" s="304"/>
      <c r="AC19" s="304"/>
      <c r="AE19" s="371"/>
    </row>
    <row r="20" spans="2:31">
      <c r="B20" s="311"/>
      <c r="D20" s="361" t="s">
        <v>884</v>
      </c>
      <c r="E20" s="354"/>
      <c r="F20" s="354"/>
      <c r="G20" s="354"/>
      <c r="H20" s="354"/>
      <c r="I20" s="354"/>
      <c r="J20" s="354"/>
      <c r="K20" s="354"/>
      <c r="L20" s="354"/>
      <c r="M20" s="354"/>
      <c r="N20" s="354"/>
      <c r="O20" s="330"/>
      <c r="P20" s="330"/>
      <c r="Q20" s="330"/>
      <c r="R20" s="330"/>
      <c r="S20" s="354"/>
      <c r="T20" s="354"/>
      <c r="U20" s="627"/>
      <c r="V20" s="628"/>
      <c r="W20" s="628"/>
      <c r="X20" s="330" t="s">
        <v>582</v>
      </c>
      <c r="Y20" s="311"/>
      <c r="Z20" s="371"/>
      <c r="AA20" s="369"/>
      <c r="AB20" s="304"/>
      <c r="AC20" s="304"/>
      <c r="AE20" s="371"/>
    </row>
    <row r="21" spans="2:31">
      <c r="B21" s="311"/>
      <c r="D21" s="361" t="s">
        <v>584</v>
      </c>
      <c r="E21" s="354"/>
      <c r="F21" s="354"/>
      <c r="G21" s="354"/>
      <c r="H21" s="354"/>
      <c r="I21" s="354"/>
      <c r="J21" s="354"/>
      <c r="K21" s="354"/>
      <c r="L21" s="354"/>
      <c r="M21" s="354"/>
      <c r="N21" s="354"/>
      <c r="O21" s="330"/>
      <c r="P21" s="330"/>
      <c r="Q21" s="330"/>
      <c r="R21" s="330"/>
      <c r="S21" s="354"/>
      <c r="T21" s="445" t="str">
        <f>(IFERROR(ROUNDDOWN(T20/T19*100,0),""))</f>
        <v/>
      </c>
      <c r="U21" s="750" t="str">
        <f>(IFERROR(ROUNDDOWN(U20/U19*100,0),""))</f>
        <v/>
      </c>
      <c r="V21" s="751"/>
      <c r="W21" s="751"/>
      <c r="X21" s="330" t="s">
        <v>585</v>
      </c>
      <c r="Y21" s="311"/>
      <c r="Z21" s="368"/>
      <c r="AA21" s="369"/>
      <c r="AB21" s="304"/>
      <c r="AC21" s="304"/>
      <c r="AE21" s="371"/>
    </row>
    <row r="22" spans="2:31">
      <c r="B22" s="311"/>
      <c r="D22" s="288" t="s">
        <v>1217</v>
      </c>
      <c r="Z22" s="368"/>
      <c r="AA22" s="369"/>
      <c r="AB22" s="304"/>
      <c r="AC22" s="304"/>
      <c r="AE22" s="371"/>
    </row>
    <row r="23" spans="2:31">
      <c r="B23" s="311"/>
      <c r="E23" s="288" t="s">
        <v>1218</v>
      </c>
      <c r="Z23" s="368"/>
      <c r="AA23" s="369"/>
      <c r="AB23" s="304"/>
      <c r="AC23" s="304"/>
      <c r="AE23" s="371"/>
    </row>
    <row r="24" spans="2:31">
      <c r="B24" s="311"/>
      <c r="Z24" s="368"/>
      <c r="AA24" s="369"/>
      <c r="AB24" s="304"/>
      <c r="AC24" s="304"/>
      <c r="AE24" s="371"/>
    </row>
    <row r="25" spans="2:31">
      <c r="B25" s="311"/>
      <c r="C25" s="444" t="s">
        <v>886</v>
      </c>
      <c r="D25" s="288" t="s">
        <v>1219</v>
      </c>
      <c r="Z25" s="443"/>
      <c r="AA25" s="369"/>
      <c r="AB25" s="304" t="s">
        <v>271</v>
      </c>
      <c r="AC25" s="304" t="s">
        <v>285</v>
      </c>
      <c r="AD25" s="304" t="s">
        <v>271</v>
      </c>
      <c r="AE25" s="371"/>
    </row>
    <row r="26" spans="2:31">
      <c r="B26" s="311"/>
      <c r="C26" s="444"/>
      <c r="D26" s="288" t="s">
        <v>1220</v>
      </c>
      <c r="Z26" s="443"/>
      <c r="AA26" s="369"/>
      <c r="AB26" s="304"/>
      <c r="AC26" s="304"/>
      <c r="AD26" s="304"/>
      <c r="AE26" s="371"/>
    </row>
    <row r="27" spans="2:31">
      <c r="B27" s="311"/>
      <c r="C27" s="444"/>
      <c r="D27" s="288" t="s">
        <v>1221</v>
      </c>
      <c r="Z27" s="443"/>
      <c r="AA27" s="369"/>
      <c r="AB27" s="304"/>
      <c r="AC27" s="304"/>
      <c r="AD27" s="304"/>
      <c r="AE27" s="371"/>
    </row>
    <row r="28" spans="2:31">
      <c r="B28" s="311"/>
      <c r="C28" s="444"/>
      <c r="D28" s="288" t="s">
        <v>1222</v>
      </c>
      <c r="Z28" s="443"/>
      <c r="AA28" s="369"/>
      <c r="AB28" s="304"/>
      <c r="AC28" s="304"/>
      <c r="AD28" s="304"/>
      <c r="AE28" s="371"/>
    </row>
    <row r="29" spans="2:31" ht="6" customHeight="1">
      <c r="B29" s="311"/>
      <c r="Z29" s="368"/>
      <c r="AA29" s="369"/>
      <c r="AB29" s="304"/>
      <c r="AC29" s="304"/>
      <c r="AE29" s="371"/>
    </row>
    <row r="30" spans="2:31">
      <c r="B30" s="311"/>
      <c r="C30" s="444"/>
      <c r="D30" s="343" t="s">
        <v>1223</v>
      </c>
      <c r="E30" s="318"/>
      <c r="F30" s="318"/>
      <c r="G30" s="318"/>
      <c r="H30" s="318"/>
      <c r="I30" s="318"/>
      <c r="J30" s="318"/>
      <c r="K30" s="318"/>
      <c r="L30" s="318"/>
      <c r="M30" s="318"/>
      <c r="N30" s="318"/>
      <c r="O30" s="319"/>
      <c r="P30" s="319"/>
      <c r="Q30" s="319"/>
      <c r="R30" s="319"/>
      <c r="S30" s="319"/>
      <c r="T30" s="351"/>
      <c r="U30" s="693"/>
      <c r="V30" s="694"/>
      <c r="W30" s="694"/>
      <c r="X30" s="695" t="s">
        <v>582</v>
      </c>
      <c r="Z30" s="368"/>
      <c r="AA30" s="369"/>
      <c r="AB30" s="304"/>
      <c r="AC30" s="304"/>
      <c r="AE30" s="371"/>
    </row>
    <row r="31" spans="2:31">
      <c r="B31" s="311"/>
      <c r="C31" s="444"/>
      <c r="D31" s="547" t="s">
        <v>1224</v>
      </c>
      <c r="E31" s="312"/>
      <c r="F31" s="312"/>
      <c r="G31" s="312"/>
      <c r="H31" s="312"/>
      <c r="I31" s="312"/>
      <c r="J31" s="312"/>
      <c r="K31" s="312"/>
      <c r="L31" s="312"/>
      <c r="M31" s="312"/>
      <c r="N31" s="312"/>
      <c r="T31" s="371"/>
      <c r="U31" s="696"/>
      <c r="V31" s="588"/>
      <c r="W31" s="588"/>
      <c r="X31" s="697"/>
      <c r="Z31" s="368"/>
      <c r="AA31" s="369"/>
      <c r="AB31" s="304"/>
      <c r="AC31" s="304"/>
      <c r="AE31" s="371"/>
    </row>
    <row r="32" spans="2:31">
      <c r="B32" s="311"/>
      <c r="C32" s="444"/>
      <c r="D32" s="547" t="s">
        <v>1225</v>
      </c>
      <c r="E32" s="312"/>
      <c r="F32" s="312"/>
      <c r="G32" s="312"/>
      <c r="H32" s="312"/>
      <c r="I32" s="312"/>
      <c r="J32" s="312"/>
      <c r="K32" s="312"/>
      <c r="L32" s="312"/>
      <c r="M32" s="312"/>
      <c r="N32" s="312"/>
      <c r="T32" s="371"/>
      <c r="U32" s="696"/>
      <c r="V32" s="588"/>
      <c r="W32" s="588"/>
      <c r="X32" s="697"/>
      <c r="Z32" s="368"/>
      <c r="AA32" s="369"/>
      <c r="AB32" s="304"/>
      <c r="AC32" s="304"/>
      <c r="AE32" s="371"/>
    </row>
    <row r="33" spans="2:35">
      <c r="B33" s="311"/>
      <c r="C33" s="444"/>
      <c r="D33" s="545" t="s">
        <v>1226</v>
      </c>
      <c r="E33" s="296"/>
      <c r="F33" s="296"/>
      <c r="G33" s="296"/>
      <c r="H33" s="296"/>
      <c r="I33" s="296"/>
      <c r="J33" s="296"/>
      <c r="K33" s="296"/>
      <c r="L33" s="296"/>
      <c r="M33" s="296"/>
      <c r="N33" s="296"/>
      <c r="O33" s="297"/>
      <c r="P33" s="297"/>
      <c r="Q33" s="297"/>
      <c r="R33" s="297"/>
      <c r="S33" s="297"/>
      <c r="T33" s="307"/>
      <c r="U33" s="634"/>
      <c r="V33" s="635"/>
      <c r="W33" s="635"/>
      <c r="X33" s="698"/>
      <c r="Z33" s="368"/>
      <c r="AA33" s="369"/>
      <c r="AB33" s="304"/>
      <c r="AC33" s="304"/>
      <c r="AE33" s="371"/>
    </row>
    <row r="34" spans="2:35" ht="4.5" customHeight="1">
      <c r="B34" s="311"/>
      <c r="C34" s="444"/>
      <c r="D34" s="312"/>
      <c r="E34" s="312"/>
      <c r="F34" s="312"/>
      <c r="G34" s="312"/>
      <c r="H34" s="312"/>
      <c r="I34" s="312"/>
      <c r="J34" s="312"/>
      <c r="K34" s="312"/>
      <c r="L34" s="312"/>
      <c r="M34" s="312"/>
      <c r="N34" s="312"/>
      <c r="U34" s="304"/>
      <c r="V34" s="304"/>
      <c r="W34" s="304"/>
      <c r="Z34" s="368"/>
      <c r="AA34" s="369"/>
      <c r="AB34" s="304"/>
      <c r="AC34" s="304"/>
      <c r="AE34" s="371"/>
    </row>
    <row r="35" spans="2:35">
      <c r="B35" s="311"/>
      <c r="C35" s="444"/>
      <c r="J35" s="588"/>
      <c r="K35" s="588"/>
      <c r="L35" s="588"/>
      <c r="M35" s="588"/>
      <c r="N35" s="588"/>
      <c r="O35" s="588"/>
      <c r="P35" s="588"/>
      <c r="Q35" s="588"/>
      <c r="R35" s="588"/>
      <c r="S35" s="588"/>
      <c r="T35" s="588"/>
      <c r="U35" s="588"/>
      <c r="V35" s="588"/>
      <c r="Z35" s="303"/>
      <c r="AA35" s="369"/>
      <c r="AB35" s="304"/>
      <c r="AC35" s="304"/>
      <c r="AE35" s="371"/>
    </row>
    <row r="36" spans="2:35">
      <c r="B36" s="311"/>
      <c r="C36" s="444" t="s">
        <v>907</v>
      </c>
      <c r="D36" s="288" t="s">
        <v>1227</v>
      </c>
      <c r="Z36" s="443"/>
      <c r="AA36" s="442"/>
      <c r="AB36" s="304" t="s">
        <v>271</v>
      </c>
      <c r="AC36" s="304" t="s">
        <v>285</v>
      </c>
      <c r="AD36" s="304" t="s">
        <v>271</v>
      </c>
      <c r="AE36" s="371"/>
    </row>
    <row r="37" spans="2:35">
      <c r="B37" s="311"/>
      <c r="D37" s="288" t="s">
        <v>1228</v>
      </c>
      <c r="E37" s="312"/>
      <c r="F37" s="312"/>
      <c r="G37" s="312"/>
      <c r="H37" s="312"/>
      <c r="I37" s="312"/>
      <c r="J37" s="312"/>
      <c r="K37" s="312"/>
      <c r="L37" s="312"/>
      <c r="M37" s="312"/>
      <c r="N37" s="312"/>
      <c r="O37" s="367"/>
      <c r="P37" s="367"/>
      <c r="Q37" s="367"/>
      <c r="Z37" s="368"/>
      <c r="AA37" s="369"/>
      <c r="AB37" s="304"/>
      <c r="AC37" s="304"/>
      <c r="AE37" s="371"/>
    </row>
    <row r="38" spans="2:35" ht="14.25" customHeight="1">
      <c r="B38" s="311"/>
      <c r="C38" s="444"/>
      <c r="Z38" s="443"/>
      <c r="AA38" s="442"/>
      <c r="AB38" s="304"/>
      <c r="AC38" s="304"/>
      <c r="AD38" s="304"/>
      <c r="AE38" s="371"/>
    </row>
    <row r="39" spans="2:35" ht="14.25" customHeight="1">
      <c r="B39" s="311"/>
      <c r="C39" s="444" t="s">
        <v>1229</v>
      </c>
      <c r="D39" s="288" t="s">
        <v>1230</v>
      </c>
      <c r="Z39" s="443"/>
      <c r="AA39" s="442"/>
      <c r="AB39" s="304" t="s">
        <v>271</v>
      </c>
      <c r="AC39" s="304" t="s">
        <v>285</v>
      </c>
      <c r="AD39" s="304" t="s">
        <v>271</v>
      </c>
      <c r="AE39" s="371"/>
    </row>
    <row r="40" spans="2:35" ht="14.25" customHeight="1">
      <c r="B40" s="311"/>
      <c r="C40" s="444"/>
      <c r="D40" s="288" t="s">
        <v>1231</v>
      </c>
      <c r="Z40" s="443"/>
      <c r="AA40" s="442"/>
      <c r="AB40" s="304"/>
      <c r="AC40" s="304"/>
      <c r="AD40" s="304"/>
      <c r="AE40" s="371"/>
    </row>
    <row r="41" spans="2:35">
      <c r="B41" s="311"/>
      <c r="D41" s="288" t="s">
        <v>1232</v>
      </c>
      <c r="Z41" s="368"/>
      <c r="AA41" s="369"/>
      <c r="AB41" s="304"/>
      <c r="AC41" s="304"/>
      <c r="AE41" s="371"/>
    </row>
    <row r="42" spans="2:35">
      <c r="B42" s="311"/>
      <c r="Z42" s="303"/>
      <c r="AA42" s="369"/>
      <c r="AB42" s="304"/>
      <c r="AC42" s="304"/>
      <c r="AE42" s="371"/>
    </row>
    <row r="43" spans="2:35">
      <c r="B43" s="311" t="s">
        <v>1233</v>
      </c>
      <c r="Z43" s="368"/>
      <c r="AA43" s="369"/>
      <c r="AB43" s="304"/>
      <c r="AC43" s="304"/>
      <c r="AE43" s="371"/>
    </row>
    <row r="44" spans="2:35" ht="17.25" customHeight="1">
      <c r="B44" s="311"/>
      <c r="C44" s="444" t="s">
        <v>880</v>
      </c>
      <c r="D44" s="288" t="s">
        <v>1234</v>
      </c>
      <c r="Z44" s="443"/>
      <c r="AA44" s="442"/>
      <c r="AB44" s="304" t="s">
        <v>271</v>
      </c>
      <c r="AC44" s="304" t="s">
        <v>285</v>
      </c>
      <c r="AD44" s="304" t="s">
        <v>271</v>
      </c>
      <c r="AE44" s="371"/>
    </row>
    <row r="45" spans="2:35" ht="18.75" customHeight="1">
      <c r="B45" s="311"/>
      <c r="D45" s="288" t="s">
        <v>1235</v>
      </c>
      <c r="Z45" s="368"/>
      <c r="AA45" s="369"/>
      <c r="AB45" s="304"/>
      <c r="AC45" s="304"/>
      <c r="AE45" s="371"/>
    </row>
    <row r="46" spans="2:35" ht="7.5" customHeight="1">
      <c r="B46" s="311"/>
      <c r="W46" s="336"/>
      <c r="Z46" s="371"/>
      <c r="AA46" s="369"/>
      <c r="AB46" s="304"/>
      <c r="AC46" s="304"/>
      <c r="AE46" s="371"/>
      <c r="AI46" s="367"/>
    </row>
    <row r="47" spans="2:35">
      <c r="B47" s="311"/>
      <c r="E47" s="312"/>
      <c r="F47" s="312"/>
      <c r="G47" s="312"/>
      <c r="H47" s="312"/>
      <c r="I47" s="312"/>
      <c r="J47" s="312"/>
      <c r="K47" s="312"/>
      <c r="L47" s="312"/>
      <c r="M47" s="312"/>
      <c r="N47" s="312"/>
      <c r="O47" s="367"/>
      <c r="P47" s="367"/>
      <c r="Q47" s="367"/>
      <c r="Z47" s="368"/>
      <c r="AA47" s="369"/>
      <c r="AB47" s="304"/>
      <c r="AC47" s="304"/>
      <c r="AE47" s="371"/>
    </row>
    <row r="48" spans="2:35">
      <c r="B48" s="311"/>
      <c r="C48" s="444" t="s">
        <v>886</v>
      </c>
      <c r="D48" s="546" t="s">
        <v>1236</v>
      </c>
      <c r="Z48" s="443"/>
      <c r="AA48" s="369"/>
      <c r="AB48" s="304" t="s">
        <v>271</v>
      </c>
      <c r="AC48" s="304" t="s">
        <v>285</v>
      </c>
      <c r="AD48" s="304" t="s">
        <v>271</v>
      </c>
      <c r="AE48" s="371"/>
    </row>
    <row r="49" spans="2:31">
      <c r="B49" s="311"/>
      <c r="C49" s="444"/>
      <c r="D49" s="288" t="s">
        <v>1237</v>
      </c>
      <c r="Z49" s="443"/>
      <c r="AA49" s="369"/>
      <c r="AB49" s="304"/>
      <c r="AC49" s="304"/>
      <c r="AD49" s="304"/>
      <c r="AE49" s="371"/>
    </row>
    <row r="50" spans="2:31">
      <c r="B50" s="311"/>
      <c r="C50" s="444"/>
      <c r="D50" s="288" t="s">
        <v>1238</v>
      </c>
      <c r="Z50" s="443"/>
      <c r="AA50" s="369"/>
      <c r="AB50" s="304"/>
      <c r="AC50" s="304"/>
      <c r="AD50" s="304"/>
      <c r="AE50" s="371"/>
    </row>
    <row r="51" spans="2:31" ht="6" customHeight="1">
      <c r="B51" s="311"/>
      <c r="Z51" s="368"/>
      <c r="AA51" s="369"/>
      <c r="AB51" s="304"/>
      <c r="AC51" s="304"/>
      <c r="AE51" s="371"/>
    </row>
    <row r="52" spans="2:31">
      <c r="B52" s="311"/>
      <c r="C52" s="444"/>
      <c r="D52" s="343" t="s">
        <v>1239</v>
      </c>
      <c r="E52" s="318"/>
      <c r="F52" s="318"/>
      <c r="G52" s="318"/>
      <c r="H52" s="318"/>
      <c r="I52" s="318"/>
      <c r="J52" s="318"/>
      <c r="K52" s="318"/>
      <c r="L52" s="318"/>
      <c r="M52" s="318"/>
      <c r="N52" s="318"/>
      <c r="O52" s="319"/>
      <c r="P52" s="319"/>
      <c r="Q52" s="319"/>
      <c r="R52" s="319"/>
      <c r="S52" s="319"/>
      <c r="T52" s="319"/>
      <c r="U52" s="693"/>
      <c r="V52" s="694"/>
      <c r="W52" s="694"/>
      <c r="X52" s="695" t="s">
        <v>582</v>
      </c>
      <c r="Z52" s="368"/>
      <c r="AA52" s="369"/>
      <c r="AB52" s="304"/>
      <c r="AC52" s="304"/>
      <c r="AE52" s="371"/>
    </row>
    <row r="53" spans="2:31">
      <c r="B53" s="311"/>
      <c r="C53" s="444"/>
      <c r="D53" s="545" t="s">
        <v>1240</v>
      </c>
      <c r="E53" s="296"/>
      <c r="F53" s="296"/>
      <c r="G53" s="296"/>
      <c r="H53" s="296"/>
      <c r="I53" s="296"/>
      <c r="J53" s="296"/>
      <c r="K53" s="296"/>
      <c r="L53" s="296"/>
      <c r="M53" s="296"/>
      <c r="N53" s="296"/>
      <c r="O53" s="297"/>
      <c r="P53" s="297"/>
      <c r="Q53" s="297"/>
      <c r="R53" s="297"/>
      <c r="S53" s="297"/>
      <c r="T53" s="297"/>
      <c r="U53" s="634"/>
      <c r="V53" s="635"/>
      <c r="W53" s="635"/>
      <c r="X53" s="698"/>
      <c r="Z53" s="368"/>
      <c r="AA53" s="369"/>
      <c r="AB53" s="304"/>
      <c r="AC53" s="304"/>
      <c r="AE53" s="371"/>
    </row>
    <row r="54" spans="2:31" ht="4.5" customHeight="1">
      <c r="B54" s="311"/>
      <c r="C54" s="444"/>
      <c r="D54" s="312"/>
      <c r="E54" s="312"/>
      <c r="F54" s="312"/>
      <c r="G54" s="312"/>
      <c r="H54" s="312"/>
      <c r="I54" s="312"/>
      <c r="J54" s="312"/>
      <c r="K54" s="312"/>
      <c r="L54" s="312"/>
      <c r="M54" s="312"/>
      <c r="N54" s="312"/>
      <c r="U54" s="304"/>
      <c r="V54" s="304"/>
      <c r="W54" s="304"/>
      <c r="Z54" s="368"/>
      <c r="AA54" s="369"/>
      <c r="AB54" s="304"/>
      <c r="AC54" s="304"/>
      <c r="AE54" s="371"/>
    </row>
    <row r="55" spans="2:31">
      <c r="B55" s="311"/>
      <c r="D55" s="304"/>
      <c r="E55" s="367"/>
      <c r="F55" s="367"/>
      <c r="G55" s="367"/>
      <c r="H55" s="367"/>
      <c r="I55" s="367"/>
      <c r="J55" s="367"/>
      <c r="K55" s="367"/>
      <c r="L55" s="367"/>
      <c r="M55" s="367"/>
      <c r="N55" s="367"/>
      <c r="Q55" s="304"/>
      <c r="S55" s="336"/>
      <c r="T55" s="336"/>
      <c r="U55" s="336"/>
      <c r="V55" s="336"/>
      <c r="Z55" s="303"/>
      <c r="AA55" s="369"/>
      <c r="AB55" s="304"/>
      <c r="AC55" s="304"/>
      <c r="AE55" s="371"/>
    </row>
    <row r="56" spans="2:31">
      <c r="B56" s="298"/>
      <c r="C56" s="441"/>
      <c r="D56" s="297"/>
      <c r="E56" s="297"/>
      <c r="F56" s="297"/>
      <c r="G56" s="297"/>
      <c r="H56" s="297"/>
      <c r="I56" s="297"/>
      <c r="J56" s="297"/>
      <c r="K56" s="297"/>
      <c r="L56" s="297"/>
      <c r="M56" s="297"/>
      <c r="N56" s="297"/>
      <c r="O56" s="297"/>
      <c r="P56" s="297"/>
      <c r="Q56" s="297"/>
      <c r="R56" s="297"/>
      <c r="S56" s="297"/>
      <c r="T56" s="297"/>
      <c r="U56" s="297"/>
      <c r="V56" s="297"/>
      <c r="W56" s="297"/>
      <c r="X56" s="297"/>
      <c r="Y56" s="297"/>
      <c r="Z56" s="307"/>
      <c r="AA56" s="327"/>
      <c r="AB56" s="325"/>
      <c r="AC56" s="325"/>
      <c r="AD56" s="297"/>
      <c r="AE56" s="307"/>
    </row>
    <row r="57" spans="2:31">
      <c r="B57" s="288" t="s">
        <v>336</v>
      </c>
      <c r="D57" s="288" t="s">
        <v>1241</v>
      </c>
    </row>
    <row r="58" spans="2:31">
      <c r="D58" s="288" t="s">
        <v>922</v>
      </c>
    </row>
    <row r="59" spans="2:31" ht="3.75" customHeight="1"/>
    <row r="60" spans="2:31">
      <c r="C60" s="544"/>
    </row>
    <row r="61" spans="2:31">
      <c r="C61" s="544"/>
    </row>
    <row r="62" spans="2:31">
      <c r="C62" s="544"/>
    </row>
    <row r="63" spans="2:31">
      <c r="C63" s="544"/>
    </row>
    <row r="64" spans="2:31">
      <c r="C64" s="544"/>
    </row>
    <row r="66" spans="3:26">
      <c r="C66" s="544"/>
      <c r="E66" s="544"/>
      <c r="F66" s="544"/>
      <c r="G66" s="544"/>
      <c r="H66" s="544"/>
      <c r="I66" s="544"/>
      <c r="J66" s="544"/>
      <c r="K66" s="544"/>
      <c r="L66" s="544"/>
      <c r="M66" s="544"/>
      <c r="N66" s="544"/>
      <c r="O66" s="544"/>
      <c r="P66" s="544"/>
      <c r="Q66" s="544"/>
      <c r="R66" s="544"/>
      <c r="S66" s="544"/>
      <c r="T66" s="544"/>
      <c r="U66" s="544"/>
      <c r="V66" s="544"/>
      <c r="W66" s="544"/>
      <c r="X66" s="544"/>
      <c r="Y66" s="544"/>
      <c r="Z66" s="544"/>
    </row>
    <row r="67" spans="3:26">
      <c r="C67" s="544"/>
      <c r="E67" s="544"/>
      <c r="F67" s="544"/>
      <c r="G67" s="544"/>
      <c r="H67" s="544"/>
      <c r="I67" s="544"/>
      <c r="J67" s="544"/>
      <c r="K67" s="544"/>
      <c r="L67" s="544"/>
      <c r="M67" s="544"/>
      <c r="N67" s="544"/>
      <c r="O67" s="544"/>
      <c r="P67" s="544"/>
      <c r="Q67" s="544"/>
      <c r="R67" s="544"/>
      <c r="S67" s="544"/>
      <c r="T67" s="544"/>
      <c r="U67" s="544"/>
      <c r="V67" s="544"/>
      <c r="W67" s="544"/>
      <c r="X67" s="544"/>
      <c r="Y67" s="544"/>
      <c r="Z67" s="544"/>
    </row>
    <row r="68" spans="3:26">
      <c r="C68" s="544"/>
      <c r="E68" s="544"/>
      <c r="F68" s="544"/>
      <c r="G68" s="544"/>
      <c r="H68" s="544"/>
      <c r="I68" s="544"/>
      <c r="J68" s="544"/>
      <c r="K68" s="544"/>
      <c r="L68" s="544"/>
      <c r="M68" s="544"/>
      <c r="N68" s="544"/>
      <c r="O68" s="544"/>
      <c r="P68" s="544"/>
      <c r="Q68" s="544"/>
      <c r="R68" s="544"/>
      <c r="S68" s="544"/>
      <c r="T68" s="544"/>
      <c r="U68" s="544"/>
      <c r="V68" s="544"/>
      <c r="W68" s="544"/>
      <c r="X68" s="544"/>
      <c r="Y68" s="544"/>
      <c r="Z68" s="544"/>
    </row>
    <row r="69" spans="3:26">
      <c r="C69" s="544"/>
      <c r="D69" s="544"/>
      <c r="E69" s="544"/>
      <c r="F69" s="544"/>
      <c r="G69" s="544"/>
      <c r="H69" s="544"/>
      <c r="I69" s="544"/>
      <c r="J69" s="544"/>
      <c r="K69" s="544"/>
      <c r="L69" s="544"/>
      <c r="M69" s="544"/>
      <c r="N69" s="544"/>
      <c r="O69" s="544"/>
      <c r="P69" s="544"/>
      <c r="Q69" s="544"/>
      <c r="R69" s="544"/>
      <c r="S69" s="544"/>
      <c r="T69" s="544"/>
      <c r="U69" s="544"/>
      <c r="V69" s="544"/>
      <c r="W69" s="544"/>
      <c r="X69" s="544"/>
      <c r="Y69" s="544"/>
      <c r="Z69" s="544"/>
    </row>
  </sheetData>
  <mergeCells count="13">
    <mergeCell ref="Y3:Z3"/>
    <mergeCell ref="B5:AE5"/>
    <mergeCell ref="F7:AE7"/>
    <mergeCell ref="B9:E11"/>
    <mergeCell ref="U19:W19"/>
    <mergeCell ref="J35:S35"/>
    <mergeCell ref="T35:V35"/>
    <mergeCell ref="U52:W53"/>
    <mergeCell ref="X52:X53"/>
    <mergeCell ref="U20:W20"/>
    <mergeCell ref="U21:W21"/>
    <mergeCell ref="U30:W33"/>
    <mergeCell ref="X30:X33"/>
  </mergeCells>
  <phoneticPr fontId="5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866B0-B5F8-49C8-BC7D-B5BDAC78CF3B}">
  <dimension ref="A1:AK78"/>
  <sheetViews>
    <sheetView view="pageBreakPreview" topLeftCell="A58" zoomScaleNormal="100" zoomScaleSheetLayoutView="100" workbookViewId="0">
      <selection activeCell="B69" sqref="B69:AA69"/>
    </sheetView>
  </sheetViews>
  <sheetFormatPr defaultColWidth="3.5" defaultRowHeight="13.5"/>
  <cols>
    <col min="1" max="1" width="3.5" style="283"/>
    <col min="2" max="2" width="3" style="284" customWidth="1"/>
    <col min="3" max="7" width="3.5" style="283"/>
    <col min="8" max="8" width="2.5" style="283" customWidth="1"/>
    <col min="9" max="16384" width="3.5" style="283"/>
  </cols>
  <sheetData>
    <row r="1" spans="2:27" s="288" customFormat="1"/>
    <row r="2" spans="2:27" s="288" customFormat="1">
      <c r="B2" s="288" t="s">
        <v>1242</v>
      </c>
      <c r="AA2" s="357" t="s">
        <v>1243</v>
      </c>
    </row>
    <row r="3" spans="2:27" s="288" customFormat="1" ht="8.25" customHeight="1"/>
    <row r="4" spans="2:27" s="288" customFormat="1">
      <c r="B4" s="588" t="s">
        <v>1244</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row>
    <row r="5" spans="2:27" s="288" customFormat="1" ht="6.75" customHeight="1"/>
    <row r="6" spans="2:27" s="288" customFormat="1" ht="18.600000000000001" customHeight="1">
      <c r="B6" s="663" t="s">
        <v>551</v>
      </c>
      <c r="C6" s="663"/>
      <c r="D6" s="663"/>
      <c r="E6" s="663"/>
      <c r="F6" s="663"/>
      <c r="G6" s="627"/>
      <c r="H6" s="628"/>
      <c r="I6" s="628"/>
      <c r="J6" s="628"/>
      <c r="K6" s="628"/>
      <c r="L6" s="628"/>
      <c r="M6" s="628"/>
      <c r="N6" s="628"/>
      <c r="O6" s="628"/>
      <c r="P6" s="628"/>
      <c r="Q6" s="628"/>
      <c r="R6" s="628"/>
      <c r="S6" s="628"/>
      <c r="T6" s="628"/>
      <c r="U6" s="628"/>
      <c r="V6" s="628"/>
      <c r="W6" s="628"/>
      <c r="X6" s="628"/>
      <c r="Y6" s="628"/>
      <c r="Z6" s="628"/>
      <c r="AA6" s="691"/>
    </row>
    <row r="7" spans="2:27" s="288" customFormat="1" ht="19.5" customHeight="1">
      <c r="B7" s="663" t="s">
        <v>802</v>
      </c>
      <c r="C7" s="663"/>
      <c r="D7" s="663"/>
      <c r="E7" s="663"/>
      <c r="F7" s="663"/>
      <c r="G7" s="627"/>
      <c r="H7" s="628"/>
      <c r="I7" s="628"/>
      <c r="J7" s="628"/>
      <c r="K7" s="628"/>
      <c r="L7" s="628"/>
      <c r="M7" s="628"/>
      <c r="N7" s="628"/>
      <c r="O7" s="628"/>
      <c r="P7" s="628"/>
      <c r="Q7" s="628"/>
      <c r="R7" s="628"/>
      <c r="S7" s="628"/>
      <c r="T7" s="628"/>
      <c r="U7" s="628"/>
      <c r="V7" s="628"/>
      <c r="W7" s="628"/>
      <c r="X7" s="628"/>
      <c r="Y7" s="628"/>
      <c r="Z7" s="628"/>
      <c r="AA7" s="691"/>
    </row>
    <row r="8" spans="2:27" s="288" customFormat="1" ht="19.5" customHeight="1">
      <c r="B8" s="627" t="s">
        <v>619</v>
      </c>
      <c r="C8" s="628"/>
      <c r="D8" s="628"/>
      <c r="E8" s="628"/>
      <c r="F8" s="691"/>
      <c r="G8" s="591" t="s">
        <v>1245</v>
      </c>
      <c r="H8" s="592"/>
      <c r="I8" s="592"/>
      <c r="J8" s="592"/>
      <c r="K8" s="592"/>
      <c r="L8" s="592"/>
      <c r="M8" s="592"/>
      <c r="N8" s="592"/>
      <c r="O8" s="592"/>
      <c r="P8" s="592"/>
      <c r="Q8" s="592"/>
      <c r="R8" s="592"/>
      <c r="S8" s="592"/>
      <c r="T8" s="592"/>
      <c r="U8" s="592"/>
      <c r="V8" s="592"/>
      <c r="W8" s="592"/>
      <c r="X8" s="592"/>
      <c r="Y8" s="592"/>
      <c r="Z8" s="592"/>
      <c r="AA8" s="593"/>
    </row>
    <row r="9" spans="2:27" ht="20.100000000000001" customHeight="1">
      <c r="B9" s="693" t="s">
        <v>1246</v>
      </c>
      <c r="C9" s="694"/>
      <c r="D9" s="694"/>
      <c r="E9" s="694"/>
      <c r="F9" s="694"/>
      <c r="G9" s="1017" t="s">
        <v>1247</v>
      </c>
      <c r="H9" s="1017"/>
      <c r="I9" s="1017"/>
      <c r="J9" s="1017"/>
      <c r="K9" s="1017"/>
      <c r="L9" s="1017"/>
      <c r="M9" s="1017"/>
      <c r="N9" s="1017" t="s">
        <v>1248</v>
      </c>
      <c r="O9" s="1017"/>
      <c r="P9" s="1017"/>
      <c r="Q9" s="1017"/>
      <c r="R9" s="1017"/>
      <c r="S9" s="1017"/>
      <c r="T9" s="1017"/>
      <c r="U9" s="1017" t="s">
        <v>1249</v>
      </c>
      <c r="V9" s="1017"/>
      <c r="W9" s="1017"/>
      <c r="X9" s="1017"/>
      <c r="Y9" s="1017"/>
      <c r="Z9" s="1017"/>
      <c r="AA9" s="1017"/>
    </row>
    <row r="10" spans="2:27" ht="20.100000000000001" customHeight="1">
      <c r="B10" s="696"/>
      <c r="C10" s="588"/>
      <c r="D10" s="588"/>
      <c r="E10" s="588"/>
      <c r="F10" s="588"/>
      <c r="G10" s="1017" t="s">
        <v>1250</v>
      </c>
      <c r="H10" s="1017"/>
      <c r="I10" s="1017"/>
      <c r="J10" s="1017"/>
      <c r="K10" s="1017"/>
      <c r="L10" s="1017"/>
      <c r="M10" s="1017"/>
      <c r="N10" s="1017" t="s">
        <v>1251</v>
      </c>
      <c r="O10" s="1017"/>
      <c r="P10" s="1017"/>
      <c r="Q10" s="1017"/>
      <c r="R10" s="1017"/>
      <c r="S10" s="1017"/>
      <c r="T10" s="1017"/>
      <c r="U10" s="1017" t="s">
        <v>1252</v>
      </c>
      <c r="V10" s="1017"/>
      <c r="W10" s="1017"/>
      <c r="X10" s="1017"/>
      <c r="Y10" s="1017"/>
      <c r="Z10" s="1017"/>
      <c r="AA10" s="1017"/>
    </row>
    <row r="11" spans="2:27" ht="20.100000000000001" customHeight="1">
      <c r="B11" s="696"/>
      <c r="C11" s="588"/>
      <c r="D11" s="588"/>
      <c r="E11" s="588"/>
      <c r="F11" s="588"/>
      <c r="G11" s="1017" t="s">
        <v>1253</v>
      </c>
      <c r="H11" s="1017"/>
      <c r="I11" s="1017"/>
      <c r="J11" s="1017"/>
      <c r="K11" s="1017"/>
      <c r="L11" s="1017"/>
      <c r="M11" s="1017"/>
      <c r="N11" s="1017" t="s">
        <v>1254</v>
      </c>
      <c r="O11" s="1017"/>
      <c r="P11" s="1017"/>
      <c r="Q11" s="1017"/>
      <c r="R11" s="1017"/>
      <c r="S11" s="1017"/>
      <c r="T11" s="1017"/>
      <c r="U11" s="1017" t="s">
        <v>1255</v>
      </c>
      <c r="V11" s="1017"/>
      <c r="W11" s="1017"/>
      <c r="X11" s="1017"/>
      <c r="Y11" s="1017"/>
      <c r="Z11" s="1017"/>
      <c r="AA11" s="1017"/>
    </row>
    <row r="12" spans="2:27" ht="20.100000000000001" customHeight="1">
      <c r="B12" s="696"/>
      <c r="C12" s="588"/>
      <c r="D12" s="588"/>
      <c r="E12" s="588"/>
      <c r="F12" s="588"/>
      <c r="G12" s="1017" t="s">
        <v>1256</v>
      </c>
      <c r="H12" s="1017"/>
      <c r="I12" s="1017"/>
      <c r="J12" s="1017"/>
      <c r="K12" s="1017"/>
      <c r="L12" s="1017"/>
      <c r="M12" s="1017"/>
      <c r="N12" s="1017" t="s">
        <v>1257</v>
      </c>
      <c r="O12" s="1017"/>
      <c r="P12" s="1017"/>
      <c r="Q12" s="1017"/>
      <c r="R12" s="1017"/>
      <c r="S12" s="1017"/>
      <c r="T12" s="1017"/>
      <c r="U12" s="1018" t="s">
        <v>1258</v>
      </c>
      <c r="V12" s="1018"/>
      <c r="W12" s="1018"/>
      <c r="X12" s="1018"/>
      <c r="Y12" s="1018"/>
      <c r="Z12" s="1018"/>
      <c r="AA12" s="1018"/>
    </row>
    <row r="13" spans="2:27" ht="20.100000000000001" customHeight="1">
      <c r="B13" s="696"/>
      <c r="C13" s="588"/>
      <c r="D13" s="588"/>
      <c r="E13" s="588"/>
      <c r="F13" s="588"/>
      <c r="G13" s="1017" t="s">
        <v>1259</v>
      </c>
      <c r="H13" s="1017"/>
      <c r="I13" s="1017"/>
      <c r="J13" s="1017"/>
      <c r="K13" s="1017"/>
      <c r="L13" s="1017"/>
      <c r="M13" s="1017"/>
      <c r="N13" s="1017" t="s">
        <v>1260</v>
      </c>
      <c r="O13" s="1017"/>
      <c r="P13" s="1017"/>
      <c r="Q13" s="1017"/>
      <c r="R13" s="1017"/>
      <c r="S13" s="1017"/>
      <c r="T13" s="1017"/>
      <c r="U13" s="1018" t="s">
        <v>1261</v>
      </c>
      <c r="V13" s="1018"/>
      <c r="W13" s="1018"/>
      <c r="X13" s="1018"/>
      <c r="Y13" s="1018"/>
      <c r="Z13" s="1018"/>
      <c r="AA13" s="1018"/>
    </row>
    <row r="14" spans="2:27" ht="20.100000000000001" customHeight="1">
      <c r="B14" s="634"/>
      <c r="C14" s="635"/>
      <c r="D14" s="635"/>
      <c r="E14" s="635"/>
      <c r="F14" s="635"/>
      <c r="G14" s="1017" t="s">
        <v>1262</v>
      </c>
      <c r="H14" s="1017"/>
      <c r="I14" s="1017"/>
      <c r="J14" s="1017"/>
      <c r="K14" s="1017"/>
      <c r="L14" s="1017"/>
      <c r="M14" s="1017"/>
      <c r="N14" s="1017"/>
      <c r="O14" s="1017"/>
      <c r="P14" s="1017"/>
      <c r="Q14" s="1017"/>
      <c r="R14" s="1017"/>
      <c r="S14" s="1017"/>
      <c r="T14" s="1017"/>
      <c r="U14" s="1018"/>
      <c r="V14" s="1018"/>
      <c r="W14" s="1018"/>
      <c r="X14" s="1018"/>
      <c r="Y14" s="1018"/>
      <c r="Z14" s="1018"/>
      <c r="AA14" s="1018"/>
    </row>
    <row r="15" spans="2:27" ht="20.25" customHeight="1">
      <c r="B15" s="627" t="s">
        <v>1263</v>
      </c>
      <c r="C15" s="628"/>
      <c r="D15" s="628"/>
      <c r="E15" s="628"/>
      <c r="F15" s="691"/>
      <c r="G15" s="594" t="s">
        <v>1264</v>
      </c>
      <c r="H15" s="595"/>
      <c r="I15" s="595"/>
      <c r="J15" s="595"/>
      <c r="K15" s="595"/>
      <c r="L15" s="595"/>
      <c r="M15" s="595"/>
      <c r="N15" s="595"/>
      <c r="O15" s="595"/>
      <c r="P15" s="595"/>
      <c r="Q15" s="595"/>
      <c r="R15" s="595"/>
      <c r="S15" s="595"/>
      <c r="T15" s="595"/>
      <c r="U15" s="595"/>
      <c r="V15" s="595"/>
      <c r="W15" s="595"/>
      <c r="X15" s="595"/>
      <c r="Y15" s="595"/>
      <c r="Z15" s="595"/>
      <c r="AA15" s="596"/>
    </row>
    <row r="16" spans="2:27" s="288" customFormat="1" ht="9" customHeight="1"/>
    <row r="17" spans="2:27" s="288" customFormat="1" ht="17.25" customHeight="1">
      <c r="B17" s="288" t="s">
        <v>1265</v>
      </c>
    </row>
    <row r="18" spans="2:27" s="288" customFormat="1" ht="6" customHeight="1">
      <c r="B18" s="320"/>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51"/>
    </row>
    <row r="19" spans="2:27" s="288" customFormat="1" ht="19.5" customHeight="1">
      <c r="B19" s="311"/>
      <c r="C19" s="288" t="s">
        <v>1266</v>
      </c>
      <c r="D19" s="304"/>
      <c r="E19" s="304"/>
      <c r="F19" s="304"/>
      <c r="G19" s="304"/>
      <c r="H19" s="304"/>
      <c r="I19" s="304"/>
      <c r="J19" s="304"/>
      <c r="K19" s="304"/>
      <c r="L19" s="304"/>
      <c r="M19" s="304"/>
      <c r="N19" s="304"/>
      <c r="O19" s="304"/>
      <c r="Y19" s="692" t="s">
        <v>1267</v>
      </c>
      <c r="Z19" s="692"/>
      <c r="AA19" s="371"/>
    </row>
    <row r="20" spans="2:27" s="288" customFormat="1">
      <c r="B20" s="311"/>
      <c r="D20" s="304"/>
      <c r="E20" s="304"/>
      <c r="F20" s="304"/>
      <c r="G20" s="304"/>
      <c r="H20" s="304"/>
      <c r="I20" s="304"/>
      <c r="J20" s="304"/>
      <c r="K20" s="304"/>
      <c r="L20" s="304"/>
      <c r="M20" s="304"/>
      <c r="N20" s="304"/>
      <c r="O20" s="304"/>
      <c r="Y20" s="363"/>
      <c r="Z20" s="363"/>
      <c r="AA20" s="371"/>
    </row>
    <row r="21" spans="2:27" s="288" customFormat="1">
      <c r="B21" s="311"/>
      <c r="C21" s="288" t="s">
        <v>1268</v>
      </c>
      <c r="D21" s="304"/>
      <c r="E21" s="304"/>
      <c r="F21" s="304"/>
      <c r="G21" s="304"/>
      <c r="H21" s="304"/>
      <c r="I21" s="304"/>
      <c r="J21" s="304"/>
      <c r="K21" s="304"/>
      <c r="L21" s="304"/>
      <c r="M21" s="304"/>
      <c r="N21" s="304"/>
      <c r="O21" s="304"/>
      <c r="Y21" s="363"/>
      <c r="Z21" s="363"/>
      <c r="AA21" s="371"/>
    </row>
    <row r="22" spans="2:27" s="288" customFormat="1" ht="19.5" customHeight="1">
      <c r="B22" s="311"/>
      <c r="C22" s="288" t="s">
        <v>1269</v>
      </c>
      <c r="D22" s="304"/>
      <c r="E22" s="304"/>
      <c r="F22" s="304"/>
      <c r="G22" s="304"/>
      <c r="H22" s="304"/>
      <c r="I22" s="304"/>
      <c r="J22" s="304"/>
      <c r="K22" s="304"/>
      <c r="L22" s="304"/>
      <c r="M22" s="304"/>
      <c r="N22" s="304"/>
      <c r="O22" s="304"/>
      <c r="Y22" s="692" t="s">
        <v>1267</v>
      </c>
      <c r="Z22" s="692"/>
      <c r="AA22" s="371"/>
    </row>
    <row r="23" spans="2:27" s="288" customFormat="1" ht="19.5" customHeight="1">
      <c r="B23" s="311"/>
      <c r="C23" s="288" t="s">
        <v>1270</v>
      </c>
      <c r="D23" s="304"/>
      <c r="E23" s="304"/>
      <c r="F23" s="304"/>
      <c r="G23" s="304"/>
      <c r="H23" s="304"/>
      <c r="I23" s="304"/>
      <c r="J23" s="304"/>
      <c r="K23" s="304"/>
      <c r="L23" s="304"/>
      <c r="M23" s="304"/>
      <c r="N23" s="304"/>
      <c r="O23" s="304"/>
      <c r="Y23" s="692" t="s">
        <v>1267</v>
      </c>
      <c r="Z23" s="692"/>
      <c r="AA23" s="371"/>
    </row>
    <row r="24" spans="2:27" s="288" customFormat="1" ht="19.5" customHeight="1">
      <c r="B24" s="311"/>
      <c r="C24" s="288" t="s">
        <v>1271</v>
      </c>
      <c r="D24" s="304"/>
      <c r="E24" s="304"/>
      <c r="F24" s="304"/>
      <c r="G24" s="304"/>
      <c r="H24" s="304"/>
      <c r="I24" s="304"/>
      <c r="J24" s="304"/>
      <c r="K24" s="304"/>
      <c r="L24" s="304"/>
      <c r="M24" s="304"/>
      <c r="N24" s="304"/>
      <c r="O24" s="304"/>
      <c r="Y24" s="692" t="s">
        <v>1267</v>
      </c>
      <c r="Z24" s="692"/>
      <c r="AA24" s="371"/>
    </row>
    <row r="25" spans="2:27" s="288" customFormat="1" ht="19.5" customHeight="1">
      <c r="B25" s="311"/>
      <c r="D25" s="668" t="s">
        <v>1272</v>
      </c>
      <c r="E25" s="668"/>
      <c r="F25" s="668"/>
      <c r="G25" s="668"/>
      <c r="H25" s="668"/>
      <c r="I25" s="668"/>
      <c r="J25" s="668"/>
      <c r="K25" s="304"/>
      <c r="L25" s="304"/>
      <c r="M25" s="304"/>
      <c r="N25" s="304"/>
      <c r="O25" s="304"/>
      <c r="Y25" s="363"/>
      <c r="Z25" s="363"/>
      <c r="AA25" s="371"/>
    </row>
    <row r="26" spans="2:27" s="288" customFormat="1" ht="24.95" customHeight="1">
      <c r="B26" s="311"/>
      <c r="C26" s="288" t="s">
        <v>1273</v>
      </c>
      <c r="AA26" s="371"/>
    </row>
    <row r="27" spans="2:27" s="288" customFormat="1" ht="6.75" customHeight="1">
      <c r="B27" s="311"/>
      <c r="AA27" s="371"/>
    </row>
    <row r="28" spans="2:27" s="288" customFormat="1" ht="23.25" customHeight="1">
      <c r="B28" s="311" t="s">
        <v>1054</v>
      </c>
      <c r="C28" s="627" t="s">
        <v>1055</v>
      </c>
      <c r="D28" s="628"/>
      <c r="E28" s="628"/>
      <c r="F28" s="628"/>
      <c r="G28" s="628"/>
      <c r="H28" s="691"/>
      <c r="I28" s="642"/>
      <c r="J28" s="642"/>
      <c r="K28" s="642"/>
      <c r="L28" s="642"/>
      <c r="M28" s="642"/>
      <c r="N28" s="642"/>
      <c r="O28" s="642"/>
      <c r="P28" s="642"/>
      <c r="Q28" s="642"/>
      <c r="R28" s="642"/>
      <c r="S28" s="642"/>
      <c r="T28" s="642"/>
      <c r="U28" s="642"/>
      <c r="V28" s="642"/>
      <c r="W28" s="642"/>
      <c r="X28" s="642"/>
      <c r="Y28" s="642"/>
      <c r="Z28" s="1020"/>
      <c r="AA28" s="371"/>
    </row>
    <row r="29" spans="2:27" s="288" customFormat="1" ht="23.25" customHeight="1">
      <c r="B29" s="311" t="s">
        <v>1054</v>
      </c>
      <c r="C29" s="627" t="s">
        <v>1056</v>
      </c>
      <c r="D29" s="628"/>
      <c r="E29" s="628"/>
      <c r="F29" s="628"/>
      <c r="G29" s="628"/>
      <c r="H29" s="691"/>
      <c r="I29" s="642"/>
      <c r="J29" s="642"/>
      <c r="K29" s="642"/>
      <c r="L29" s="642"/>
      <c r="M29" s="642"/>
      <c r="N29" s="642"/>
      <c r="O29" s="642"/>
      <c r="P29" s="642"/>
      <c r="Q29" s="642"/>
      <c r="R29" s="642"/>
      <c r="S29" s="642"/>
      <c r="T29" s="642"/>
      <c r="U29" s="642"/>
      <c r="V29" s="642"/>
      <c r="W29" s="642"/>
      <c r="X29" s="642"/>
      <c r="Y29" s="642"/>
      <c r="Z29" s="1020"/>
      <c r="AA29" s="371"/>
    </row>
    <row r="30" spans="2:27" s="288" customFormat="1" ht="23.25" customHeight="1">
      <c r="B30" s="311" t="s">
        <v>1054</v>
      </c>
      <c r="C30" s="627" t="s">
        <v>1057</v>
      </c>
      <c r="D30" s="628"/>
      <c r="E30" s="628"/>
      <c r="F30" s="628"/>
      <c r="G30" s="628"/>
      <c r="H30" s="691"/>
      <c r="I30" s="642"/>
      <c r="J30" s="642"/>
      <c r="K30" s="642"/>
      <c r="L30" s="642"/>
      <c r="M30" s="642"/>
      <c r="N30" s="642"/>
      <c r="O30" s="642"/>
      <c r="P30" s="642"/>
      <c r="Q30" s="642"/>
      <c r="R30" s="642"/>
      <c r="S30" s="642"/>
      <c r="T30" s="642"/>
      <c r="U30" s="642"/>
      <c r="V30" s="642"/>
      <c r="W30" s="642"/>
      <c r="X30" s="642"/>
      <c r="Y30" s="642"/>
      <c r="Z30" s="1020"/>
      <c r="AA30" s="371"/>
    </row>
    <row r="31" spans="2:27" s="288" customFormat="1" ht="9" customHeight="1">
      <c r="B31" s="311"/>
      <c r="C31" s="304"/>
      <c r="D31" s="304"/>
      <c r="E31" s="304"/>
      <c r="F31" s="304"/>
      <c r="G31" s="304"/>
      <c r="H31" s="304"/>
      <c r="I31" s="312"/>
      <c r="J31" s="312"/>
      <c r="K31" s="312"/>
      <c r="L31" s="312"/>
      <c r="M31" s="312"/>
      <c r="N31" s="312"/>
      <c r="O31" s="312"/>
      <c r="P31" s="312"/>
      <c r="Q31" s="312"/>
      <c r="R31" s="312"/>
      <c r="S31" s="312"/>
      <c r="T31" s="312"/>
      <c r="U31" s="312"/>
      <c r="V31" s="312"/>
      <c r="W31" s="312"/>
      <c r="X31" s="312"/>
      <c r="Y31" s="312"/>
      <c r="Z31" s="312"/>
      <c r="AA31" s="371"/>
    </row>
    <row r="32" spans="2:27" s="288" customFormat="1" ht="19.5" customHeight="1">
      <c r="B32" s="311"/>
      <c r="C32" s="288" t="s">
        <v>1274</v>
      </c>
      <c r="D32" s="304"/>
      <c r="E32" s="304"/>
      <c r="F32" s="304"/>
      <c r="G32" s="304"/>
      <c r="H32" s="304"/>
      <c r="I32" s="304"/>
      <c r="J32" s="304"/>
      <c r="K32" s="304"/>
      <c r="L32" s="304"/>
      <c r="M32" s="304"/>
      <c r="N32" s="304"/>
      <c r="O32" s="304"/>
      <c r="Y32" s="692" t="s">
        <v>1267</v>
      </c>
      <c r="Z32" s="692"/>
      <c r="AA32" s="371"/>
    </row>
    <row r="33" spans="1:37" s="288" customFormat="1" ht="12.75" customHeight="1">
      <c r="B33" s="311"/>
      <c r="D33" s="304"/>
      <c r="E33" s="304"/>
      <c r="F33" s="304"/>
      <c r="G33" s="304"/>
      <c r="H33" s="304"/>
      <c r="I33" s="304"/>
      <c r="J33" s="304"/>
      <c r="K33" s="304"/>
      <c r="L33" s="304"/>
      <c r="M33" s="304"/>
      <c r="N33" s="304"/>
      <c r="O33" s="304"/>
      <c r="Y33" s="363"/>
      <c r="Z33" s="363"/>
      <c r="AA33" s="371"/>
    </row>
    <row r="34" spans="1:37" s="288" customFormat="1" ht="19.5" customHeight="1">
      <c r="B34" s="311"/>
      <c r="C34" s="1019" t="s">
        <v>1275</v>
      </c>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371"/>
    </row>
    <row r="35" spans="1:37" s="288" customFormat="1" ht="19.5" customHeight="1">
      <c r="B35" s="311"/>
      <c r="C35" s="1019" t="s">
        <v>1276</v>
      </c>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371"/>
    </row>
    <row r="36" spans="1:37" s="288" customFormat="1" ht="19.5" customHeight="1">
      <c r="B36" s="311"/>
      <c r="C36" s="668" t="s">
        <v>1277</v>
      </c>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371"/>
    </row>
    <row r="37" spans="1:37" s="312" customFormat="1" ht="12.75" customHeight="1">
      <c r="A37" s="288"/>
      <c r="B37" s="311"/>
      <c r="C37" s="304"/>
      <c r="D37" s="304"/>
      <c r="E37" s="304"/>
      <c r="F37" s="304"/>
      <c r="G37" s="304"/>
      <c r="H37" s="304"/>
      <c r="I37" s="304"/>
      <c r="J37" s="304"/>
      <c r="K37" s="304"/>
      <c r="L37" s="304"/>
      <c r="M37" s="304"/>
      <c r="N37" s="304"/>
      <c r="O37" s="304"/>
      <c r="P37" s="288"/>
      <c r="Q37" s="288"/>
      <c r="R37" s="288"/>
      <c r="S37" s="288"/>
      <c r="T37" s="288"/>
      <c r="U37" s="288"/>
      <c r="V37" s="288"/>
      <c r="W37" s="288"/>
      <c r="X37" s="288"/>
      <c r="Y37" s="288"/>
      <c r="Z37" s="288"/>
      <c r="AA37" s="371"/>
      <c r="AB37" s="288"/>
      <c r="AC37" s="288"/>
      <c r="AD37" s="288"/>
      <c r="AE37" s="288"/>
      <c r="AF37" s="288"/>
      <c r="AG37" s="288"/>
      <c r="AH37" s="288"/>
      <c r="AI37" s="288"/>
      <c r="AJ37" s="288"/>
      <c r="AK37" s="288"/>
    </row>
    <row r="38" spans="1:37" s="312" customFormat="1" ht="18" customHeight="1">
      <c r="A38" s="288"/>
      <c r="B38" s="311"/>
      <c r="C38" s="288"/>
      <c r="D38" s="1019" t="s">
        <v>1278</v>
      </c>
      <c r="E38" s="1019"/>
      <c r="F38" s="1019"/>
      <c r="G38" s="1019"/>
      <c r="H38" s="1019"/>
      <c r="I38" s="1019"/>
      <c r="J38" s="1019"/>
      <c r="K38" s="1019"/>
      <c r="L38" s="1019"/>
      <c r="M38" s="1019"/>
      <c r="N38" s="1019"/>
      <c r="O38" s="1019"/>
      <c r="P38" s="1019"/>
      <c r="Q38" s="1019"/>
      <c r="R38" s="1019"/>
      <c r="S38" s="1019"/>
      <c r="T38" s="1019"/>
      <c r="U38" s="1019"/>
      <c r="V38" s="1019"/>
      <c r="W38" s="288"/>
      <c r="X38" s="288"/>
      <c r="Y38" s="692" t="s">
        <v>1267</v>
      </c>
      <c r="Z38" s="692"/>
      <c r="AA38" s="371"/>
      <c r="AB38" s="288"/>
      <c r="AC38" s="288"/>
      <c r="AD38" s="288"/>
      <c r="AE38" s="288"/>
      <c r="AF38" s="288"/>
      <c r="AG38" s="288"/>
      <c r="AH38" s="288"/>
      <c r="AI38" s="288"/>
      <c r="AJ38" s="288"/>
      <c r="AK38" s="288"/>
    </row>
    <row r="39" spans="1:37" s="312" customFormat="1" ht="37.5" customHeight="1">
      <c r="B39" s="369"/>
      <c r="D39" s="1019" t="s">
        <v>1279</v>
      </c>
      <c r="E39" s="1019"/>
      <c r="F39" s="1019"/>
      <c r="G39" s="1019"/>
      <c r="H39" s="1019"/>
      <c r="I39" s="1019"/>
      <c r="J39" s="1019"/>
      <c r="K39" s="1019"/>
      <c r="L39" s="1019"/>
      <c r="M39" s="1019"/>
      <c r="N39" s="1019"/>
      <c r="O39" s="1019"/>
      <c r="P39" s="1019"/>
      <c r="Q39" s="1019"/>
      <c r="R39" s="1019"/>
      <c r="S39" s="1019"/>
      <c r="T39" s="1019"/>
      <c r="U39" s="1019"/>
      <c r="V39" s="1019"/>
      <c r="Y39" s="692" t="s">
        <v>1267</v>
      </c>
      <c r="Z39" s="692"/>
      <c r="AA39" s="303"/>
    </row>
    <row r="40" spans="1:37" ht="19.5" customHeight="1">
      <c r="A40" s="312"/>
      <c r="B40" s="369"/>
      <c r="C40" s="312"/>
      <c r="D40" s="1019" t="s">
        <v>1280</v>
      </c>
      <c r="E40" s="1019"/>
      <c r="F40" s="1019"/>
      <c r="G40" s="1019"/>
      <c r="H40" s="1019"/>
      <c r="I40" s="1019"/>
      <c r="J40" s="1019"/>
      <c r="K40" s="1019"/>
      <c r="L40" s="1019"/>
      <c r="M40" s="1019"/>
      <c r="N40" s="1019"/>
      <c r="O40" s="1019"/>
      <c r="P40" s="1019"/>
      <c r="Q40" s="1019"/>
      <c r="R40" s="1019"/>
      <c r="S40" s="1019"/>
      <c r="T40" s="1019"/>
      <c r="U40" s="1019"/>
      <c r="V40" s="1019"/>
      <c r="W40" s="312"/>
      <c r="X40" s="312"/>
      <c r="Y40" s="692" t="s">
        <v>1267</v>
      </c>
      <c r="Z40" s="692"/>
      <c r="AA40" s="303"/>
      <c r="AB40" s="312"/>
      <c r="AC40" s="312"/>
      <c r="AD40" s="312"/>
      <c r="AE40" s="312"/>
      <c r="AF40" s="312"/>
      <c r="AG40" s="312"/>
      <c r="AH40" s="312"/>
      <c r="AI40" s="312"/>
      <c r="AJ40" s="312"/>
      <c r="AK40" s="312"/>
    </row>
    <row r="41" spans="1:37" s="288" customFormat="1" ht="19.5" customHeight="1">
      <c r="A41" s="312"/>
      <c r="B41" s="369"/>
      <c r="C41" s="312"/>
      <c r="D41" s="1019" t="s">
        <v>1281</v>
      </c>
      <c r="E41" s="1019"/>
      <c r="F41" s="1019"/>
      <c r="G41" s="1019"/>
      <c r="H41" s="1019"/>
      <c r="I41" s="1019"/>
      <c r="J41" s="1019"/>
      <c r="K41" s="1019"/>
      <c r="L41" s="1019"/>
      <c r="M41" s="1019"/>
      <c r="N41" s="1019"/>
      <c r="O41" s="1019"/>
      <c r="P41" s="1019"/>
      <c r="Q41" s="1019"/>
      <c r="R41" s="1019"/>
      <c r="S41" s="1019"/>
      <c r="T41" s="1019"/>
      <c r="U41" s="1019"/>
      <c r="V41" s="1019"/>
      <c r="W41" s="312"/>
      <c r="X41" s="312"/>
      <c r="Y41" s="692" t="s">
        <v>1267</v>
      </c>
      <c r="Z41" s="692"/>
      <c r="AA41" s="303"/>
      <c r="AB41" s="312"/>
      <c r="AC41" s="312"/>
      <c r="AD41" s="312"/>
      <c r="AE41" s="312"/>
      <c r="AF41" s="312"/>
      <c r="AG41" s="312"/>
      <c r="AH41" s="312"/>
      <c r="AI41" s="312"/>
      <c r="AJ41" s="312"/>
      <c r="AK41" s="312"/>
    </row>
    <row r="42" spans="1:37" s="288" customFormat="1" ht="16.5" customHeight="1">
      <c r="A42" s="312"/>
      <c r="B42" s="369"/>
      <c r="C42" s="312"/>
      <c r="D42" s="1019" t="s">
        <v>1282</v>
      </c>
      <c r="E42" s="1019"/>
      <c r="F42" s="1019"/>
      <c r="G42" s="1019"/>
      <c r="H42" s="1019"/>
      <c r="I42" s="1019"/>
      <c r="J42" s="1019"/>
      <c r="K42" s="1019"/>
      <c r="L42" s="1019"/>
      <c r="M42" s="1019"/>
      <c r="N42" s="1019"/>
      <c r="O42" s="1019"/>
      <c r="P42" s="1019"/>
      <c r="Q42" s="1019"/>
      <c r="R42" s="1019"/>
      <c r="S42" s="1019"/>
      <c r="T42" s="1019"/>
      <c r="U42" s="1019"/>
      <c r="V42" s="1019"/>
      <c r="W42" s="312"/>
      <c r="X42" s="312"/>
      <c r="Y42" s="450"/>
      <c r="Z42" s="450"/>
      <c r="AA42" s="303"/>
      <c r="AB42" s="312"/>
      <c r="AC42" s="312"/>
      <c r="AD42" s="312"/>
      <c r="AE42" s="312"/>
      <c r="AF42" s="312"/>
      <c r="AG42" s="312"/>
      <c r="AH42" s="312"/>
      <c r="AI42" s="312"/>
      <c r="AJ42" s="312"/>
      <c r="AK42" s="312"/>
    </row>
    <row r="43" spans="1:37" s="288" customFormat="1" ht="8.25" customHeight="1">
      <c r="A43" s="283"/>
      <c r="B43" s="419"/>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417"/>
      <c r="AB43" s="283"/>
      <c r="AC43" s="283"/>
      <c r="AD43" s="283"/>
      <c r="AE43" s="283"/>
      <c r="AF43" s="283"/>
      <c r="AG43" s="283"/>
      <c r="AH43" s="283"/>
      <c r="AI43" s="283"/>
      <c r="AJ43" s="283"/>
      <c r="AK43" s="283"/>
    </row>
    <row r="44" spans="1:37" s="288" customFormat="1"/>
    <row r="45" spans="1:37" s="288" customFormat="1" ht="19.5" customHeight="1">
      <c r="B45" s="288" t="s">
        <v>1283</v>
      </c>
    </row>
    <row r="46" spans="1:37" s="288" customFormat="1" ht="19.5" customHeight="1">
      <c r="B46" s="320"/>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51"/>
    </row>
    <row r="47" spans="1:37" s="288" customFormat="1" ht="19.5" customHeight="1">
      <c r="B47" s="311"/>
      <c r="C47" s="288" t="s">
        <v>1284</v>
      </c>
      <c r="D47" s="304"/>
      <c r="E47" s="304"/>
      <c r="F47" s="304"/>
      <c r="G47" s="304"/>
      <c r="H47" s="304"/>
      <c r="I47" s="304"/>
      <c r="J47" s="304"/>
      <c r="K47" s="304"/>
      <c r="L47" s="304"/>
      <c r="M47" s="304"/>
      <c r="N47" s="304"/>
      <c r="O47" s="304"/>
      <c r="Y47" s="363"/>
      <c r="Z47" s="363"/>
      <c r="AA47" s="371"/>
    </row>
    <row r="48" spans="1:37" s="288" customFormat="1" ht="19.5" customHeight="1">
      <c r="B48" s="311"/>
      <c r="C48" s="288" t="s">
        <v>1285</v>
      </c>
      <c r="D48" s="304"/>
      <c r="E48" s="304"/>
      <c r="F48" s="304"/>
      <c r="G48" s="304"/>
      <c r="H48" s="304"/>
      <c r="I48" s="304"/>
      <c r="J48" s="304"/>
      <c r="K48" s="304"/>
      <c r="L48" s="304"/>
      <c r="M48" s="304"/>
      <c r="N48" s="304"/>
      <c r="O48" s="304"/>
      <c r="Y48" s="692" t="s">
        <v>1267</v>
      </c>
      <c r="Z48" s="692"/>
      <c r="AA48" s="371"/>
    </row>
    <row r="49" spans="1:37" s="288" customFormat="1" ht="19.5" customHeight="1">
      <c r="B49" s="311"/>
      <c r="D49" s="641" t="s">
        <v>1286</v>
      </c>
      <c r="E49" s="642"/>
      <c r="F49" s="642"/>
      <c r="G49" s="642"/>
      <c r="H49" s="642"/>
      <c r="I49" s="642"/>
      <c r="J49" s="642"/>
      <c r="K49" s="642"/>
      <c r="L49" s="642"/>
      <c r="M49" s="642"/>
      <c r="N49" s="642"/>
      <c r="O49" s="642"/>
      <c r="P49" s="642"/>
      <c r="Q49" s="642"/>
      <c r="R49" s="1021" t="s">
        <v>296</v>
      </c>
      <c r="S49" s="1022"/>
      <c r="T49" s="1022"/>
      <c r="U49" s="1022"/>
      <c r="V49" s="1023"/>
      <c r="AA49" s="371"/>
    </row>
    <row r="50" spans="1:37" s="288" customFormat="1" ht="19.5" customHeight="1">
      <c r="B50" s="311"/>
      <c r="D50" s="641" t="s">
        <v>1287</v>
      </c>
      <c r="E50" s="642"/>
      <c r="F50" s="642"/>
      <c r="G50" s="642"/>
      <c r="H50" s="642"/>
      <c r="I50" s="642"/>
      <c r="J50" s="642"/>
      <c r="K50" s="642"/>
      <c r="L50" s="642"/>
      <c r="M50" s="642"/>
      <c r="N50" s="642"/>
      <c r="O50" s="642"/>
      <c r="P50" s="642"/>
      <c r="Q50" s="1020"/>
      <c r="R50" s="1021" t="s">
        <v>296</v>
      </c>
      <c r="S50" s="1022"/>
      <c r="T50" s="1022"/>
      <c r="U50" s="1022"/>
      <c r="V50" s="1023"/>
      <c r="AA50" s="371"/>
    </row>
    <row r="51" spans="1:37" s="288" customFormat="1" ht="19.5" customHeight="1">
      <c r="B51" s="311"/>
      <c r="C51" s="288" t="s">
        <v>1270</v>
      </c>
      <c r="D51" s="304"/>
      <c r="E51" s="304"/>
      <c r="F51" s="304"/>
      <c r="G51" s="304"/>
      <c r="H51" s="304"/>
      <c r="I51" s="304"/>
      <c r="J51" s="304"/>
      <c r="K51" s="304"/>
      <c r="L51" s="304"/>
      <c r="M51" s="304"/>
      <c r="N51" s="304"/>
      <c r="O51" s="304"/>
      <c r="Y51" s="692" t="s">
        <v>1267</v>
      </c>
      <c r="Z51" s="692"/>
      <c r="AA51" s="371"/>
    </row>
    <row r="52" spans="1:37" s="288" customFormat="1" ht="19.5" customHeight="1">
      <c r="B52" s="311"/>
      <c r="C52" s="288" t="s">
        <v>1271</v>
      </c>
      <c r="D52" s="304"/>
      <c r="E52" s="304"/>
      <c r="F52" s="304"/>
      <c r="G52" s="304"/>
      <c r="H52" s="304"/>
      <c r="I52" s="304"/>
      <c r="J52" s="304"/>
      <c r="K52" s="304"/>
      <c r="L52" s="304"/>
      <c r="M52" s="304"/>
      <c r="N52" s="304"/>
      <c r="O52" s="304"/>
      <c r="Y52" s="692" t="s">
        <v>1267</v>
      </c>
      <c r="Z52" s="692"/>
      <c r="AA52" s="371"/>
    </row>
    <row r="53" spans="1:37" s="288" customFormat="1" ht="23.25" customHeight="1">
      <c r="B53" s="311"/>
      <c r="D53" s="668" t="s">
        <v>1272</v>
      </c>
      <c r="E53" s="668"/>
      <c r="F53" s="668"/>
      <c r="G53" s="668"/>
      <c r="H53" s="668"/>
      <c r="I53" s="668"/>
      <c r="J53" s="668"/>
      <c r="K53" s="304"/>
      <c r="L53" s="304"/>
      <c r="M53" s="304"/>
      <c r="N53" s="304"/>
      <c r="O53" s="304"/>
      <c r="Y53" s="363"/>
      <c r="Z53" s="363"/>
      <c r="AA53" s="371"/>
    </row>
    <row r="54" spans="1:37" s="288" customFormat="1" ht="23.25" customHeight="1">
      <c r="B54" s="311"/>
      <c r="C54" s="288" t="s">
        <v>1273</v>
      </c>
      <c r="AA54" s="371"/>
    </row>
    <row r="55" spans="1:37" s="288" customFormat="1" ht="6.75" customHeight="1">
      <c r="B55" s="311"/>
      <c r="AA55" s="371"/>
    </row>
    <row r="56" spans="1:37" s="288" customFormat="1" ht="19.5" customHeight="1">
      <c r="B56" s="311" t="s">
        <v>1054</v>
      </c>
      <c r="C56" s="627" t="s">
        <v>1055</v>
      </c>
      <c r="D56" s="628"/>
      <c r="E56" s="628"/>
      <c r="F56" s="628"/>
      <c r="G56" s="628"/>
      <c r="H56" s="691"/>
      <c r="I56" s="642"/>
      <c r="J56" s="642"/>
      <c r="K56" s="642"/>
      <c r="L56" s="642"/>
      <c r="M56" s="642"/>
      <c r="N56" s="642"/>
      <c r="O56" s="642"/>
      <c r="P56" s="642"/>
      <c r="Q56" s="642"/>
      <c r="R56" s="642"/>
      <c r="S56" s="642"/>
      <c r="T56" s="642"/>
      <c r="U56" s="642"/>
      <c r="V56" s="642"/>
      <c r="W56" s="642"/>
      <c r="X56" s="642"/>
      <c r="Y56" s="642"/>
      <c r="Z56" s="1020"/>
      <c r="AA56" s="371"/>
    </row>
    <row r="57" spans="1:37" s="288" customFormat="1" ht="19.5" customHeight="1">
      <c r="B57" s="311" t="s">
        <v>1054</v>
      </c>
      <c r="C57" s="627" t="s">
        <v>1056</v>
      </c>
      <c r="D57" s="628"/>
      <c r="E57" s="628"/>
      <c r="F57" s="628"/>
      <c r="G57" s="628"/>
      <c r="H57" s="691"/>
      <c r="I57" s="642"/>
      <c r="J57" s="642"/>
      <c r="K57" s="642"/>
      <c r="L57" s="642"/>
      <c r="M57" s="642"/>
      <c r="N57" s="642"/>
      <c r="O57" s="642"/>
      <c r="P57" s="642"/>
      <c r="Q57" s="642"/>
      <c r="R57" s="642"/>
      <c r="S57" s="642"/>
      <c r="T57" s="642"/>
      <c r="U57" s="642"/>
      <c r="V57" s="642"/>
      <c r="W57" s="642"/>
      <c r="X57" s="642"/>
      <c r="Y57" s="642"/>
      <c r="Z57" s="1020"/>
      <c r="AA57" s="371"/>
    </row>
    <row r="58" spans="1:37" s="288" customFormat="1" ht="19.5" customHeight="1">
      <c r="B58" s="311" t="s">
        <v>1054</v>
      </c>
      <c r="C58" s="627" t="s">
        <v>1057</v>
      </c>
      <c r="D58" s="628"/>
      <c r="E58" s="628"/>
      <c r="F58" s="628"/>
      <c r="G58" s="628"/>
      <c r="H58" s="691"/>
      <c r="I58" s="642"/>
      <c r="J58" s="642"/>
      <c r="K58" s="642"/>
      <c r="L58" s="642"/>
      <c r="M58" s="642"/>
      <c r="N58" s="642"/>
      <c r="O58" s="642"/>
      <c r="P58" s="642"/>
      <c r="Q58" s="642"/>
      <c r="R58" s="642"/>
      <c r="S58" s="642"/>
      <c r="T58" s="642"/>
      <c r="U58" s="642"/>
      <c r="V58" s="642"/>
      <c r="W58" s="642"/>
      <c r="X58" s="642"/>
      <c r="Y58" s="642"/>
      <c r="Z58" s="1020"/>
      <c r="AA58" s="371"/>
    </row>
    <row r="59" spans="1:37" s="288" customFormat="1" ht="19.5" customHeight="1">
      <c r="B59" s="311"/>
      <c r="C59" s="304"/>
      <c r="D59" s="304"/>
      <c r="E59" s="304"/>
      <c r="F59" s="304"/>
      <c r="G59" s="304"/>
      <c r="H59" s="304"/>
      <c r="I59" s="312"/>
      <c r="J59" s="312"/>
      <c r="K59" s="312"/>
      <c r="L59" s="312"/>
      <c r="M59" s="312"/>
      <c r="N59" s="312"/>
      <c r="O59" s="312"/>
      <c r="P59" s="312"/>
      <c r="Q59" s="312"/>
      <c r="R59" s="312"/>
      <c r="S59" s="312"/>
      <c r="T59" s="312"/>
      <c r="U59" s="312"/>
      <c r="V59" s="312"/>
      <c r="W59" s="312"/>
      <c r="X59" s="312"/>
      <c r="Y59" s="312"/>
      <c r="Z59" s="312"/>
      <c r="AA59" s="371"/>
    </row>
    <row r="60" spans="1:37" s="312" customFormat="1" ht="18" customHeight="1">
      <c r="A60" s="288"/>
      <c r="B60" s="311"/>
      <c r="C60" s="601" t="s">
        <v>1288</v>
      </c>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2"/>
      <c r="AB60" s="288"/>
      <c r="AC60" s="288"/>
      <c r="AD60" s="288"/>
      <c r="AE60" s="288"/>
      <c r="AF60" s="288"/>
      <c r="AG60" s="288"/>
      <c r="AH60" s="288"/>
      <c r="AI60" s="288"/>
      <c r="AJ60" s="288"/>
      <c r="AK60" s="288"/>
    </row>
    <row r="61" spans="1:37" s="312" customFormat="1" ht="18" customHeight="1">
      <c r="A61" s="288"/>
      <c r="B61" s="311"/>
      <c r="C61" s="304"/>
      <c r="D61" s="304"/>
      <c r="E61" s="304"/>
      <c r="F61" s="304"/>
      <c r="G61" s="304"/>
      <c r="H61" s="304"/>
      <c r="I61" s="304"/>
      <c r="J61" s="304"/>
      <c r="K61" s="304"/>
      <c r="L61" s="304"/>
      <c r="M61" s="304"/>
      <c r="N61" s="304"/>
      <c r="O61" s="304"/>
      <c r="P61" s="288"/>
      <c r="Q61" s="288"/>
      <c r="R61" s="288"/>
      <c r="S61" s="288"/>
      <c r="T61" s="288"/>
      <c r="U61" s="288"/>
      <c r="V61" s="288"/>
      <c r="W61" s="288"/>
      <c r="X61" s="288"/>
      <c r="Y61" s="288"/>
      <c r="Z61" s="288"/>
      <c r="AA61" s="371"/>
      <c r="AB61" s="288"/>
      <c r="AC61" s="288"/>
      <c r="AD61" s="288"/>
      <c r="AE61" s="288"/>
      <c r="AF61" s="288"/>
      <c r="AG61" s="288"/>
      <c r="AH61" s="288"/>
      <c r="AI61" s="288"/>
      <c r="AJ61" s="288"/>
      <c r="AK61" s="288"/>
    </row>
    <row r="62" spans="1:37" s="312" customFormat="1" ht="19.5" customHeight="1">
      <c r="A62" s="288"/>
      <c r="B62" s="311"/>
      <c r="C62" s="288"/>
      <c r="D62" s="1019" t="s">
        <v>1289</v>
      </c>
      <c r="E62" s="1019"/>
      <c r="F62" s="1019"/>
      <c r="G62" s="1019"/>
      <c r="H62" s="1019"/>
      <c r="I62" s="1019"/>
      <c r="J62" s="1019"/>
      <c r="K62" s="1019"/>
      <c r="L62" s="1019"/>
      <c r="M62" s="1019"/>
      <c r="N62" s="1019"/>
      <c r="O62" s="1019"/>
      <c r="P62" s="1019"/>
      <c r="Q62" s="1019"/>
      <c r="R62" s="1019"/>
      <c r="S62" s="1019"/>
      <c r="T62" s="1019"/>
      <c r="U62" s="1019"/>
      <c r="V62" s="1019"/>
      <c r="W62" s="288"/>
      <c r="X62" s="288"/>
      <c r="Y62" s="692" t="s">
        <v>1267</v>
      </c>
      <c r="Z62" s="692"/>
      <c r="AA62" s="371"/>
      <c r="AB62" s="288"/>
      <c r="AC62" s="288"/>
      <c r="AD62" s="288"/>
      <c r="AE62" s="288"/>
      <c r="AF62" s="288"/>
      <c r="AG62" s="288"/>
      <c r="AH62" s="288"/>
      <c r="AI62" s="288"/>
      <c r="AJ62" s="288"/>
      <c r="AK62" s="288"/>
    </row>
    <row r="63" spans="1:37" ht="19.5" customHeight="1">
      <c r="A63" s="312"/>
      <c r="B63" s="369"/>
      <c r="C63" s="312"/>
      <c r="D63" s="1019" t="s">
        <v>1279</v>
      </c>
      <c r="E63" s="1019"/>
      <c r="F63" s="1019"/>
      <c r="G63" s="1019"/>
      <c r="H63" s="1019"/>
      <c r="I63" s="1019"/>
      <c r="J63" s="1019"/>
      <c r="K63" s="1019"/>
      <c r="L63" s="1019"/>
      <c r="M63" s="1019"/>
      <c r="N63" s="1019"/>
      <c r="O63" s="1019"/>
      <c r="P63" s="1019"/>
      <c r="Q63" s="1019"/>
      <c r="R63" s="1019"/>
      <c r="S63" s="1019"/>
      <c r="T63" s="1019"/>
      <c r="U63" s="1019"/>
      <c r="V63" s="1019"/>
      <c r="W63" s="312"/>
      <c r="X63" s="312"/>
      <c r="Y63" s="692" t="s">
        <v>1267</v>
      </c>
      <c r="Z63" s="692"/>
      <c r="AA63" s="303"/>
      <c r="AB63" s="312"/>
      <c r="AC63" s="312"/>
      <c r="AD63" s="312"/>
      <c r="AE63" s="312"/>
      <c r="AF63" s="312"/>
      <c r="AG63" s="312"/>
      <c r="AH63" s="312"/>
      <c r="AI63" s="312"/>
      <c r="AJ63" s="312"/>
      <c r="AK63" s="312"/>
    </row>
    <row r="64" spans="1:37" ht="19.5" customHeight="1">
      <c r="A64" s="312"/>
      <c r="B64" s="369"/>
      <c r="C64" s="312"/>
      <c r="D64" s="1019" t="s">
        <v>1280</v>
      </c>
      <c r="E64" s="1019"/>
      <c r="F64" s="1019"/>
      <c r="G64" s="1019"/>
      <c r="H64" s="1019"/>
      <c r="I64" s="1019"/>
      <c r="J64" s="1019"/>
      <c r="K64" s="1019"/>
      <c r="L64" s="1019"/>
      <c r="M64" s="1019"/>
      <c r="N64" s="1019"/>
      <c r="O64" s="1019"/>
      <c r="P64" s="1019"/>
      <c r="Q64" s="1019"/>
      <c r="R64" s="1019"/>
      <c r="S64" s="1019"/>
      <c r="T64" s="1019"/>
      <c r="U64" s="1019"/>
      <c r="V64" s="1019"/>
      <c r="W64" s="312"/>
      <c r="X64" s="312"/>
      <c r="Y64" s="692" t="s">
        <v>1267</v>
      </c>
      <c r="Z64" s="692"/>
      <c r="AA64" s="303"/>
      <c r="AB64" s="312"/>
      <c r="AC64" s="312"/>
      <c r="AD64" s="312"/>
      <c r="AE64" s="312"/>
      <c r="AF64" s="312"/>
      <c r="AG64" s="312"/>
      <c r="AH64" s="312"/>
      <c r="AI64" s="312"/>
      <c r="AJ64" s="312"/>
      <c r="AK64" s="312"/>
    </row>
    <row r="65" spans="1:37" ht="19.5" customHeight="1">
      <c r="A65" s="312"/>
      <c r="B65" s="369"/>
      <c r="C65" s="312"/>
      <c r="D65" s="1019" t="s">
        <v>1281</v>
      </c>
      <c r="E65" s="1019"/>
      <c r="F65" s="1019"/>
      <c r="G65" s="1019"/>
      <c r="H65" s="1019"/>
      <c r="I65" s="1019"/>
      <c r="J65" s="1019"/>
      <c r="K65" s="1019"/>
      <c r="L65" s="1019"/>
      <c r="M65" s="1019"/>
      <c r="N65" s="1019"/>
      <c r="O65" s="1019"/>
      <c r="P65" s="1019"/>
      <c r="Q65" s="1019"/>
      <c r="R65" s="1019"/>
      <c r="S65" s="1019"/>
      <c r="T65" s="1019"/>
      <c r="U65" s="1019"/>
      <c r="V65" s="1019"/>
      <c r="W65" s="312"/>
      <c r="X65" s="312"/>
      <c r="Y65" s="692" t="s">
        <v>1267</v>
      </c>
      <c r="Z65" s="692"/>
      <c r="AA65" s="303"/>
      <c r="AB65" s="312"/>
      <c r="AC65" s="312"/>
      <c r="AD65" s="312"/>
      <c r="AE65" s="312"/>
      <c r="AF65" s="312"/>
      <c r="AG65" s="312"/>
      <c r="AH65" s="312"/>
      <c r="AI65" s="312"/>
      <c r="AJ65" s="312"/>
      <c r="AK65" s="312"/>
    </row>
    <row r="66" spans="1:37" s="312" customFormat="1">
      <c r="B66" s="369"/>
      <c r="D66" s="1019" t="s">
        <v>1282</v>
      </c>
      <c r="E66" s="1019"/>
      <c r="F66" s="1019"/>
      <c r="G66" s="1019"/>
      <c r="H66" s="1019"/>
      <c r="I66" s="1019"/>
      <c r="J66" s="1019"/>
      <c r="K66" s="1019"/>
      <c r="L66" s="1019"/>
      <c r="M66" s="1019"/>
      <c r="N66" s="1019"/>
      <c r="O66" s="1019"/>
      <c r="P66" s="1019"/>
      <c r="Q66" s="1019"/>
      <c r="R66" s="1019"/>
      <c r="S66" s="1019"/>
      <c r="T66" s="1019"/>
      <c r="U66" s="1019"/>
      <c r="V66" s="1019"/>
      <c r="Y66" s="450"/>
      <c r="Z66" s="450"/>
      <c r="AA66" s="303"/>
    </row>
    <row r="67" spans="1:37" s="312" customFormat="1">
      <c r="A67" s="283"/>
      <c r="B67" s="419"/>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417"/>
      <c r="AB67" s="283"/>
      <c r="AC67" s="283"/>
      <c r="AD67" s="283"/>
      <c r="AE67" s="283"/>
      <c r="AF67" s="283"/>
      <c r="AG67" s="283"/>
      <c r="AH67" s="283"/>
      <c r="AI67" s="283"/>
      <c r="AJ67" s="283"/>
      <c r="AK67" s="283"/>
    </row>
    <row r="68" spans="1:37" s="312" customFormat="1">
      <c r="A68" s="283"/>
      <c r="B68" s="284"/>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row>
    <row r="69" spans="1:37" ht="36.950000000000003" customHeight="1">
      <c r="B69" s="1024" t="s">
        <v>1290</v>
      </c>
      <c r="C69" s="1024"/>
      <c r="D69" s="1024"/>
      <c r="E69" s="1024"/>
      <c r="F69" s="1024"/>
      <c r="G69" s="1024"/>
      <c r="H69" s="1024"/>
      <c r="I69" s="1024"/>
      <c r="J69" s="1024"/>
      <c r="K69" s="1024"/>
      <c r="L69" s="1024"/>
      <c r="M69" s="1024"/>
      <c r="N69" s="1024"/>
      <c r="O69" s="1024"/>
      <c r="P69" s="1024"/>
      <c r="Q69" s="1024"/>
      <c r="R69" s="1024"/>
      <c r="S69" s="1024"/>
      <c r="T69" s="1024"/>
      <c r="U69" s="1024"/>
      <c r="V69" s="1024"/>
      <c r="W69" s="1024"/>
      <c r="X69" s="1024"/>
      <c r="Y69" s="1024"/>
      <c r="Z69" s="1024"/>
      <c r="AA69" s="1024"/>
    </row>
    <row r="70" spans="1:37">
      <c r="A70" s="312"/>
      <c r="B70" s="1024" t="s">
        <v>1291</v>
      </c>
      <c r="C70" s="1024"/>
      <c r="D70" s="1024"/>
      <c r="E70" s="1024"/>
      <c r="F70" s="1024"/>
      <c r="G70" s="1024"/>
      <c r="H70" s="1024"/>
      <c r="I70" s="1024"/>
      <c r="J70" s="1024"/>
      <c r="K70" s="1024"/>
      <c r="L70" s="1024"/>
      <c r="M70" s="1024"/>
      <c r="N70" s="1024"/>
      <c r="O70" s="1024"/>
      <c r="P70" s="1024"/>
      <c r="Q70" s="1024"/>
      <c r="R70" s="1024"/>
      <c r="S70" s="1024"/>
      <c r="T70" s="1024"/>
      <c r="U70" s="1024"/>
      <c r="V70" s="1024"/>
      <c r="W70" s="1024"/>
      <c r="X70" s="1024"/>
      <c r="Y70" s="1024"/>
      <c r="Z70" s="1024"/>
      <c r="AA70" s="1024"/>
      <c r="AB70" s="312"/>
      <c r="AC70" s="312"/>
      <c r="AD70" s="312"/>
      <c r="AE70" s="312"/>
      <c r="AF70" s="312"/>
      <c r="AG70" s="312"/>
      <c r="AH70" s="312"/>
      <c r="AI70" s="312"/>
      <c r="AJ70" s="312"/>
      <c r="AK70" s="312"/>
    </row>
    <row r="71" spans="1:37" ht="13.5" customHeight="1">
      <c r="A71" s="312"/>
      <c r="B71" s="1024" t="s">
        <v>1292</v>
      </c>
      <c r="C71" s="1024"/>
      <c r="D71" s="1024"/>
      <c r="E71" s="1024"/>
      <c r="F71" s="1024"/>
      <c r="G71" s="1024"/>
      <c r="H71" s="1024"/>
      <c r="I71" s="1024"/>
      <c r="J71" s="1024"/>
      <c r="K71" s="1024"/>
      <c r="L71" s="1024"/>
      <c r="M71" s="1024"/>
      <c r="N71" s="1024"/>
      <c r="O71" s="1024"/>
      <c r="P71" s="1024"/>
      <c r="Q71" s="1024"/>
      <c r="R71" s="1024"/>
      <c r="S71" s="1024"/>
      <c r="T71" s="1024"/>
      <c r="U71" s="1024"/>
      <c r="V71" s="1024"/>
      <c r="W71" s="1024"/>
      <c r="X71" s="1024"/>
      <c r="Y71" s="1024"/>
      <c r="Z71" s="1024"/>
      <c r="AA71" s="1024"/>
      <c r="AB71" s="312"/>
      <c r="AC71" s="312"/>
      <c r="AD71" s="312"/>
      <c r="AE71" s="312"/>
      <c r="AF71" s="312"/>
      <c r="AG71" s="312"/>
      <c r="AH71" s="312"/>
      <c r="AI71" s="312"/>
      <c r="AJ71" s="312"/>
      <c r="AK71" s="312"/>
    </row>
    <row r="72" spans="1:37">
      <c r="A72" s="312"/>
      <c r="B72" s="1024" t="s">
        <v>1293</v>
      </c>
      <c r="C72" s="1024"/>
      <c r="D72" s="1024"/>
      <c r="E72" s="1024"/>
      <c r="F72" s="1024"/>
      <c r="G72" s="1024"/>
      <c r="H72" s="1024"/>
      <c r="I72" s="1024"/>
      <c r="J72" s="1024"/>
      <c r="K72" s="1024"/>
      <c r="L72" s="1024"/>
      <c r="M72" s="1024"/>
      <c r="N72" s="1024"/>
      <c r="O72" s="1024"/>
      <c r="P72" s="1024"/>
      <c r="Q72" s="1024"/>
      <c r="R72" s="1024"/>
      <c r="S72" s="1024"/>
      <c r="T72" s="1024"/>
      <c r="U72" s="1024"/>
      <c r="V72" s="1024"/>
      <c r="W72" s="1024"/>
      <c r="X72" s="1024"/>
      <c r="Y72" s="1024"/>
      <c r="Z72" s="1024"/>
      <c r="AA72" s="1024"/>
      <c r="AB72" s="312"/>
      <c r="AC72" s="312"/>
      <c r="AD72" s="312"/>
      <c r="AE72" s="312"/>
      <c r="AF72" s="312"/>
      <c r="AG72" s="312"/>
      <c r="AH72" s="312"/>
      <c r="AI72" s="312"/>
      <c r="AJ72" s="312"/>
      <c r="AK72" s="312"/>
    </row>
    <row r="73" spans="1:37">
      <c r="B73" s="1024" t="s">
        <v>1294</v>
      </c>
      <c r="C73" s="1024"/>
      <c r="D73" s="1024"/>
      <c r="E73" s="1024"/>
      <c r="F73" s="1024"/>
      <c r="G73" s="1024"/>
      <c r="H73" s="1024"/>
      <c r="I73" s="1024"/>
      <c r="J73" s="1024"/>
      <c r="K73" s="1024"/>
      <c r="L73" s="1024"/>
      <c r="M73" s="1024"/>
      <c r="N73" s="1024"/>
      <c r="O73" s="1024"/>
      <c r="P73" s="1024"/>
      <c r="Q73" s="1024"/>
      <c r="R73" s="1024"/>
      <c r="S73" s="1024"/>
      <c r="T73" s="1024"/>
      <c r="U73" s="1024"/>
      <c r="V73" s="1024"/>
      <c r="W73" s="1024"/>
      <c r="X73" s="1024"/>
      <c r="Y73" s="1024"/>
      <c r="Z73" s="1024"/>
      <c r="AA73" s="1024"/>
      <c r="AB73" s="555"/>
    </row>
    <row r="74" spans="1:37">
      <c r="B74" s="1024" t="s">
        <v>1295</v>
      </c>
      <c r="C74" s="1024"/>
      <c r="D74" s="1024"/>
      <c r="E74" s="1024"/>
      <c r="F74" s="1024"/>
      <c r="G74" s="1024"/>
      <c r="H74" s="1024"/>
      <c r="I74" s="1024"/>
      <c r="J74" s="1024"/>
      <c r="K74" s="1024"/>
      <c r="L74" s="1024"/>
      <c r="M74" s="1024"/>
      <c r="N74" s="1024"/>
      <c r="O74" s="1024"/>
      <c r="P74" s="1024"/>
      <c r="Q74" s="1024"/>
      <c r="R74" s="1024"/>
      <c r="S74" s="1024"/>
      <c r="T74" s="1024"/>
      <c r="U74" s="1024"/>
      <c r="V74" s="1024"/>
      <c r="W74" s="1024"/>
      <c r="X74" s="1024"/>
      <c r="Y74" s="1024"/>
      <c r="Z74" s="1024"/>
      <c r="AA74" s="543"/>
      <c r="AB74" s="555"/>
    </row>
    <row r="75" spans="1:37">
      <c r="B75" s="554"/>
      <c r="D75" s="553"/>
    </row>
    <row r="76" spans="1:37">
      <c r="B76" s="554"/>
      <c r="D76" s="553"/>
    </row>
    <row r="77" spans="1:37">
      <c r="B77" s="554"/>
      <c r="D77" s="553"/>
    </row>
    <row r="78" spans="1:37">
      <c r="B78" s="554"/>
      <c r="D78" s="553"/>
    </row>
  </sheetData>
  <mergeCells count="82">
    <mergeCell ref="B74:Z74"/>
    <mergeCell ref="D65:V65"/>
    <mergeCell ref="Y65:Z65"/>
    <mergeCell ref="D66:V66"/>
    <mergeCell ref="B69:AA69"/>
    <mergeCell ref="B70:AA70"/>
    <mergeCell ref="B71:AA71"/>
    <mergeCell ref="B73:AA73"/>
    <mergeCell ref="D62:V62"/>
    <mergeCell ref="Y62:Z62"/>
    <mergeCell ref="D63:V63"/>
    <mergeCell ref="Y63:Z63"/>
    <mergeCell ref="B72:AA72"/>
    <mergeCell ref="D64:V64"/>
    <mergeCell ref="Y64:Z64"/>
    <mergeCell ref="C58:H58"/>
    <mergeCell ref="I58:Z58"/>
    <mergeCell ref="C60:AA60"/>
    <mergeCell ref="Y48:Z48"/>
    <mergeCell ref="D49:Q49"/>
    <mergeCell ref="R49:V49"/>
    <mergeCell ref="D50:Q50"/>
    <mergeCell ref="R50:V50"/>
    <mergeCell ref="Y51:Z51"/>
    <mergeCell ref="D53:J53"/>
    <mergeCell ref="C56:H56"/>
    <mergeCell ref="I56:Z56"/>
    <mergeCell ref="C57:H57"/>
    <mergeCell ref="I57:Z57"/>
    <mergeCell ref="D38:V38"/>
    <mergeCell ref="Y38:Z38"/>
    <mergeCell ref="D39:V39"/>
    <mergeCell ref="Y39:Z39"/>
    <mergeCell ref="Y52:Z52"/>
    <mergeCell ref="D40:V40"/>
    <mergeCell ref="Y40:Z40"/>
    <mergeCell ref="D41:V41"/>
    <mergeCell ref="Y41:Z41"/>
    <mergeCell ref="D42:V42"/>
    <mergeCell ref="I29:Z29"/>
    <mergeCell ref="C30:H30"/>
    <mergeCell ref="I30:Z30"/>
    <mergeCell ref="Y32:Z32"/>
    <mergeCell ref="C35:Z35"/>
    <mergeCell ref="C36:Z36"/>
    <mergeCell ref="N11:T11"/>
    <mergeCell ref="U11:AA11"/>
    <mergeCell ref="C34:Z34"/>
    <mergeCell ref="Y22:Z22"/>
    <mergeCell ref="Y23:Z23"/>
    <mergeCell ref="Y24:Z24"/>
    <mergeCell ref="D25:J25"/>
    <mergeCell ref="C28:H28"/>
    <mergeCell ref="I28:Z28"/>
    <mergeCell ref="C29:H29"/>
    <mergeCell ref="B15:F15"/>
    <mergeCell ref="G15:AA15"/>
    <mergeCell ref="B9:F14"/>
    <mergeCell ref="G9:M9"/>
    <mergeCell ref="N9:T9"/>
    <mergeCell ref="U9:AA9"/>
    <mergeCell ref="G10:M10"/>
    <mergeCell ref="N10:T10"/>
    <mergeCell ref="U10:AA10"/>
    <mergeCell ref="G11:M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51"/>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D19"/>
  <sheetViews>
    <sheetView showGridLines="0" view="pageBreakPreview" zoomScale="90" zoomScaleNormal="85" zoomScaleSheetLayoutView="90" workbookViewId="0">
      <selection activeCell="B1" sqref="B1:D1"/>
    </sheetView>
  </sheetViews>
  <sheetFormatPr defaultRowHeight="30" customHeight="1"/>
  <cols>
    <col min="1" max="1" width="4.125" style="32" customWidth="1"/>
    <col min="2" max="2" width="20.625" style="32" customWidth="1"/>
    <col min="3" max="3" width="30.625" style="32" customWidth="1"/>
    <col min="4" max="4" width="95.625" style="33" customWidth="1"/>
    <col min="5" max="257" width="9" style="32" customWidth="1"/>
    <col min="258" max="258" width="20" style="32" customWidth="1"/>
    <col min="259" max="259" width="32" style="32" customWidth="1"/>
    <col min="260" max="260" width="84.75" style="32" customWidth="1"/>
    <col min="261" max="513" width="9" style="32" customWidth="1"/>
    <col min="514" max="514" width="20" style="32" customWidth="1"/>
    <col min="515" max="515" width="32" style="32" customWidth="1"/>
    <col min="516" max="516" width="84.75" style="32" customWidth="1"/>
    <col min="517" max="769" width="9" style="32" customWidth="1"/>
    <col min="770" max="770" width="20" style="32" customWidth="1"/>
    <col min="771" max="771" width="32" style="32" customWidth="1"/>
    <col min="772" max="772" width="84.75" style="32" customWidth="1"/>
    <col min="773" max="1025" width="9" style="32" customWidth="1"/>
    <col min="1026" max="1026" width="20" style="32" customWidth="1"/>
    <col min="1027" max="1027" width="32" style="32" customWidth="1"/>
    <col min="1028" max="1028" width="84.75" style="32" customWidth="1"/>
    <col min="1029" max="1281" width="9" style="32" customWidth="1"/>
    <col min="1282" max="1282" width="20" style="32" customWidth="1"/>
    <col min="1283" max="1283" width="32" style="32" customWidth="1"/>
    <col min="1284" max="1284" width="84.75" style="32" customWidth="1"/>
    <col min="1285" max="1537" width="9" style="32" customWidth="1"/>
    <col min="1538" max="1538" width="20" style="32" customWidth="1"/>
    <col min="1539" max="1539" width="32" style="32" customWidth="1"/>
    <col min="1540" max="1540" width="84.75" style="32" customWidth="1"/>
    <col min="1541" max="1793" width="9" style="32" customWidth="1"/>
    <col min="1794" max="1794" width="20" style="32" customWidth="1"/>
    <col min="1795" max="1795" width="32" style="32" customWidth="1"/>
    <col min="1796" max="1796" width="84.75" style="32" customWidth="1"/>
    <col min="1797" max="2049" width="9" style="32" customWidth="1"/>
    <col min="2050" max="2050" width="20" style="32" customWidth="1"/>
    <col min="2051" max="2051" width="32" style="32" customWidth="1"/>
    <col min="2052" max="2052" width="84.75" style="32" customWidth="1"/>
    <col min="2053" max="2305" width="9" style="32" customWidth="1"/>
    <col min="2306" max="2306" width="20" style="32" customWidth="1"/>
    <col min="2307" max="2307" width="32" style="32" customWidth="1"/>
    <col min="2308" max="2308" width="84.75" style="32" customWidth="1"/>
    <col min="2309" max="2561" width="9" style="32" customWidth="1"/>
    <col min="2562" max="2562" width="20" style="32" customWidth="1"/>
    <col min="2563" max="2563" width="32" style="32" customWidth="1"/>
    <col min="2564" max="2564" width="84.75" style="32" customWidth="1"/>
    <col min="2565" max="2817" width="9" style="32" customWidth="1"/>
    <col min="2818" max="2818" width="20" style="32" customWidth="1"/>
    <col min="2819" max="2819" width="32" style="32" customWidth="1"/>
    <col min="2820" max="2820" width="84.75" style="32" customWidth="1"/>
    <col min="2821" max="3073" width="9" style="32" customWidth="1"/>
    <col min="3074" max="3074" width="20" style="32" customWidth="1"/>
    <col min="3075" max="3075" width="32" style="32" customWidth="1"/>
    <col min="3076" max="3076" width="84.75" style="32" customWidth="1"/>
    <col min="3077" max="3329" width="9" style="32" customWidth="1"/>
    <col min="3330" max="3330" width="20" style="32" customWidth="1"/>
    <col min="3331" max="3331" width="32" style="32" customWidth="1"/>
    <col min="3332" max="3332" width="84.75" style="32" customWidth="1"/>
    <col min="3333" max="3585" width="9" style="32" customWidth="1"/>
    <col min="3586" max="3586" width="20" style="32" customWidth="1"/>
    <col min="3587" max="3587" width="32" style="32" customWidth="1"/>
    <col min="3588" max="3588" width="84.75" style="32" customWidth="1"/>
    <col min="3589" max="3841" width="9" style="32" customWidth="1"/>
    <col min="3842" max="3842" width="20" style="32" customWidth="1"/>
    <col min="3843" max="3843" width="32" style="32" customWidth="1"/>
    <col min="3844" max="3844" width="84.75" style="32" customWidth="1"/>
    <col min="3845" max="4097" width="9" style="32" customWidth="1"/>
    <col min="4098" max="4098" width="20" style="32" customWidth="1"/>
    <col min="4099" max="4099" width="32" style="32" customWidth="1"/>
    <col min="4100" max="4100" width="84.75" style="32" customWidth="1"/>
    <col min="4101" max="4353" width="9" style="32" customWidth="1"/>
    <col min="4354" max="4354" width="20" style="32" customWidth="1"/>
    <col min="4355" max="4355" width="32" style="32" customWidth="1"/>
    <col min="4356" max="4356" width="84.75" style="32" customWidth="1"/>
    <col min="4357" max="4609" width="9" style="32" customWidth="1"/>
    <col min="4610" max="4610" width="20" style="32" customWidth="1"/>
    <col min="4611" max="4611" width="32" style="32" customWidth="1"/>
    <col min="4612" max="4612" width="84.75" style="32" customWidth="1"/>
    <col min="4613" max="4865" width="9" style="32" customWidth="1"/>
    <col min="4866" max="4866" width="20" style="32" customWidth="1"/>
    <col min="4867" max="4867" width="32" style="32" customWidth="1"/>
    <col min="4868" max="4868" width="84.75" style="32" customWidth="1"/>
    <col min="4869" max="5121" width="9" style="32" customWidth="1"/>
    <col min="5122" max="5122" width="20" style="32" customWidth="1"/>
    <col min="5123" max="5123" width="32" style="32" customWidth="1"/>
    <col min="5124" max="5124" width="84.75" style="32" customWidth="1"/>
    <col min="5125" max="5377" width="9" style="32" customWidth="1"/>
    <col min="5378" max="5378" width="20" style="32" customWidth="1"/>
    <col min="5379" max="5379" width="32" style="32" customWidth="1"/>
    <col min="5380" max="5380" width="84.75" style="32" customWidth="1"/>
    <col min="5381" max="5633" width="9" style="32" customWidth="1"/>
    <col min="5634" max="5634" width="20" style="32" customWidth="1"/>
    <col min="5635" max="5635" width="32" style="32" customWidth="1"/>
    <col min="5636" max="5636" width="84.75" style="32" customWidth="1"/>
    <col min="5637" max="5889" width="9" style="32" customWidth="1"/>
    <col min="5890" max="5890" width="20" style="32" customWidth="1"/>
    <col min="5891" max="5891" width="32" style="32" customWidth="1"/>
    <col min="5892" max="5892" width="84.75" style="32" customWidth="1"/>
    <col min="5893" max="6145" width="9" style="32" customWidth="1"/>
    <col min="6146" max="6146" width="20" style="32" customWidth="1"/>
    <col min="6147" max="6147" width="32" style="32" customWidth="1"/>
    <col min="6148" max="6148" width="84.75" style="32" customWidth="1"/>
    <col min="6149" max="6401" width="9" style="32" customWidth="1"/>
    <col min="6402" max="6402" width="20" style="32" customWidth="1"/>
    <col min="6403" max="6403" width="32" style="32" customWidth="1"/>
    <col min="6404" max="6404" width="84.75" style="32" customWidth="1"/>
    <col min="6405" max="6657" width="9" style="32" customWidth="1"/>
    <col min="6658" max="6658" width="20" style="32" customWidth="1"/>
    <col min="6659" max="6659" width="32" style="32" customWidth="1"/>
    <col min="6660" max="6660" width="84.75" style="32" customWidth="1"/>
    <col min="6661" max="6913" width="9" style="32" customWidth="1"/>
    <col min="6914" max="6914" width="20" style="32" customWidth="1"/>
    <col min="6915" max="6915" width="32" style="32" customWidth="1"/>
    <col min="6916" max="6916" width="84.75" style="32" customWidth="1"/>
    <col min="6917" max="7169" width="9" style="32" customWidth="1"/>
    <col min="7170" max="7170" width="20" style="32" customWidth="1"/>
    <col min="7171" max="7171" width="32" style="32" customWidth="1"/>
    <col min="7172" max="7172" width="84.75" style="32" customWidth="1"/>
    <col min="7173" max="7425" width="9" style="32" customWidth="1"/>
    <col min="7426" max="7426" width="20" style="32" customWidth="1"/>
    <col min="7427" max="7427" width="32" style="32" customWidth="1"/>
    <col min="7428" max="7428" width="84.75" style="32" customWidth="1"/>
    <col min="7429" max="7681" width="9" style="32" customWidth="1"/>
    <col min="7682" max="7682" width="20" style="32" customWidth="1"/>
    <col min="7683" max="7683" width="32" style="32" customWidth="1"/>
    <col min="7684" max="7684" width="84.75" style="32" customWidth="1"/>
    <col min="7685" max="7937" width="9" style="32" customWidth="1"/>
    <col min="7938" max="7938" width="20" style="32" customWidth="1"/>
    <col min="7939" max="7939" width="32" style="32" customWidth="1"/>
    <col min="7940" max="7940" width="84.75" style="32" customWidth="1"/>
    <col min="7941" max="8193" width="9" style="32" customWidth="1"/>
    <col min="8194" max="8194" width="20" style="32" customWidth="1"/>
    <col min="8195" max="8195" width="32" style="32" customWidth="1"/>
    <col min="8196" max="8196" width="84.75" style="32" customWidth="1"/>
    <col min="8197" max="8449" width="9" style="32" customWidth="1"/>
    <col min="8450" max="8450" width="20" style="32" customWidth="1"/>
    <col min="8451" max="8451" width="32" style="32" customWidth="1"/>
    <col min="8452" max="8452" width="84.75" style="32" customWidth="1"/>
    <col min="8453" max="8705" width="9" style="32" customWidth="1"/>
    <col min="8706" max="8706" width="20" style="32" customWidth="1"/>
    <col min="8707" max="8707" width="32" style="32" customWidth="1"/>
    <col min="8708" max="8708" width="84.75" style="32" customWidth="1"/>
    <col min="8709" max="8961" width="9" style="32" customWidth="1"/>
    <col min="8962" max="8962" width="20" style="32" customWidth="1"/>
    <col min="8963" max="8963" width="32" style="32" customWidth="1"/>
    <col min="8964" max="8964" width="84.75" style="32" customWidth="1"/>
    <col min="8965" max="9217" width="9" style="32" customWidth="1"/>
    <col min="9218" max="9218" width="20" style="32" customWidth="1"/>
    <col min="9219" max="9219" width="32" style="32" customWidth="1"/>
    <col min="9220" max="9220" width="84.75" style="32" customWidth="1"/>
    <col min="9221" max="9473" width="9" style="32" customWidth="1"/>
    <col min="9474" max="9474" width="20" style="32" customWidth="1"/>
    <col min="9475" max="9475" width="32" style="32" customWidth="1"/>
    <col min="9476" max="9476" width="84.75" style="32" customWidth="1"/>
    <col min="9477" max="9729" width="9" style="32" customWidth="1"/>
    <col min="9730" max="9730" width="20" style="32" customWidth="1"/>
    <col min="9731" max="9731" width="32" style="32" customWidth="1"/>
    <col min="9732" max="9732" width="84.75" style="32" customWidth="1"/>
    <col min="9733" max="9985" width="9" style="32" customWidth="1"/>
    <col min="9986" max="9986" width="20" style="32" customWidth="1"/>
    <col min="9987" max="9987" width="32" style="32" customWidth="1"/>
    <col min="9988" max="9988" width="84.75" style="32" customWidth="1"/>
    <col min="9989" max="10241" width="9" style="32" customWidth="1"/>
    <col min="10242" max="10242" width="20" style="32" customWidth="1"/>
    <col min="10243" max="10243" width="32" style="32" customWidth="1"/>
    <col min="10244" max="10244" width="84.75" style="32" customWidth="1"/>
    <col min="10245" max="10497" width="9" style="32" customWidth="1"/>
    <col min="10498" max="10498" width="20" style="32" customWidth="1"/>
    <col min="10499" max="10499" width="32" style="32" customWidth="1"/>
    <col min="10500" max="10500" width="84.75" style="32" customWidth="1"/>
    <col min="10501" max="10753" width="9" style="32" customWidth="1"/>
    <col min="10754" max="10754" width="20" style="32" customWidth="1"/>
    <col min="10755" max="10755" width="32" style="32" customWidth="1"/>
    <col min="10756" max="10756" width="84.75" style="32" customWidth="1"/>
    <col min="10757" max="11009" width="9" style="32" customWidth="1"/>
    <col min="11010" max="11010" width="20" style="32" customWidth="1"/>
    <col min="11011" max="11011" width="32" style="32" customWidth="1"/>
    <col min="11012" max="11012" width="84.75" style="32" customWidth="1"/>
    <col min="11013" max="11265" width="9" style="32" customWidth="1"/>
    <col min="11266" max="11266" width="20" style="32" customWidth="1"/>
    <col min="11267" max="11267" width="32" style="32" customWidth="1"/>
    <col min="11268" max="11268" width="84.75" style="32" customWidth="1"/>
    <col min="11269" max="11521" width="9" style="32" customWidth="1"/>
    <col min="11522" max="11522" width="20" style="32" customWidth="1"/>
    <col min="11523" max="11523" width="32" style="32" customWidth="1"/>
    <col min="11524" max="11524" width="84.75" style="32" customWidth="1"/>
    <col min="11525" max="11777" width="9" style="32" customWidth="1"/>
    <col min="11778" max="11778" width="20" style="32" customWidth="1"/>
    <col min="11779" max="11779" width="32" style="32" customWidth="1"/>
    <col min="11780" max="11780" width="84.75" style="32" customWidth="1"/>
    <col min="11781" max="12033" width="9" style="32" customWidth="1"/>
    <col min="12034" max="12034" width="20" style="32" customWidth="1"/>
    <col min="12035" max="12035" width="32" style="32" customWidth="1"/>
    <col min="12036" max="12036" width="84.75" style="32" customWidth="1"/>
    <col min="12037" max="12289" width="9" style="32" customWidth="1"/>
    <col min="12290" max="12290" width="20" style="32" customWidth="1"/>
    <col min="12291" max="12291" width="32" style="32" customWidth="1"/>
    <col min="12292" max="12292" width="84.75" style="32" customWidth="1"/>
    <col min="12293" max="12545" width="9" style="32" customWidth="1"/>
    <col min="12546" max="12546" width="20" style="32" customWidth="1"/>
    <col min="12547" max="12547" width="32" style="32" customWidth="1"/>
    <col min="12548" max="12548" width="84.75" style="32" customWidth="1"/>
    <col min="12549" max="12801" width="9" style="32" customWidth="1"/>
    <col min="12802" max="12802" width="20" style="32" customWidth="1"/>
    <col min="12803" max="12803" width="32" style="32" customWidth="1"/>
    <col min="12804" max="12804" width="84.75" style="32" customWidth="1"/>
    <col min="12805" max="13057" width="9" style="32" customWidth="1"/>
    <col min="13058" max="13058" width="20" style="32" customWidth="1"/>
    <col min="13059" max="13059" width="32" style="32" customWidth="1"/>
    <col min="13060" max="13060" width="84.75" style="32" customWidth="1"/>
    <col min="13061" max="13313" width="9" style="32" customWidth="1"/>
    <col min="13314" max="13314" width="20" style="32" customWidth="1"/>
    <col min="13315" max="13315" width="32" style="32" customWidth="1"/>
    <col min="13316" max="13316" width="84.75" style="32" customWidth="1"/>
    <col min="13317" max="13569" width="9" style="32" customWidth="1"/>
    <col min="13570" max="13570" width="20" style="32" customWidth="1"/>
    <col min="13571" max="13571" width="32" style="32" customWidth="1"/>
    <col min="13572" max="13572" width="84.75" style="32" customWidth="1"/>
    <col min="13573" max="13825" width="9" style="32" customWidth="1"/>
    <col min="13826" max="13826" width="20" style="32" customWidth="1"/>
    <col min="13827" max="13827" width="32" style="32" customWidth="1"/>
    <col min="13828" max="13828" width="84.75" style="32" customWidth="1"/>
    <col min="13829" max="14081" width="9" style="32" customWidth="1"/>
    <col min="14082" max="14082" width="20" style="32" customWidth="1"/>
    <col min="14083" max="14083" width="32" style="32" customWidth="1"/>
    <col min="14084" max="14084" width="84.75" style="32" customWidth="1"/>
    <col min="14085" max="14337" width="9" style="32" customWidth="1"/>
    <col min="14338" max="14338" width="20" style="32" customWidth="1"/>
    <col min="14339" max="14339" width="32" style="32" customWidth="1"/>
    <col min="14340" max="14340" width="84.75" style="32" customWidth="1"/>
    <col min="14341" max="14593" width="9" style="32" customWidth="1"/>
    <col min="14594" max="14594" width="20" style="32" customWidth="1"/>
    <col min="14595" max="14595" width="32" style="32" customWidth="1"/>
    <col min="14596" max="14596" width="84.75" style="32" customWidth="1"/>
    <col min="14597" max="14849" width="9" style="32" customWidth="1"/>
    <col min="14850" max="14850" width="20" style="32" customWidth="1"/>
    <col min="14851" max="14851" width="32" style="32" customWidth="1"/>
    <col min="14852" max="14852" width="84.75" style="32" customWidth="1"/>
    <col min="14853" max="15105" width="9" style="32" customWidth="1"/>
    <col min="15106" max="15106" width="20" style="32" customWidth="1"/>
    <col min="15107" max="15107" width="32" style="32" customWidth="1"/>
    <col min="15108" max="15108" width="84.75" style="32" customWidth="1"/>
    <col min="15109" max="15361" width="9" style="32" customWidth="1"/>
    <col min="15362" max="15362" width="20" style="32" customWidth="1"/>
    <col min="15363" max="15363" width="32" style="32" customWidth="1"/>
    <col min="15364" max="15364" width="84.75" style="32" customWidth="1"/>
    <col min="15365" max="15617" width="9" style="32" customWidth="1"/>
    <col min="15618" max="15618" width="20" style="32" customWidth="1"/>
    <col min="15619" max="15619" width="32" style="32" customWidth="1"/>
    <col min="15620" max="15620" width="84.75" style="32" customWidth="1"/>
    <col min="15621" max="15873" width="9" style="32" customWidth="1"/>
    <col min="15874" max="15874" width="20" style="32" customWidth="1"/>
    <col min="15875" max="15875" width="32" style="32" customWidth="1"/>
    <col min="15876" max="15876" width="84.75" style="32" customWidth="1"/>
    <col min="15877" max="16129" width="9" style="32" customWidth="1"/>
    <col min="16130" max="16130" width="20" style="32" customWidth="1"/>
    <col min="16131" max="16131" width="32" style="32" customWidth="1"/>
    <col min="16132" max="16132" width="84.75" style="32" customWidth="1"/>
    <col min="16133" max="16384" width="9" style="32" customWidth="1"/>
  </cols>
  <sheetData>
    <row r="1" spans="2:4" ht="30" customHeight="1">
      <c r="B1" s="579" t="s">
        <v>244</v>
      </c>
      <c r="C1" s="579"/>
      <c r="D1" s="579"/>
    </row>
    <row r="2" spans="2:4" s="5" customFormat="1" ht="15" customHeight="1">
      <c r="B2" s="8"/>
      <c r="C2" s="8"/>
      <c r="D2" s="8"/>
    </row>
    <row r="3" spans="2:4" ht="30" customHeight="1" thickBot="1">
      <c r="B3" s="34" t="s">
        <v>109</v>
      </c>
      <c r="C3" s="35" t="s">
        <v>245</v>
      </c>
      <c r="D3" s="1077" t="s">
        <v>246</v>
      </c>
    </row>
    <row r="4" spans="2:4" ht="30" customHeight="1">
      <c r="B4" s="580" t="s">
        <v>247</v>
      </c>
      <c r="C4" s="1078" t="s">
        <v>248</v>
      </c>
      <c r="D4" s="36" t="s">
        <v>116</v>
      </c>
    </row>
    <row r="5" spans="2:4" ht="30" customHeight="1">
      <c r="B5" s="581"/>
      <c r="C5" s="498" t="s">
        <v>132</v>
      </c>
      <c r="D5" s="498" t="s">
        <v>133</v>
      </c>
    </row>
    <row r="6" spans="2:4" ht="30" customHeight="1">
      <c r="B6" s="581"/>
      <c r="C6" s="496" t="s">
        <v>134</v>
      </c>
      <c r="D6" s="497" t="s">
        <v>133</v>
      </c>
    </row>
    <row r="7" spans="2:4" ht="30" customHeight="1">
      <c r="B7" s="581"/>
      <c r="C7" s="1079" t="s">
        <v>152</v>
      </c>
      <c r="D7" s="37" t="s">
        <v>116</v>
      </c>
    </row>
    <row r="8" spans="2:4" ht="30" customHeight="1">
      <c r="B8" s="581"/>
      <c r="C8" s="1079" t="s">
        <v>249</v>
      </c>
      <c r="D8" s="37" t="s">
        <v>116</v>
      </c>
    </row>
    <row r="9" spans="2:4" ht="30" customHeight="1">
      <c r="B9" s="581"/>
      <c r="C9" s="1079" t="s">
        <v>250</v>
      </c>
      <c r="D9" s="38" t="s">
        <v>251</v>
      </c>
    </row>
    <row r="10" spans="2:4" ht="30" customHeight="1">
      <c r="B10" s="581"/>
      <c r="C10" s="1079" t="s">
        <v>252</v>
      </c>
      <c r="D10" s="38" t="s">
        <v>253</v>
      </c>
    </row>
    <row r="11" spans="2:4" ht="30" customHeight="1">
      <c r="B11" s="581"/>
      <c r="C11" s="1079" t="s">
        <v>254</v>
      </c>
      <c r="D11" s="37" t="s">
        <v>116</v>
      </c>
    </row>
    <row r="12" spans="2:4" ht="40.5">
      <c r="B12" s="581"/>
      <c r="C12" s="1079" t="s">
        <v>158</v>
      </c>
      <c r="D12" s="22" t="s">
        <v>255</v>
      </c>
    </row>
    <row r="13" spans="2:4" ht="30" customHeight="1">
      <c r="B13" s="581"/>
      <c r="C13" s="1080" t="s">
        <v>256</v>
      </c>
      <c r="D13" s="39" t="s">
        <v>145</v>
      </c>
    </row>
    <row r="14" spans="2:4" ht="30" customHeight="1">
      <c r="B14" s="581"/>
      <c r="C14" s="1080" t="s">
        <v>257</v>
      </c>
      <c r="D14" s="39" t="s">
        <v>116</v>
      </c>
    </row>
    <row r="15" spans="2:4" ht="30" customHeight="1" thickBot="1">
      <c r="B15" s="582"/>
      <c r="C15" s="1080" t="s">
        <v>258</v>
      </c>
      <c r="D15" s="40" t="s">
        <v>259</v>
      </c>
    </row>
    <row r="16" spans="2:4" s="5" customFormat="1" ht="30" customHeight="1">
      <c r="B16" s="573" t="s">
        <v>260</v>
      </c>
      <c r="C16" s="28" t="s">
        <v>239</v>
      </c>
      <c r="D16" s="21" t="s">
        <v>261</v>
      </c>
    </row>
    <row r="17" spans="2:4" s="5" customFormat="1" ht="40.5">
      <c r="B17" s="574"/>
      <c r="C17" s="281" t="s">
        <v>241</v>
      </c>
      <c r="D17" s="282" t="s">
        <v>242</v>
      </c>
    </row>
    <row r="18" spans="2:4" s="5" customFormat="1" ht="30" customHeight="1" thickBot="1">
      <c r="B18" s="575"/>
      <c r="C18" s="29" t="s">
        <v>127</v>
      </c>
      <c r="D18" s="31" t="s">
        <v>116</v>
      </c>
    </row>
    <row r="19" spans="2:4" s="5" customFormat="1" ht="30" customHeight="1" thickBot="1">
      <c r="B19" s="569" t="s">
        <v>128</v>
      </c>
      <c r="C19" s="1076"/>
      <c r="D19" s="570"/>
    </row>
  </sheetData>
  <mergeCells count="4">
    <mergeCell ref="B1:D1"/>
    <mergeCell ref="B19:D19"/>
    <mergeCell ref="B4:B15"/>
    <mergeCell ref="B16:B18"/>
  </mergeCells>
  <phoneticPr fontId="10"/>
  <printOptions horizontalCentered="1"/>
  <pageMargins left="0.23622047244094488" right="0.23622047244094488" top="0.74803149606299213" bottom="0.74803149606299213" header="0.31496062992125984" footer="0.31496062992125984"/>
  <pageSetup paperSize="9" scale="6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F966-A256-41E3-8666-40B1BD3257EF}">
  <dimension ref="A2:AF121"/>
  <sheetViews>
    <sheetView zoomScaleNormal="100" workbookViewId="0"/>
  </sheetViews>
  <sheetFormatPr defaultColWidth="4" defaultRowHeight="13.5"/>
  <cols>
    <col min="1" max="1" width="2.875" style="288" customWidth="1"/>
    <col min="2" max="2" width="2.375" style="288" customWidth="1"/>
    <col min="3" max="3" width="3.5" style="288" customWidth="1"/>
    <col min="4" max="10" width="3.625" style="288" customWidth="1"/>
    <col min="11" max="11" width="4.875" style="288" customWidth="1"/>
    <col min="12" max="15" width="3.625" style="288" customWidth="1"/>
    <col min="16" max="16" width="1.5" style="288" customWidth="1"/>
    <col min="17" max="18" width="3.625" style="288" customWidth="1"/>
    <col min="19" max="19" width="2.75" style="288" customWidth="1"/>
    <col min="20" max="28" width="3.625" style="288" customWidth="1"/>
    <col min="29" max="29" width="2.5" style="288" customWidth="1"/>
    <col min="30" max="30" width="1.875" style="288" customWidth="1"/>
    <col min="31" max="16384" width="4" style="288"/>
  </cols>
  <sheetData>
    <row r="2" spans="2:29">
      <c r="B2" s="288" t="s">
        <v>1296</v>
      </c>
      <c r="C2" s="378"/>
      <c r="D2" s="378"/>
      <c r="E2" s="378"/>
      <c r="F2" s="378"/>
      <c r="G2" s="378"/>
      <c r="H2" s="378"/>
      <c r="I2" s="378"/>
      <c r="J2" s="378"/>
      <c r="K2" s="378"/>
      <c r="L2" s="378"/>
      <c r="M2" s="378"/>
      <c r="N2" s="378"/>
      <c r="O2" s="378"/>
      <c r="P2" s="378"/>
      <c r="Q2" s="378"/>
      <c r="R2" s="378"/>
      <c r="S2" s="378"/>
      <c r="T2" s="378"/>
      <c r="U2" s="378"/>
      <c r="V2" s="378"/>
      <c r="W2" s="378"/>
      <c r="X2" s="378"/>
      <c r="Y2" s="378"/>
      <c r="Z2" s="378"/>
    </row>
    <row r="3" spans="2:29">
      <c r="AA3" s="357"/>
      <c r="AB3" s="304"/>
      <c r="AC3" s="357"/>
    </row>
    <row r="4" spans="2:29" ht="34.5" customHeight="1">
      <c r="B4" s="705" t="s">
        <v>1297</v>
      </c>
      <c r="C4" s="588"/>
      <c r="D4" s="588"/>
      <c r="E4" s="588"/>
      <c r="F4" s="588"/>
      <c r="G4" s="588"/>
      <c r="H4" s="588"/>
      <c r="I4" s="588"/>
      <c r="J4" s="588"/>
      <c r="K4" s="588"/>
      <c r="L4" s="588"/>
      <c r="M4" s="588"/>
      <c r="N4" s="588"/>
      <c r="O4" s="588"/>
      <c r="P4" s="588"/>
      <c r="Q4" s="588"/>
      <c r="R4" s="588"/>
      <c r="S4" s="588"/>
      <c r="T4" s="588"/>
      <c r="U4" s="588"/>
      <c r="V4" s="588"/>
      <c r="W4" s="588"/>
      <c r="X4" s="588"/>
      <c r="Y4" s="588"/>
      <c r="Z4" s="588"/>
    </row>
    <row r="5" spans="2:29" ht="16.5" customHeight="1">
      <c r="B5" s="588" t="s">
        <v>1298</v>
      </c>
      <c r="C5" s="588"/>
      <c r="D5" s="588"/>
      <c r="E5" s="588"/>
      <c r="F5" s="588"/>
      <c r="G5" s="588"/>
      <c r="H5" s="588"/>
      <c r="I5" s="588"/>
      <c r="J5" s="588"/>
      <c r="K5" s="588"/>
      <c r="L5" s="588"/>
      <c r="M5" s="588"/>
      <c r="N5" s="588"/>
      <c r="O5" s="588"/>
      <c r="P5" s="588"/>
      <c r="Q5" s="588"/>
      <c r="R5" s="588"/>
      <c r="S5" s="588"/>
      <c r="T5" s="588"/>
      <c r="U5" s="588"/>
      <c r="V5" s="588"/>
      <c r="W5" s="588"/>
      <c r="X5" s="588"/>
      <c r="Y5" s="588"/>
      <c r="Z5" s="588"/>
    </row>
    <row r="6" spans="2:29" ht="13.5" customHeight="1">
      <c r="B6" s="304"/>
      <c r="C6" s="304"/>
      <c r="D6" s="304"/>
      <c r="E6" s="304"/>
      <c r="F6" s="304"/>
      <c r="G6" s="304"/>
      <c r="H6" s="304"/>
      <c r="I6" s="304"/>
      <c r="J6" s="304"/>
      <c r="K6" s="304"/>
      <c r="L6" s="304"/>
      <c r="M6" s="304"/>
      <c r="N6" s="304"/>
      <c r="O6" s="304"/>
      <c r="P6" s="304"/>
      <c r="Q6" s="304"/>
      <c r="R6" s="304"/>
      <c r="S6" s="304"/>
      <c r="T6" s="304"/>
      <c r="U6" s="304"/>
      <c r="V6" s="304"/>
      <c r="W6" s="304"/>
      <c r="X6" s="304"/>
      <c r="Y6" s="304"/>
      <c r="Z6" s="304"/>
    </row>
    <row r="7" spans="2:29" ht="24" customHeight="1">
      <c r="B7" s="663" t="s">
        <v>458</v>
      </c>
      <c r="C7" s="663"/>
      <c r="D7" s="663"/>
      <c r="E7" s="663"/>
      <c r="F7" s="663"/>
      <c r="G7" s="584"/>
      <c r="H7" s="589"/>
      <c r="I7" s="589"/>
      <c r="J7" s="589"/>
      <c r="K7" s="589"/>
      <c r="L7" s="589"/>
      <c r="M7" s="589"/>
      <c r="N7" s="589"/>
      <c r="O7" s="589"/>
      <c r="P7" s="589"/>
      <c r="Q7" s="589"/>
      <c r="R7" s="589"/>
      <c r="S7" s="589"/>
      <c r="T7" s="589"/>
      <c r="U7" s="589"/>
      <c r="V7" s="589"/>
      <c r="W7" s="589"/>
      <c r="X7" s="589"/>
      <c r="Y7" s="589"/>
      <c r="Z7" s="590"/>
    </row>
    <row r="8" spans="2:29" ht="24" customHeight="1">
      <c r="B8" s="663" t="s">
        <v>459</v>
      </c>
      <c r="C8" s="663"/>
      <c r="D8" s="663"/>
      <c r="E8" s="663"/>
      <c r="F8" s="663"/>
      <c r="G8" s="308" t="s">
        <v>271</v>
      </c>
      <c r="H8" s="354" t="s">
        <v>272</v>
      </c>
      <c r="I8" s="354"/>
      <c r="J8" s="354"/>
      <c r="K8" s="354"/>
      <c r="L8" s="308" t="s">
        <v>271</v>
      </c>
      <c r="M8" s="354" t="s">
        <v>273</v>
      </c>
      <c r="N8" s="354"/>
      <c r="O8" s="354"/>
      <c r="P8" s="354"/>
      <c r="Q8" s="308" t="s">
        <v>271</v>
      </c>
      <c r="R8" s="354" t="s">
        <v>274</v>
      </c>
      <c r="S8" s="354"/>
      <c r="T8" s="354"/>
      <c r="U8" s="354"/>
      <c r="V8" s="354"/>
      <c r="W8" s="354"/>
      <c r="X8" s="354"/>
      <c r="Y8" s="330"/>
      <c r="Z8" s="313"/>
    </row>
    <row r="9" spans="2:29" ht="21.95" customHeight="1">
      <c r="B9" s="693" t="s">
        <v>526</v>
      </c>
      <c r="C9" s="694"/>
      <c r="D9" s="694"/>
      <c r="E9" s="694"/>
      <c r="F9" s="695"/>
      <c r="G9" s="350" t="s">
        <v>271</v>
      </c>
      <c r="H9" s="319" t="s">
        <v>1017</v>
      </c>
      <c r="I9" s="345"/>
      <c r="J9" s="345"/>
      <c r="K9" s="345"/>
      <c r="L9" s="345"/>
      <c r="M9" s="345"/>
      <c r="N9" s="345"/>
      <c r="O9" s="345"/>
      <c r="P9" s="345"/>
      <c r="Q9" s="345"/>
      <c r="R9" s="345"/>
      <c r="S9" s="345"/>
      <c r="T9" s="345"/>
      <c r="U9" s="345"/>
      <c r="V9" s="345"/>
      <c r="W9" s="345"/>
      <c r="X9" s="345"/>
      <c r="Y9" s="345"/>
      <c r="Z9" s="344"/>
    </row>
    <row r="10" spans="2:29" ht="21.95" customHeight="1">
      <c r="B10" s="634"/>
      <c r="C10" s="635"/>
      <c r="D10" s="635"/>
      <c r="E10" s="635"/>
      <c r="F10" s="698"/>
      <c r="G10" s="327" t="s">
        <v>271</v>
      </c>
      <c r="H10" s="297" t="s">
        <v>1299</v>
      </c>
      <c r="I10" s="340"/>
      <c r="J10" s="340"/>
      <c r="K10" s="340"/>
      <c r="L10" s="340"/>
      <c r="M10" s="340"/>
      <c r="N10" s="340"/>
      <c r="O10" s="340"/>
      <c r="P10" s="340"/>
      <c r="Q10" s="340"/>
      <c r="R10" s="340"/>
      <c r="S10" s="340"/>
      <c r="T10" s="340"/>
      <c r="U10" s="340"/>
      <c r="V10" s="340"/>
      <c r="W10" s="340"/>
      <c r="X10" s="340"/>
      <c r="Y10" s="340"/>
      <c r="Z10" s="339"/>
    </row>
    <row r="11" spans="2:29" ht="13.5" customHeight="1"/>
    <row r="12" spans="2:29" ht="12.95" customHeight="1">
      <c r="B12" s="355"/>
      <c r="C12" s="330"/>
      <c r="D12" s="330"/>
      <c r="E12" s="330"/>
      <c r="F12" s="330"/>
      <c r="G12" s="330"/>
      <c r="H12" s="330"/>
      <c r="I12" s="330"/>
      <c r="J12" s="330"/>
      <c r="K12" s="330"/>
      <c r="L12" s="330"/>
      <c r="M12" s="330"/>
      <c r="N12" s="330"/>
      <c r="O12" s="330"/>
      <c r="P12" s="330"/>
      <c r="Q12" s="330"/>
      <c r="R12" s="330"/>
      <c r="S12" s="330"/>
      <c r="T12" s="330"/>
      <c r="U12" s="330"/>
      <c r="V12" s="330"/>
      <c r="W12" s="330"/>
      <c r="X12" s="330"/>
      <c r="Y12" s="309"/>
      <c r="Z12" s="308" t="s">
        <v>284</v>
      </c>
      <c r="AA12" s="308" t="s">
        <v>285</v>
      </c>
      <c r="AB12" s="308" t="s">
        <v>286</v>
      </c>
      <c r="AC12" s="313"/>
    </row>
    <row r="13" spans="2:29" ht="17.100000000000001" customHeight="1">
      <c r="B13" s="320" t="s">
        <v>1300</v>
      </c>
      <c r="C13" s="319"/>
      <c r="D13" s="319"/>
      <c r="E13" s="319"/>
      <c r="F13" s="319"/>
      <c r="G13" s="319"/>
      <c r="H13" s="319"/>
      <c r="I13" s="319"/>
      <c r="J13" s="319"/>
      <c r="K13" s="319"/>
      <c r="L13" s="319"/>
      <c r="M13" s="319"/>
      <c r="N13" s="319"/>
      <c r="O13" s="319"/>
      <c r="P13" s="319"/>
      <c r="Q13" s="319"/>
      <c r="R13" s="319"/>
      <c r="S13" s="319"/>
      <c r="T13" s="319"/>
      <c r="U13" s="319"/>
      <c r="V13" s="319"/>
      <c r="W13" s="319"/>
      <c r="X13" s="319"/>
      <c r="Y13" s="350"/>
      <c r="Z13" s="321"/>
      <c r="AA13" s="321"/>
      <c r="AB13" s="319"/>
      <c r="AC13" s="351"/>
    </row>
    <row r="14" spans="2:29" ht="17.100000000000001" customHeight="1">
      <c r="B14" s="311"/>
      <c r="C14" s="444" t="s">
        <v>880</v>
      </c>
      <c r="D14" s="753" t="s">
        <v>1301</v>
      </c>
      <c r="E14" s="753"/>
      <c r="F14" s="753"/>
      <c r="G14" s="753"/>
      <c r="H14" s="753"/>
      <c r="I14" s="753"/>
      <c r="J14" s="753"/>
      <c r="K14" s="753"/>
      <c r="L14" s="753"/>
      <c r="M14" s="753"/>
      <c r="N14" s="753"/>
      <c r="O14" s="753"/>
      <c r="P14" s="753"/>
      <c r="Q14" s="753"/>
      <c r="R14" s="753"/>
      <c r="S14" s="753"/>
      <c r="T14" s="753"/>
      <c r="U14" s="753"/>
      <c r="V14" s="753"/>
      <c r="W14" s="753"/>
      <c r="Y14" s="369"/>
      <c r="Z14" s="304" t="s">
        <v>271</v>
      </c>
      <c r="AA14" s="304" t="s">
        <v>285</v>
      </c>
      <c r="AB14" s="304" t="s">
        <v>271</v>
      </c>
      <c r="AC14" s="371"/>
    </row>
    <row r="15" spans="2:29" ht="33" customHeight="1">
      <c r="B15" s="311"/>
      <c r="C15" s="444"/>
      <c r="D15" s="753"/>
      <c r="E15" s="753"/>
      <c r="F15" s="753"/>
      <c r="G15" s="753"/>
      <c r="H15" s="753"/>
      <c r="I15" s="753"/>
      <c r="J15" s="753"/>
      <c r="K15" s="753"/>
      <c r="L15" s="753"/>
      <c r="M15" s="753"/>
      <c r="N15" s="753"/>
      <c r="O15" s="753"/>
      <c r="P15" s="753"/>
      <c r="Q15" s="753"/>
      <c r="R15" s="753"/>
      <c r="S15" s="753"/>
      <c r="T15" s="753"/>
      <c r="U15" s="753"/>
      <c r="V15" s="753"/>
      <c r="W15" s="753"/>
      <c r="Y15" s="369"/>
      <c r="Z15" s="304"/>
      <c r="AA15" s="304"/>
      <c r="AB15" s="304"/>
      <c r="AC15" s="371"/>
    </row>
    <row r="16" spans="2:29" ht="19.5" customHeight="1">
      <c r="B16" s="311"/>
      <c r="Y16" s="369"/>
      <c r="Z16" s="304"/>
      <c r="AA16" s="304"/>
      <c r="AC16" s="371"/>
    </row>
    <row r="17" spans="2:29" ht="19.5" customHeight="1">
      <c r="B17" s="311"/>
      <c r="C17" s="444"/>
      <c r="D17" s="361" t="s">
        <v>890</v>
      </c>
      <c r="E17" s="354"/>
      <c r="F17" s="354"/>
      <c r="G17" s="354"/>
      <c r="H17" s="354"/>
      <c r="I17" s="354"/>
      <c r="J17" s="354"/>
      <c r="K17" s="354"/>
      <c r="L17" s="354"/>
      <c r="M17" s="354"/>
      <c r="N17" s="354"/>
      <c r="O17" s="330"/>
      <c r="P17" s="330"/>
      <c r="Q17" s="330"/>
      <c r="R17" s="330"/>
      <c r="S17" s="313"/>
      <c r="T17" s="627"/>
      <c r="U17" s="628"/>
      <c r="V17" s="628"/>
      <c r="W17" s="313" t="s">
        <v>582</v>
      </c>
      <c r="X17" s="383"/>
      <c r="Y17" s="369"/>
      <c r="Z17" s="304"/>
      <c r="AA17" s="304"/>
      <c r="AC17" s="371"/>
    </row>
    <row r="18" spans="2:29" ht="19.5" customHeight="1">
      <c r="B18" s="311"/>
      <c r="C18" s="444"/>
      <c r="D18" s="312"/>
      <c r="E18" s="312"/>
      <c r="F18" s="312"/>
      <c r="G18" s="312"/>
      <c r="H18" s="312"/>
      <c r="I18" s="312"/>
      <c r="J18" s="312"/>
      <c r="K18" s="312"/>
      <c r="L18" s="312"/>
      <c r="M18" s="312"/>
      <c r="N18" s="312"/>
      <c r="U18" s="304"/>
      <c r="V18" s="304"/>
      <c r="W18" s="304"/>
      <c r="Y18" s="369"/>
      <c r="Z18" s="304"/>
      <c r="AA18" s="304"/>
      <c r="AC18" s="371"/>
    </row>
    <row r="19" spans="2:29" ht="19.5" customHeight="1">
      <c r="B19" s="311"/>
      <c r="C19" s="444"/>
      <c r="E19" s="332" t="s">
        <v>891</v>
      </c>
      <c r="Y19" s="369"/>
      <c r="Z19" s="304"/>
      <c r="AA19" s="304"/>
      <c r="AC19" s="371"/>
    </row>
    <row r="20" spans="2:29" ht="19.5" customHeight="1">
      <c r="B20" s="311"/>
      <c r="C20" s="444"/>
      <c r="E20" s="840" t="s">
        <v>952</v>
      </c>
      <c r="F20" s="840"/>
      <c r="G20" s="840"/>
      <c r="H20" s="840"/>
      <c r="I20" s="840"/>
      <c r="J20" s="840"/>
      <c r="K20" s="840"/>
      <c r="L20" s="840"/>
      <c r="M20" s="840"/>
      <c r="N20" s="840"/>
      <c r="O20" s="840" t="s">
        <v>893</v>
      </c>
      <c r="P20" s="840"/>
      <c r="Q20" s="840"/>
      <c r="R20" s="840"/>
      <c r="S20" s="840"/>
      <c r="Y20" s="369"/>
      <c r="Z20" s="304"/>
      <c r="AA20" s="304"/>
      <c r="AC20" s="371"/>
    </row>
    <row r="21" spans="2:29" ht="19.5" customHeight="1">
      <c r="B21" s="311"/>
      <c r="C21" s="444"/>
      <c r="E21" s="840" t="s">
        <v>894</v>
      </c>
      <c r="F21" s="840"/>
      <c r="G21" s="840"/>
      <c r="H21" s="840"/>
      <c r="I21" s="840"/>
      <c r="J21" s="840"/>
      <c r="K21" s="840"/>
      <c r="L21" s="840"/>
      <c r="M21" s="840"/>
      <c r="N21" s="840"/>
      <c r="O21" s="840" t="s">
        <v>895</v>
      </c>
      <c r="P21" s="840"/>
      <c r="Q21" s="840"/>
      <c r="R21" s="840"/>
      <c r="S21" s="840"/>
      <c r="Y21" s="369"/>
      <c r="Z21" s="304"/>
      <c r="AA21" s="304"/>
      <c r="AC21" s="371"/>
    </row>
    <row r="22" spans="2:29" ht="19.5" customHeight="1">
      <c r="B22" s="311"/>
      <c r="C22" s="444"/>
      <c r="E22" s="840" t="s">
        <v>896</v>
      </c>
      <c r="F22" s="840"/>
      <c r="G22" s="840"/>
      <c r="H22" s="840"/>
      <c r="I22" s="840"/>
      <c r="J22" s="840"/>
      <c r="K22" s="840"/>
      <c r="L22" s="840"/>
      <c r="M22" s="840"/>
      <c r="N22" s="840"/>
      <c r="O22" s="840" t="s">
        <v>897</v>
      </c>
      <c r="P22" s="840"/>
      <c r="Q22" s="840"/>
      <c r="R22" s="840"/>
      <c r="S22" s="840"/>
      <c r="Y22" s="369"/>
      <c r="Z22" s="304"/>
      <c r="AA22" s="304"/>
      <c r="AC22" s="371"/>
    </row>
    <row r="23" spans="2:29" ht="19.5" customHeight="1">
      <c r="B23" s="311"/>
      <c r="C23" s="444"/>
      <c r="E23" s="840" t="s">
        <v>898</v>
      </c>
      <c r="F23" s="840"/>
      <c r="G23" s="840"/>
      <c r="H23" s="840"/>
      <c r="I23" s="840"/>
      <c r="J23" s="840"/>
      <c r="K23" s="840"/>
      <c r="L23" s="840"/>
      <c r="M23" s="840"/>
      <c r="N23" s="840"/>
      <c r="O23" s="840" t="s">
        <v>899</v>
      </c>
      <c r="P23" s="840"/>
      <c r="Q23" s="840"/>
      <c r="R23" s="840"/>
      <c r="S23" s="840"/>
      <c r="Y23" s="369"/>
      <c r="Z23" s="304"/>
      <c r="AA23" s="304"/>
      <c r="AC23" s="371"/>
    </row>
    <row r="24" spans="2:29" ht="19.5" customHeight="1">
      <c r="B24" s="311"/>
      <c r="C24" s="444"/>
      <c r="E24" s="840" t="s">
        <v>900</v>
      </c>
      <c r="F24" s="840"/>
      <c r="G24" s="840"/>
      <c r="H24" s="840"/>
      <c r="I24" s="840"/>
      <c r="J24" s="840"/>
      <c r="K24" s="840"/>
      <c r="L24" s="840"/>
      <c r="M24" s="840"/>
      <c r="N24" s="840"/>
      <c r="O24" s="840" t="s">
        <v>901</v>
      </c>
      <c r="P24" s="840"/>
      <c r="Q24" s="840"/>
      <c r="R24" s="840"/>
      <c r="S24" s="840"/>
      <c r="Y24" s="369"/>
      <c r="Z24" s="304"/>
      <c r="AA24" s="304"/>
      <c r="AC24" s="371"/>
    </row>
    <row r="25" spans="2:29" ht="19.5" customHeight="1">
      <c r="B25" s="311"/>
      <c r="C25" s="444"/>
      <c r="E25" s="840" t="s">
        <v>902</v>
      </c>
      <c r="F25" s="840"/>
      <c r="G25" s="840"/>
      <c r="H25" s="840"/>
      <c r="I25" s="840"/>
      <c r="J25" s="840"/>
      <c r="K25" s="840"/>
      <c r="L25" s="840"/>
      <c r="M25" s="840"/>
      <c r="N25" s="840"/>
      <c r="O25" s="840" t="s">
        <v>903</v>
      </c>
      <c r="P25" s="840"/>
      <c r="Q25" s="840"/>
      <c r="R25" s="840"/>
      <c r="S25" s="840"/>
      <c r="Y25" s="369"/>
      <c r="Z25" s="304"/>
      <c r="AA25" s="304"/>
      <c r="AC25" s="371"/>
    </row>
    <row r="26" spans="2:29" ht="19.5" customHeight="1">
      <c r="B26" s="311"/>
      <c r="C26" s="444"/>
      <c r="E26" s="840" t="s">
        <v>904</v>
      </c>
      <c r="F26" s="840"/>
      <c r="G26" s="840"/>
      <c r="H26" s="840"/>
      <c r="I26" s="840"/>
      <c r="J26" s="840"/>
      <c r="K26" s="840"/>
      <c r="L26" s="840"/>
      <c r="M26" s="840"/>
      <c r="N26" s="840"/>
      <c r="O26" s="840" t="s">
        <v>905</v>
      </c>
      <c r="P26" s="840"/>
      <c r="Q26" s="840"/>
      <c r="R26" s="840"/>
      <c r="S26" s="840"/>
      <c r="Y26" s="369"/>
      <c r="Z26" s="304"/>
      <c r="AA26" s="304"/>
      <c r="AC26" s="371"/>
    </row>
    <row r="27" spans="2:29" ht="19.5" customHeight="1">
      <c r="B27" s="311"/>
      <c r="C27" s="444"/>
      <c r="E27" s="840" t="s">
        <v>906</v>
      </c>
      <c r="F27" s="840"/>
      <c r="G27" s="840"/>
      <c r="H27" s="840"/>
      <c r="I27" s="840"/>
      <c r="J27" s="840"/>
      <c r="K27" s="840"/>
      <c r="L27" s="840"/>
      <c r="M27" s="840"/>
      <c r="N27" s="840"/>
      <c r="O27" s="840" t="s">
        <v>906</v>
      </c>
      <c r="P27" s="840"/>
      <c r="Q27" s="840"/>
      <c r="R27" s="840"/>
      <c r="S27" s="840"/>
      <c r="Y27" s="369"/>
      <c r="Z27" s="304"/>
      <c r="AA27" s="304"/>
      <c r="AC27" s="371"/>
    </row>
    <row r="28" spans="2:29" ht="19.5" customHeight="1">
      <c r="B28" s="311"/>
      <c r="C28" s="444"/>
      <c r="J28" s="588"/>
      <c r="K28" s="588"/>
      <c r="L28" s="588"/>
      <c r="M28" s="588"/>
      <c r="N28" s="588"/>
      <c r="O28" s="588"/>
      <c r="P28" s="588"/>
      <c r="Q28" s="588"/>
      <c r="R28" s="588"/>
      <c r="S28" s="588"/>
      <c r="T28" s="588"/>
      <c r="U28" s="588"/>
      <c r="V28" s="588"/>
      <c r="Y28" s="369"/>
      <c r="Z28" s="304"/>
      <c r="AA28" s="304"/>
      <c r="AC28" s="371"/>
    </row>
    <row r="29" spans="2:29" ht="19.149999999999999" customHeight="1">
      <c r="B29" s="311"/>
      <c r="C29" s="444" t="s">
        <v>886</v>
      </c>
      <c r="D29" s="753" t="s">
        <v>1302</v>
      </c>
      <c r="E29" s="753"/>
      <c r="F29" s="753"/>
      <c r="G29" s="753"/>
      <c r="H29" s="753"/>
      <c r="I29" s="753"/>
      <c r="J29" s="753"/>
      <c r="K29" s="753"/>
      <c r="L29" s="753"/>
      <c r="M29" s="753"/>
      <c r="N29" s="753"/>
      <c r="O29" s="753"/>
      <c r="P29" s="753"/>
      <c r="Q29" s="753"/>
      <c r="R29" s="753"/>
      <c r="S29" s="753"/>
      <c r="T29" s="753"/>
      <c r="U29" s="753"/>
      <c r="V29" s="753"/>
      <c r="W29" s="753"/>
      <c r="Y29" s="442"/>
      <c r="Z29" s="304" t="s">
        <v>271</v>
      </c>
      <c r="AA29" s="304" t="s">
        <v>285</v>
      </c>
      <c r="AB29" s="304" t="s">
        <v>271</v>
      </c>
      <c r="AC29" s="371"/>
    </row>
    <row r="30" spans="2:29" ht="19.899999999999999" customHeight="1">
      <c r="B30" s="311"/>
      <c r="D30" s="753"/>
      <c r="E30" s="753"/>
      <c r="F30" s="753"/>
      <c r="G30" s="753"/>
      <c r="H30" s="753"/>
      <c r="I30" s="753"/>
      <c r="J30" s="753"/>
      <c r="K30" s="753"/>
      <c r="L30" s="753"/>
      <c r="M30" s="753"/>
      <c r="N30" s="753"/>
      <c r="O30" s="753"/>
      <c r="P30" s="753"/>
      <c r="Q30" s="753"/>
      <c r="R30" s="753"/>
      <c r="S30" s="753"/>
      <c r="T30" s="753"/>
      <c r="U30" s="753"/>
      <c r="V30" s="753"/>
      <c r="W30" s="753"/>
      <c r="Y30" s="369"/>
      <c r="Z30" s="304"/>
      <c r="AA30" s="304"/>
      <c r="AC30" s="371"/>
    </row>
    <row r="31" spans="2:29" ht="13.5" customHeight="1">
      <c r="B31" s="311"/>
      <c r="Y31" s="369"/>
      <c r="Z31" s="304"/>
      <c r="AA31" s="304"/>
      <c r="AC31" s="371"/>
    </row>
    <row r="32" spans="2:29" ht="32.450000000000003" customHeight="1">
      <c r="B32" s="311"/>
      <c r="C32" s="444" t="s">
        <v>907</v>
      </c>
      <c r="D32" s="753" t="s">
        <v>1303</v>
      </c>
      <c r="E32" s="753"/>
      <c r="F32" s="753"/>
      <c r="G32" s="753"/>
      <c r="H32" s="753"/>
      <c r="I32" s="753"/>
      <c r="J32" s="753"/>
      <c r="K32" s="753"/>
      <c r="L32" s="753"/>
      <c r="M32" s="753"/>
      <c r="N32" s="753"/>
      <c r="O32" s="753"/>
      <c r="P32" s="753"/>
      <c r="Q32" s="753"/>
      <c r="R32" s="753"/>
      <c r="S32" s="753"/>
      <c r="T32" s="753"/>
      <c r="U32" s="753"/>
      <c r="V32" s="753"/>
      <c r="W32" s="753"/>
      <c r="Y32" s="442"/>
      <c r="Z32" s="304" t="s">
        <v>271</v>
      </c>
      <c r="AA32" s="304" t="s">
        <v>285</v>
      </c>
      <c r="AB32" s="304" t="s">
        <v>271</v>
      </c>
      <c r="AC32" s="371"/>
    </row>
    <row r="33" spans="1:32">
      <c r="B33" s="311"/>
      <c r="D33" s="753"/>
      <c r="E33" s="753"/>
      <c r="F33" s="753"/>
      <c r="G33" s="753"/>
      <c r="H33" s="753"/>
      <c r="I33" s="753"/>
      <c r="J33" s="753"/>
      <c r="K33" s="753"/>
      <c r="L33" s="753"/>
      <c r="M33" s="753"/>
      <c r="N33" s="753"/>
      <c r="O33" s="753"/>
      <c r="P33" s="753"/>
      <c r="Q33" s="753"/>
      <c r="R33" s="753"/>
      <c r="S33" s="753"/>
      <c r="T33" s="753"/>
      <c r="U33" s="753"/>
      <c r="V33" s="753"/>
      <c r="W33" s="753"/>
      <c r="Y33" s="369"/>
      <c r="Z33" s="304"/>
      <c r="AA33" s="304"/>
      <c r="AC33" s="371"/>
    </row>
    <row r="34" spans="1:32">
      <c r="B34" s="311"/>
      <c r="Y34" s="369"/>
      <c r="Z34" s="304"/>
      <c r="AA34" s="304"/>
      <c r="AC34" s="371"/>
    </row>
    <row r="35" spans="1:32">
      <c r="B35" s="311"/>
      <c r="C35" s="444" t="s">
        <v>918</v>
      </c>
      <c r="D35" s="753" t="s">
        <v>1304</v>
      </c>
      <c r="E35" s="753"/>
      <c r="F35" s="753"/>
      <c r="G35" s="753"/>
      <c r="H35" s="753"/>
      <c r="I35" s="753"/>
      <c r="J35" s="753"/>
      <c r="K35" s="753"/>
      <c r="L35" s="753"/>
      <c r="M35" s="753"/>
      <c r="N35" s="753"/>
      <c r="O35" s="753"/>
      <c r="P35" s="753"/>
      <c r="Q35" s="753"/>
      <c r="R35" s="753"/>
      <c r="S35" s="753"/>
      <c r="T35" s="753"/>
      <c r="U35" s="753"/>
      <c r="V35" s="753"/>
      <c r="W35" s="753"/>
      <c r="Y35" s="442"/>
      <c r="Z35" s="304" t="s">
        <v>271</v>
      </c>
      <c r="AA35" s="304" t="s">
        <v>285</v>
      </c>
      <c r="AB35" s="304" t="s">
        <v>271</v>
      </c>
      <c r="AC35" s="371"/>
    </row>
    <row r="36" spans="1:32">
      <c r="B36" s="311"/>
      <c r="C36" s="444"/>
      <c r="D36" s="753"/>
      <c r="E36" s="753"/>
      <c r="F36" s="753"/>
      <c r="G36" s="753"/>
      <c r="H36" s="753"/>
      <c r="I36" s="753"/>
      <c r="J36" s="753"/>
      <c r="K36" s="753"/>
      <c r="L36" s="753"/>
      <c r="M36" s="753"/>
      <c r="N36" s="753"/>
      <c r="O36" s="753"/>
      <c r="P36" s="753"/>
      <c r="Q36" s="753"/>
      <c r="R36" s="753"/>
      <c r="S36" s="753"/>
      <c r="T36" s="753"/>
      <c r="U36" s="753"/>
      <c r="V36" s="753"/>
      <c r="W36" s="753"/>
      <c r="Y36" s="369"/>
      <c r="Z36" s="304"/>
      <c r="AA36" s="304"/>
      <c r="AC36" s="371"/>
    </row>
    <row r="37" spans="1:32">
      <c r="A37" s="371"/>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327"/>
      <c r="Z37" s="325"/>
      <c r="AA37" s="325"/>
      <c r="AB37" s="297"/>
      <c r="AC37" s="297"/>
      <c r="AD37" s="311"/>
    </row>
    <row r="38" spans="1:32">
      <c r="B38" s="311" t="s">
        <v>1305</v>
      </c>
      <c r="C38" s="319"/>
      <c r="Y38" s="369"/>
      <c r="Z38" s="304"/>
      <c r="AA38" s="304"/>
      <c r="AC38" s="371"/>
    </row>
    <row r="39" spans="1:32">
      <c r="B39" s="311"/>
      <c r="C39" s="444" t="s">
        <v>880</v>
      </c>
      <c r="D39" s="753" t="s">
        <v>1306</v>
      </c>
      <c r="E39" s="753"/>
      <c r="F39" s="753"/>
      <c r="G39" s="753"/>
      <c r="H39" s="753"/>
      <c r="I39" s="753"/>
      <c r="J39" s="753"/>
      <c r="K39" s="753"/>
      <c r="L39" s="753"/>
      <c r="M39" s="753"/>
      <c r="N39" s="753"/>
      <c r="O39" s="753"/>
      <c r="P39" s="753"/>
      <c r="Q39" s="753"/>
      <c r="R39" s="753"/>
      <c r="S39" s="753"/>
      <c r="T39" s="753"/>
      <c r="U39" s="753"/>
      <c r="V39" s="753"/>
      <c r="W39" s="753"/>
      <c r="Y39" s="442"/>
      <c r="Z39" s="304" t="s">
        <v>271</v>
      </c>
      <c r="AA39" s="304" t="s">
        <v>285</v>
      </c>
      <c r="AB39" s="304" t="s">
        <v>271</v>
      </c>
      <c r="AC39" s="371"/>
    </row>
    <row r="40" spans="1:32">
      <c r="B40" s="311"/>
      <c r="D40" s="753"/>
      <c r="E40" s="753"/>
      <c r="F40" s="753"/>
      <c r="G40" s="753"/>
      <c r="H40" s="753"/>
      <c r="I40" s="753"/>
      <c r="J40" s="753"/>
      <c r="K40" s="753"/>
      <c r="L40" s="753"/>
      <c r="M40" s="753"/>
      <c r="N40" s="753"/>
      <c r="O40" s="753"/>
      <c r="P40" s="753"/>
      <c r="Q40" s="753"/>
      <c r="R40" s="753"/>
      <c r="S40" s="753"/>
      <c r="T40" s="753"/>
      <c r="U40" s="753"/>
      <c r="V40" s="753"/>
      <c r="W40" s="753"/>
      <c r="Y40" s="369"/>
      <c r="Z40" s="304"/>
      <c r="AA40" s="304"/>
      <c r="AC40" s="371"/>
    </row>
    <row r="41" spans="1:32">
      <c r="B41" s="298"/>
      <c r="C41" s="441"/>
      <c r="D41" s="297"/>
      <c r="E41" s="297"/>
      <c r="F41" s="297"/>
      <c r="G41" s="297"/>
      <c r="H41" s="297"/>
      <c r="I41" s="297"/>
      <c r="J41" s="297"/>
      <c r="K41" s="297"/>
      <c r="L41" s="297"/>
      <c r="M41" s="297"/>
      <c r="N41" s="297"/>
      <c r="O41" s="297"/>
      <c r="P41" s="297"/>
      <c r="Q41" s="297"/>
      <c r="R41" s="297"/>
      <c r="S41" s="297"/>
      <c r="T41" s="297"/>
      <c r="U41" s="297"/>
      <c r="V41" s="297"/>
      <c r="W41" s="297"/>
      <c r="X41" s="297"/>
      <c r="Y41" s="327"/>
      <c r="Z41" s="325"/>
      <c r="AA41" s="325"/>
      <c r="AB41" s="297"/>
      <c r="AC41" s="307"/>
    </row>
    <row r="42" spans="1:32" ht="18.75" customHeight="1">
      <c r="B42" s="1025" t="s">
        <v>1307</v>
      </c>
      <c r="C42" s="1025"/>
      <c r="D42" s="1025"/>
      <c r="E42" s="1025"/>
      <c r="F42" s="1025"/>
      <c r="G42" s="1025"/>
      <c r="H42" s="1025"/>
      <c r="I42" s="1025"/>
      <c r="J42" s="1025"/>
      <c r="K42" s="1025"/>
      <c r="L42" s="1025"/>
      <c r="M42" s="1025"/>
      <c r="N42" s="1025"/>
      <c r="O42" s="1025"/>
      <c r="P42" s="1025"/>
      <c r="Q42" s="1025"/>
      <c r="R42" s="1025"/>
      <c r="S42" s="1025"/>
      <c r="T42" s="1025"/>
      <c r="U42" s="1025"/>
      <c r="V42" s="1025"/>
      <c r="W42" s="1025"/>
      <c r="X42" s="1025"/>
      <c r="Y42" s="1025"/>
      <c r="Z42" s="1025"/>
      <c r="AA42" s="1025"/>
      <c r="AB42" s="1025"/>
      <c r="AC42" s="1025"/>
    </row>
    <row r="43" spans="1:32" ht="17.25" customHeight="1">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row>
    <row r="44" spans="1:32">
      <c r="B44" s="753" t="s">
        <v>1308</v>
      </c>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row>
    <row r="45" spans="1:32">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row>
    <row r="46" spans="1:32" ht="18" customHeight="1">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row>
    <row r="47" spans="1:32">
      <c r="D47" s="288" t="s">
        <v>1309</v>
      </c>
      <c r="K47" s="335"/>
      <c r="L47" s="753" t="s">
        <v>1310</v>
      </c>
      <c r="M47" s="753"/>
      <c r="N47" s="753"/>
      <c r="O47" s="753"/>
      <c r="P47" s="753"/>
      <c r="Q47" s="753"/>
      <c r="R47" s="753"/>
      <c r="S47" s="753"/>
      <c r="T47" s="753"/>
      <c r="U47" s="753"/>
      <c r="V47" s="753"/>
      <c r="W47" s="753"/>
      <c r="X47" s="753"/>
      <c r="Y47" s="753"/>
      <c r="Z47" s="753"/>
      <c r="AA47" s="753"/>
      <c r="AB47" s="753"/>
      <c r="AC47" s="335"/>
    </row>
    <row r="48" spans="1:32">
      <c r="K48" s="335"/>
      <c r="L48" s="753"/>
      <c r="M48" s="753"/>
      <c r="N48" s="753"/>
      <c r="O48" s="753"/>
      <c r="P48" s="753"/>
      <c r="Q48" s="753"/>
      <c r="R48" s="753"/>
      <c r="S48" s="753"/>
      <c r="T48" s="753"/>
      <c r="U48" s="753"/>
      <c r="V48" s="753"/>
      <c r="W48" s="753"/>
      <c r="X48" s="753"/>
      <c r="Y48" s="753"/>
      <c r="Z48" s="753"/>
      <c r="AA48" s="753"/>
      <c r="AB48" s="753"/>
      <c r="AC48" s="335"/>
      <c r="AF48" s="288" t="s">
        <v>1054</v>
      </c>
    </row>
    <row r="49" spans="2:29" ht="49.5" customHeight="1">
      <c r="K49" s="335"/>
      <c r="L49" s="753"/>
      <c r="M49" s="753"/>
      <c r="N49" s="753"/>
      <c r="O49" s="753"/>
      <c r="P49" s="753"/>
      <c r="Q49" s="753"/>
      <c r="R49" s="753"/>
      <c r="S49" s="753"/>
      <c r="T49" s="753"/>
      <c r="U49" s="753"/>
      <c r="V49" s="753"/>
      <c r="W49" s="753"/>
      <c r="X49" s="753"/>
      <c r="Y49" s="753"/>
      <c r="Z49" s="753"/>
      <c r="AA49" s="753"/>
      <c r="AB49" s="753"/>
      <c r="AC49" s="335"/>
    </row>
    <row r="50" spans="2:29">
      <c r="B50" s="753" t="s">
        <v>1311</v>
      </c>
      <c r="C50" s="753"/>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row>
    <row r="51" spans="2:29">
      <c r="B51" s="753"/>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row>
    <row r="52" spans="2:29" ht="30" customHeight="1">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row>
    <row r="120" spans="3:7">
      <c r="C120" s="297"/>
      <c r="D120" s="297"/>
      <c r="E120" s="297"/>
      <c r="F120" s="297"/>
      <c r="G120" s="297"/>
    </row>
    <row r="121" spans="3:7">
      <c r="C121" s="3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5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F5278-EAE4-43AF-8DCA-44770A0F45EE}">
  <dimension ref="A2:AB123"/>
  <sheetViews>
    <sheetView zoomScaleNormal="100" zoomScaleSheetLayoutView="85" workbookViewId="0"/>
  </sheetViews>
  <sheetFormatPr defaultColWidth="4" defaultRowHeight="13.5"/>
  <cols>
    <col min="1" max="1" width="1.5" style="288" customWidth="1"/>
    <col min="2" max="2" width="2.375" style="288" customWidth="1"/>
    <col min="3" max="3" width="1.125" style="288" customWidth="1"/>
    <col min="4" max="20" width="4" style="288"/>
    <col min="21" max="21" width="2.375" style="288" customWidth="1"/>
    <col min="22" max="22" width="4" style="288"/>
    <col min="23" max="23" width="2.25" style="288" customWidth="1"/>
    <col min="24" max="24" width="4" style="288"/>
    <col min="25" max="25" width="2.375" style="288" customWidth="1"/>
    <col min="26" max="26" width="1.5" style="288" customWidth="1"/>
    <col min="27" max="16384" width="4" style="288"/>
  </cols>
  <sheetData>
    <row r="2" spans="2:25">
      <c r="B2" s="288" t="s">
        <v>1312</v>
      </c>
      <c r="C2" s="378"/>
      <c r="D2" s="378"/>
      <c r="E2" s="378"/>
      <c r="F2" s="378"/>
      <c r="G2" s="378"/>
      <c r="H2" s="378"/>
      <c r="I2" s="378"/>
      <c r="J2" s="378"/>
      <c r="K2" s="378"/>
      <c r="L2" s="378"/>
      <c r="M2" s="378"/>
      <c r="N2" s="378"/>
      <c r="O2" s="378"/>
      <c r="P2" s="378"/>
      <c r="Q2" s="378"/>
      <c r="R2" s="378"/>
      <c r="S2" s="378"/>
      <c r="T2" s="378"/>
      <c r="U2" s="378"/>
      <c r="V2" s="378"/>
      <c r="W2" s="378"/>
      <c r="X2" s="378"/>
      <c r="Y2" s="378"/>
    </row>
    <row r="4" spans="2:25">
      <c r="B4" s="588" t="s">
        <v>1313</v>
      </c>
      <c r="C4" s="588"/>
      <c r="D4" s="588"/>
      <c r="E4" s="588"/>
      <c r="F4" s="588"/>
      <c r="G4" s="588"/>
      <c r="H4" s="588"/>
      <c r="I4" s="588"/>
      <c r="J4" s="588"/>
      <c r="K4" s="588"/>
      <c r="L4" s="588"/>
      <c r="M4" s="588"/>
      <c r="N4" s="588"/>
      <c r="O4" s="588"/>
      <c r="P4" s="588"/>
      <c r="Q4" s="588"/>
      <c r="R4" s="588"/>
      <c r="S4" s="588"/>
      <c r="T4" s="588"/>
      <c r="U4" s="588"/>
      <c r="V4" s="588"/>
      <c r="W4" s="588"/>
      <c r="X4" s="588"/>
      <c r="Y4" s="588"/>
    </row>
    <row r="6" spans="2:25" ht="23.25"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90"/>
    </row>
    <row r="7" spans="2:25" ht="23.25" customHeight="1">
      <c r="B7" s="663" t="s">
        <v>459</v>
      </c>
      <c r="C7" s="663"/>
      <c r="D7" s="663"/>
      <c r="E7" s="663"/>
      <c r="F7" s="663"/>
      <c r="G7" s="309" t="s">
        <v>271</v>
      </c>
      <c r="H7" s="354" t="s">
        <v>272</v>
      </c>
      <c r="I7" s="354"/>
      <c r="J7" s="354"/>
      <c r="K7" s="354"/>
      <c r="L7" s="304" t="s">
        <v>271</v>
      </c>
      <c r="M7" s="354" t="s">
        <v>273</v>
      </c>
      <c r="N7" s="354"/>
      <c r="O7" s="354"/>
      <c r="P7" s="354"/>
      <c r="Q7" s="304" t="s">
        <v>271</v>
      </c>
      <c r="R7" s="354" t="s">
        <v>274</v>
      </c>
      <c r="S7" s="354"/>
      <c r="T7" s="354"/>
      <c r="U7" s="354"/>
      <c r="V7" s="354"/>
      <c r="W7" s="330"/>
      <c r="X7" s="330"/>
      <c r="Y7" s="313"/>
    </row>
    <row r="8" spans="2:25" ht="20.100000000000001" customHeight="1">
      <c r="B8" s="693" t="s">
        <v>460</v>
      </c>
      <c r="C8" s="694"/>
      <c r="D8" s="694"/>
      <c r="E8" s="694"/>
      <c r="F8" s="695"/>
      <c r="G8" s="304" t="s">
        <v>271</v>
      </c>
      <c r="H8" s="319" t="s">
        <v>461</v>
      </c>
      <c r="I8" s="345"/>
      <c r="J8" s="345"/>
      <c r="K8" s="345"/>
      <c r="L8" s="345"/>
      <c r="M8" s="345"/>
      <c r="N8" s="345"/>
      <c r="O8" s="345"/>
      <c r="P8" s="345"/>
      <c r="Q8" s="345"/>
      <c r="R8" s="345"/>
      <c r="S8" s="345"/>
      <c r="T8" s="345"/>
      <c r="U8" s="345"/>
      <c r="V8" s="345"/>
      <c r="W8" s="345"/>
      <c r="X8" s="345"/>
      <c r="Y8" s="344"/>
    </row>
    <row r="9" spans="2:25" ht="20.100000000000001" customHeight="1">
      <c r="B9" s="696"/>
      <c r="C9" s="588"/>
      <c r="D9" s="588"/>
      <c r="E9" s="588"/>
      <c r="F9" s="697"/>
      <c r="G9" s="304" t="s">
        <v>271</v>
      </c>
      <c r="H9" s="288" t="s">
        <v>462</v>
      </c>
      <c r="I9" s="336"/>
      <c r="J9" s="336"/>
      <c r="K9" s="336"/>
      <c r="L9" s="336"/>
      <c r="M9" s="336"/>
      <c r="N9" s="336"/>
      <c r="O9" s="336"/>
      <c r="P9" s="336"/>
      <c r="Q9" s="336"/>
      <c r="R9" s="336"/>
      <c r="S9" s="336"/>
      <c r="T9" s="336"/>
      <c r="U9" s="336"/>
      <c r="V9" s="336"/>
      <c r="W9" s="336"/>
      <c r="X9" s="336"/>
      <c r="Y9" s="341"/>
    </row>
    <row r="10" spans="2:25" ht="20.100000000000001" customHeight="1">
      <c r="B10" s="634"/>
      <c r="C10" s="635"/>
      <c r="D10" s="635"/>
      <c r="E10" s="635"/>
      <c r="F10" s="698"/>
      <c r="G10" s="327" t="s">
        <v>271</v>
      </c>
      <c r="H10" s="297" t="s">
        <v>974</v>
      </c>
      <c r="I10" s="340"/>
      <c r="J10" s="340"/>
      <c r="K10" s="340"/>
      <c r="L10" s="340"/>
      <c r="M10" s="340"/>
      <c r="N10" s="340"/>
      <c r="O10" s="340"/>
      <c r="P10" s="340"/>
      <c r="Q10" s="340"/>
      <c r="R10" s="340"/>
      <c r="S10" s="340"/>
      <c r="T10" s="340"/>
      <c r="U10" s="340"/>
      <c r="V10" s="340"/>
      <c r="W10" s="340"/>
      <c r="X10" s="340"/>
      <c r="Y10" s="339"/>
    </row>
    <row r="11" spans="2:25" ht="20.100000000000001" customHeight="1">
      <c r="B11" s="693" t="s">
        <v>1314</v>
      </c>
      <c r="C11" s="694"/>
      <c r="D11" s="694"/>
      <c r="E11" s="694"/>
      <c r="F11" s="695"/>
      <c r="G11" s="304" t="s">
        <v>271</v>
      </c>
      <c r="H11" s="319" t="s">
        <v>1315</v>
      </c>
      <c r="I11" s="345"/>
      <c r="J11" s="345"/>
      <c r="K11" s="345"/>
      <c r="L11" s="345"/>
      <c r="M11" s="345"/>
      <c r="N11" s="345"/>
      <c r="O11" s="345"/>
      <c r="P11" s="345"/>
      <c r="Q11" s="345"/>
      <c r="R11" s="345"/>
      <c r="S11" s="345"/>
      <c r="T11" s="345"/>
      <c r="U11" s="345"/>
      <c r="V11" s="345"/>
      <c r="W11" s="345"/>
      <c r="X11" s="345"/>
      <c r="Y11" s="344"/>
    </row>
    <row r="12" spans="2:25" ht="20.100000000000001" customHeight="1">
      <c r="B12" s="696"/>
      <c r="C12" s="588"/>
      <c r="D12" s="588"/>
      <c r="E12" s="588"/>
      <c r="F12" s="697"/>
      <c r="G12" s="304" t="s">
        <v>271</v>
      </c>
      <c r="H12" s="288" t="s">
        <v>1316</v>
      </c>
      <c r="I12" s="336"/>
      <c r="J12" s="336"/>
      <c r="K12" s="336"/>
      <c r="L12" s="336"/>
      <c r="M12" s="336"/>
      <c r="N12" s="336"/>
      <c r="O12" s="336"/>
      <c r="P12" s="336"/>
      <c r="Q12" s="336"/>
      <c r="R12" s="336"/>
      <c r="S12" s="336"/>
      <c r="T12" s="336"/>
      <c r="U12" s="336"/>
      <c r="V12" s="336"/>
      <c r="W12" s="336"/>
      <c r="X12" s="336"/>
      <c r="Y12" s="341"/>
    </row>
    <row r="13" spans="2:25" ht="20.100000000000001" customHeight="1">
      <c r="B13" s="696"/>
      <c r="C13" s="588"/>
      <c r="D13" s="588"/>
      <c r="E13" s="588"/>
      <c r="F13" s="697"/>
      <c r="G13" s="304" t="s">
        <v>271</v>
      </c>
      <c r="H13" s="288" t="s">
        <v>1317</v>
      </c>
      <c r="I13" s="336"/>
      <c r="J13" s="336"/>
      <c r="K13" s="336"/>
      <c r="L13" s="336"/>
      <c r="M13" s="336"/>
      <c r="N13" s="336"/>
      <c r="O13" s="336"/>
      <c r="P13" s="336"/>
      <c r="Q13" s="336"/>
      <c r="R13" s="336"/>
      <c r="S13" s="336"/>
      <c r="T13" s="336"/>
      <c r="U13" s="336"/>
      <c r="V13" s="336"/>
      <c r="W13" s="336"/>
      <c r="X13" s="336"/>
      <c r="Y13" s="341"/>
    </row>
    <row r="14" spans="2:25" ht="20.100000000000001" customHeight="1">
      <c r="B14" s="634"/>
      <c r="C14" s="635"/>
      <c r="D14" s="635"/>
      <c r="E14" s="635"/>
      <c r="F14" s="698"/>
      <c r="G14" s="327" t="s">
        <v>271</v>
      </c>
      <c r="H14" s="297" t="s">
        <v>1318</v>
      </c>
      <c r="I14" s="340"/>
      <c r="J14" s="340"/>
      <c r="K14" s="340"/>
      <c r="L14" s="340"/>
      <c r="M14" s="340"/>
      <c r="N14" s="340"/>
      <c r="O14" s="340"/>
      <c r="P14" s="340"/>
      <c r="Q14" s="340"/>
      <c r="R14" s="340"/>
      <c r="S14" s="340"/>
      <c r="T14" s="340"/>
      <c r="U14" s="340"/>
      <c r="V14" s="340"/>
      <c r="W14" s="340"/>
      <c r="X14" s="340"/>
      <c r="Y14" s="339"/>
    </row>
    <row r="16" spans="2:25">
      <c r="B16" s="320"/>
      <c r="C16" s="319"/>
      <c r="D16" s="319"/>
      <c r="E16" s="319"/>
      <c r="F16" s="319"/>
      <c r="G16" s="319"/>
      <c r="H16" s="319"/>
      <c r="I16" s="319"/>
      <c r="J16" s="319"/>
      <c r="K16" s="319"/>
      <c r="L16" s="319"/>
      <c r="M16" s="319"/>
      <c r="N16" s="319"/>
      <c r="O16" s="319"/>
      <c r="P16" s="319"/>
      <c r="Q16" s="319"/>
      <c r="R16" s="319"/>
      <c r="S16" s="319"/>
      <c r="T16" s="319"/>
      <c r="U16" s="319"/>
      <c r="V16" s="319"/>
      <c r="W16" s="319"/>
      <c r="X16" s="319"/>
      <c r="Y16" s="351"/>
    </row>
    <row r="17" spans="2:28">
      <c r="B17" s="311" t="s">
        <v>1319</v>
      </c>
      <c r="Y17" s="371"/>
    </row>
    <row r="18" spans="2:28">
      <c r="B18" s="311"/>
      <c r="Y18" s="371"/>
    </row>
    <row r="19" spans="2:28">
      <c r="B19" s="311"/>
      <c r="C19" s="288" t="s">
        <v>1320</v>
      </c>
      <c r="K19" s="588"/>
      <c r="L19" s="588"/>
      <c r="Y19" s="371"/>
    </row>
    <row r="20" spans="2:28" ht="6.75" customHeight="1">
      <c r="B20" s="311"/>
      <c r="Y20" s="371"/>
    </row>
    <row r="21" spans="2:28" ht="17.25" customHeight="1">
      <c r="B21" s="311"/>
      <c r="D21" s="627" t="s">
        <v>1321</v>
      </c>
      <c r="E21" s="628"/>
      <c r="F21" s="628"/>
      <c r="G21" s="628"/>
      <c r="H21" s="628"/>
      <c r="I21" s="628"/>
      <c r="J21" s="628"/>
      <c r="K21" s="628"/>
      <c r="L21" s="628"/>
      <c r="M21" s="691"/>
      <c r="N21" s="627" t="s">
        <v>1321</v>
      </c>
      <c r="O21" s="628"/>
      <c r="P21" s="628"/>
      <c r="Q21" s="628"/>
      <c r="R21" s="628"/>
      <c r="S21" s="628"/>
      <c r="T21" s="628"/>
      <c r="U21" s="628"/>
      <c r="V21" s="628"/>
      <c r="W21" s="628"/>
      <c r="X21" s="691"/>
      <c r="Y21" s="371"/>
    </row>
    <row r="22" spans="2:28" ht="26.25" customHeight="1">
      <c r="B22" s="311"/>
      <c r="D22" s="627"/>
      <c r="E22" s="628"/>
      <c r="F22" s="628"/>
      <c r="G22" s="628"/>
      <c r="H22" s="628"/>
      <c r="I22" s="628"/>
      <c r="J22" s="628"/>
      <c r="K22" s="628"/>
      <c r="L22" s="628"/>
      <c r="M22" s="691"/>
      <c r="N22" s="627"/>
      <c r="O22" s="628"/>
      <c r="P22" s="628"/>
      <c r="Q22" s="628"/>
      <c r="R22" s="628"/>
      <c r="S22" s="628"/>
      <c r="T22" s="628"/>
      <c r="U22" s="628"/>
      <c r="V22" s="628"/>
      <c r="W22" s="628"/>
      <c r="X22" s="691"/>
      <c r="Y22" s="371"/>
    </row>
    <row r="23" spans="2:28">
      <c r="B23" s="311"/>
      <c r="M23" s="304"/>
      <c r="R23" s="304"/>
      <c r="X23" s="304"/>
      <c r="Y23" s="371"/>
      <c r="Z23" s="378"/>
      <c r="AA23" s="378"/>
      <c r="AB23" s="378"/>
    </row>
    <row r="24" spans="2:28">
      <c r="B24" s="311"/>
      <c r="C24" s="288" t="s">
        <v>1322</v>
      </c>
      <c r="K24" s="588"/>
      <c r="L24" s="588"/>
      <c r="Y24" s="371"/>
    </row>
    <row r="25" spans="2:28" ht="6.75" customHeight="1">
      <c r="B25" s="311"/>
      <c r="Y25" s="371"/>
    </row>
    <row r="26" spans="2:28" ht="17.25" customHeight="1">
      <c r="B26" s="311"/>
      <c r="D26" s="627" t="s">
        <v>1321</v>
      </c>
      <c r="E26" s="628"/>
      <c r="F26" s="628"/>
      <c r="G26" s="628"/>
      <c r="H26" s="628"/>
      <c r="I26" s="628"/>
      <c r="J26" s="628"/>
      <c r="K26" s="628"/>
      <c r="L26" s="628"/>
      <c r="M26" s="691"/>
      <c r="N26" s="627" t="s">
        <v>1321</v>
      </c>
      <c r="O26" s="628"/>
      <c r="P26" s="628"/>
      <c r="Q26" s="628"/>
      <c r="R26" s="628"/>
      <c r="S26" s="628"/>
      <c r="T26" s="628"/>
      <c r="U26" s="628"/>
      <c r="V26" s="628"/>
      <c r="W26" s="628"/>
      <c r="X26" s="691"/>
      <c r="Y26" s="371"/>
    </row>
    <row r="27" spans="2:28" ht="26.25" customHeight="1">
      <c r="B27" s="311"/>
      <c r="D27" s="627"/>
      <c r="E27" s="628"/>
      <c r="F27" s="628"/>
      <c r="G27" s="628"/>
      <c r="H27" s="628"/>
      <c r="I27" s="628"/>
      <c r="J27" s="628"/>
      <c r="K27" s="628"/>
      <c r="L27" s="628"/>
      <c r="M27" s="691"/>
      <c r="N27" s="627"/>
      <c r="O27" s="628"/>
      <c r="P27" s="628"/>
      <c r="Q27" s="628"/>
      <c r="R27" s="628"/>
      <c r="S27" s="628"/>
      <c r="T27" s="628"/>
      <c r="U27" s="628"/>
      <c r="V27" s="628"/>
      <c r="W27" s="628"/>
      <c r="X27" s="691"/>
      <c r="Y27" s="371"/>
    </row>
    <row r="28" spans="2:28">
      <c r="B28" s="311"/>
      <c r="Y28" s="371"/>
      <c r="Z28" s="378"/>
      <c r="AA28" s="378"/>
      <c r="AB28" s="378"/>
    </row>
    <row r="29" spans="2:28">
      <c r="B29" s="311"/>
      <c r="C29" s="288" t="s">
        <v>1323</v>
      </c>
      <c r="K29" s="312"/>
      <c r="L29" s="312"/>
      <c r="Y29" s="371"/>
    </row>
    <row r="30" spans="2:28" ht="6.75" customHeight="1">
      <c r="B30" s="311"/>
      <c r="Y30" s="371"/>
    </row>
    <row r="31" spans="2:28" ht="17.25" customHeight="1">
      <c r="B31" s="311"/>
      <c r="D31" s="627" t="s">
        <v>1321</v>
      </c>
      <c r="E31" s="628"/>
      <c r="F31" s="628"/>
      <c r="G31" s="628"/>
      <c r="H31" s="628"/>
      <c r="I31" s="628"/>
      <c r="J31" s="628"/>
      <c r="K31" s="628"/>
      <c r="L31" s="628"/>
      <c r="M31" s="691"/>
      <c r="N31" s="627" t="s">
        <v>1321</v>
      </c>
      <c r="O31" s="628"/>
      <c r="P31" s="628"/>
      <c r="Q31" s="628"/>
      <c r="R31" s="628"/>
      <c r="S31" s="628"/>
      <c r="T31" s="628"/>
      <c r="U31" s="628"/>
      <c r="V31" s="628"/>
      <c r="W31" s="628"/>
      <c r="X31" s="691"/>
      <c r="Y31" s="371"/>
    </row>
    <row r="32" spans="2:28" ht="26.25" customHeight="1">
      <c r="B32" s="311"/>
      <c r="D32" s="627"/>
      <c r="E32" s="628"/>
      <c r="F32" s="628"/>
      <c r="G32" s="628"/>
      <c r="H32" s="628"/>
      <c r="I32" s="628"/>
      <c r="J32" s="628"/>
      <c r="K32" s="628"/>
      <c r="L32" s="628"/>
      <c r="M32" s="691"/>
      <c r="N32" s="627"/>
      <c r="O32" s="628"/>
      <c r="P32" s="628"/>
      <c r="Q32" s="628"/>
      <c r="R32" s="628"/>
      <c r="S32" s="628"/>
      <c r="T32" s="628"/>
      <c r="U32" s="628"/>
      <c r="V32" s="628"/>
      <c r="W32" s="628"/>
      <c r="X32" s="691"/>
      <c r="Y32" s="371"/>
    </row>
    <row r="33" spans="1:28" ht="7.5" customHeight="1">
      <c r="B33" s="311"/>
      <c r="Y33" s="371"/>
      <c r="Z33" s="378"/>
      <c r="AA33" s="378"/>
      <c r="AB33" s="378"/>
    </row>
    <row r="34" spans="1:28">
      <c r="B34" s="311"/>
      <c r="C34" s="288" t="s">
        <v>1324</v>
      </c>
      <c r="K34" s="588"/>
      <c r="L34" s="588"/>
      <c r="Y34" s="371"/>
    </row>
    <row r="35" spans="1:28" ht="6.75" customHeight="1">
      <c r="B35" s="311"/>
      <c r="Y35" s="371"/>
    </row>
    <row r="36" spans="1:28" ht="17.25" customHeight="1">
      <c r="B36" s="311"/>
      <c r="D36" s="627" t="s">
        <v>1321</v>
      </c>
      <c r="E36" s="628"/>
      <c r="F36" s="628"/>
      <c r="G36" s="628"/>
      <c r="H36" s="628"/>
      <c r="I36" s="628"/>
      <c r="J36" s="628"/>
      <c r="K36" s="628"/>
      <c r="L36" s="628"/>
      <c r="M36" s="691"/>
      <c r="N36" s="627" t="s">
        <v>1321</v>
      </c>
      <c r="O36" s="628"/>
      <c r="P36" s="628"/>
      <c r="Q36" s="628"/>
      <c r="R36" s="628"/>
      <c r="S36" s="628"/>
      <c r="T36" s="628"/>
      <c r="U36" s="628"/>
      <c r="V36" s="628"/>
      <c r="W36" s="628"/>
      <c r="X36" s="691"/>
      <c r="Y36" s="371"/>
    </row>
    <row r="37" spans="1:28" ht="27.75" customHeight="1">
      <c r="B37" s="311"/>
      <c r="D37" s="627"/>
      <c r="E37" s="628"/>
      <c r="F37" s="628"/>
      <c r="G37" s="628"/>
      <c r="H37" s="628"/>
      <c r="I37" s="628"/>
      <c r="J37" s="628"/>
      <c r="K37" s="628"/>
      <c r="L37" s="628"/>
      <c r="M37" s="691"/>
      <c r="N37" s="627"/>
      <c r="O37" s="628"/>
      <c r="P37" s="628"/>
      <c r="Q37" s="628"/>
      <c r="R37" s="628"/>
      <c r="S37" s="628"/>
      <c r="T37" s="628"/>
      <c r="U37" s="628"/>
      <c r="V37" s="628"/>
      <c r="W37" s="628"/>
      <c r="X37" s="691"/>
      <c r="Y37" s="371"/>
    </row>
    <row r="38" spans="1:28">
      <c r="A38" s="371"/>
      <c r="Y38" s="371"/>
      <c r="Z38" s="378"/>
      <c r="AA38" s="378"/>
      <c r="AB38" s="378"/>
    </row>
    <row r="39" spans="1:28">
      <c r="B39" s="298"/>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382"/>
      <c r="AA39" s="378"/>
      <c r="AB39" s="378"/>
    </row>
    <row r="42" spans="1:28">
      <c r="B42" s="288" t="s">
        <v>1325</v>
      </c>
    </row>
    <row r="43" spans="1:28">
      <c r="B43" s="288" t="s">
        <v>1326</v>
      </c>
      <c r="D43" s="288" t="s">
        <v>1327</v>
      </c>
      <c r="K43" s="378"/>
      <c r="L43" s="378"/>
      <c r="M43" s="378"/>
      <c r="N43" s="378"/>
      <c r="O43" s="378"/>
      <c r="P43" s="378"/>
      <c r="Q43" s="378"/>
      <c r="R43" s="378"/>
      <c r="S43" s="378"/>
      <c r="T43" s="378"/>
      <c r="U43" s="378"/>
      <c r="V43" s="378"/>
      <c r="W43" s="378"/>
      <c r="X43" s="378"/>
      <c r="Y43" s="378"/>
      <c r="Z43" s="378"/>
      <c r="AA43" s="378"/>
      <c r="AB43" s="378"/>
    </row>
    <row r="122" spans="3:7">
      <c r="C122" s="297"/>
      <c r="D122" s="297"/>
      <c r="E122" s="297"/>
      <c r="F122" s="297"/>
      <c r="G122" s="297"/>
    </row>
    <row r="123" spans="3:7">
      <c r="C123" s="319"/>
    </row>
  </sheetData>
  <mergeCells count="25">
    <mergeCell ref="D22:M22"/>
    <mergeCell ref="N22:X22"/>
    <mergeCell ref="D37:M37"/>
    <mergeCell ref="N37:X37"/>
    <mergeCell ref="D26:M26"/>
    <mergeCell ref="N26:X26"/>
    <mergeCell ref="D27:M27"/>
    <mergeCell ref="N27:X27"/>
    <mergeCell ref="D31:M31"/>
    <mergeCell ref="N31:X31"/>
    <mergeCell ref="K24:L24"/>
    <mergeCell ref="D32:M32"/>
    <mergeCell ref="N32:X32"/>
    <mergeCell ref="K34:L34"/>
    <mergeCell ref="D36:M36"/>
    <mergeCell ref="N36:X36"/>
    <mergeCell ref="B11:F14"/>
    <mergeCell ref="K19:L19"/>
    <mergeCell ref="D21:M21"/>
    <mergeCell ref="N21:X21"/>
    <mergeCell ref="B4:Y4"/>
    <mergeCell ref="B6:F6"/>
    <mergeCell ref="G6:Y6"/>
    <mergeCell ref="B7:F7"/>
    <mergeCell ref="B8:F10"/>
  </mergeCells>
  <phoneticPr fontId="51"/>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F19AD-385A-42DF-A4A7-1EADEDEC2FDF}">
  <dimension ref="B2:AF123"/>
  <sheetViews>
    <sheetView zoomScaleNormal="100" zoomScaleSheetLayoutView="130" workbookViewId="0"/>
  </sheetViews>
  <sheetFormatPr defaultColWidth="4" defaultRowHeight="13.5"/>
  <cols>
    <col min="1" max="1" width="1.5" style="288" customWidth="1"/>
    <col min="2" max="2" width="2.375" style="288" customWidth="1"/>
    <col min="3" max="3" width="1.125" style="288" customWidth="1"/>
    <col min="4" max="20" width="4" style="288"/>
    <col min="21" max="21" width="2.375" style="288" customWidth="1"/>
    <col min="22" max="22" width="4" style="288"/>
    <col min="23" max="23" width="2.25" style="288" customWidth="1"/>
    <col min="24" max="24" width="4" style="288"/>
    <col min="25" max="25" width="2.375" style="288" customWidth="1"/>
    <col min="26" max="26" width="1.5" style="288" customWidth="1"/>
    <col min="27" max="16384" width="4" style="288"/>
  </cols>
  <sheetData>
    <row r="2" spans="2:25">
      <c r="B2" s="288" t="s">
        <v>1328</v>
      </c>
      <c r="C2" s="378"/>
      <c r="D2" s="378"/>
      <c r="E2" s="378"/>
      <c r="F2" s="378"/>
      <c r="G2" s="378"/>
      <c r="H2" s="378"/>
      <c r="I2" s="378"/>
      <c r="J2" s="378"/>
      <c r="K2" s="378"/>
      <c r="L2" s="378"/>
      <c r="M2" s="378"/>
      <c r="N2" s="378"/>
      <c r="O2" s="378"/>
      <c r="P2" s="378"/>
      <c r="Q2" s="378"/>
      <c r="R2" s="378"/>
      <c r="S2" s="378"/>
      <c r="T2" s="378"/>
      <c r="U2" s="378"/>
      <c r="V2" s="378"/>
      <c r="W2" s="378"/>
      <c r="X2" s="378"/>
      <c r="Y2" s="378"/>
    </row>
    <row r="4" spans="2:25">
      <c r="B4" s="588" t="s">
        <v>1329</v>
      </c>
      <c r="C4" s="588"/>
      <c r="D4" s="588"/>
      <c r="E4" s="588"/>
      <c r="F4" s="588"/>
      <c r="G4" s="588"/>
      <c r="H4" s="588"/>
      <c r="I4" s="588"/>
      <c r="J4" s="588"/>
      <c r="K4" s="588"/>
      <c r="L4" s="588"/>
      <c r="M4" s="588"/>
      <c r="N4" s="588"/>
      <c r="O4" s="588"/>
      <c r="P4" s="588"/>
      <c r="Q4" s="588"/>
      <c r="R4" s="588"/>
      <c r="S4" s="588"/>
      <c r="T4" s="588"/>
      <c r="U4" s="588"/>
      <c r="V4" s="588"/>
      <c r="W4" s="588"/>
      <c r="X4" s="588"/>
      <c r="Y4" s="588"/>
    </row>
    <row r="6" spans="2:25" ht="23.25" customHeight="1">
      <c r="B6" s="663" t="s">
        <v>458</v>
      </c>
      <c r="C6" s="663"/>
      <c r="D6" s="663"/>
      <c r="E6" s="663"/>
      <c r="F6" s="663"/>
      <c r="G6" s="584"/>
      <c r="H6" s="589"/>
      <c r="I6" s="589"/>
      <c r="J6" s="589"/>
      <c r="K6" s="589"/>
      <c r="L6" s="589"/>
      <c r="M6" s="589"/>
      <c r="N6" s="589"/>
      <c r="O6" s="589"/>
      <c r="P6" s="589"/>
      <c r="Q6" s="589"/>
      <c r="R6" s="589"/>
      <c r="S6" s="589"/>
      <c r="T6" s="589"/>
      <c r="U6" s="589"/>
      <c r="V6" s="589"/>
      <c r="W6" s="589"/>
      <c r="X6" s="589"/>
      <c r="Y6" s="590"/>
    </row>
    <row r="7" spans="2:25" ht="23.25" customHeight="1">
      <c r="B7" s="663" t="s">
        <v>459</v>
      </c>
      <c r="C7" s="663"/>
      <c r="D7" s="663"/>
      <c r="E7" s="663"/>
      <c r="F7" s="663"/>
      <c r="G7" s="309" t="s">
        <v>271</v>
      </c>
      <c r="H7" s="354" t="s">
        <v>272</v>
      </c>
      <c r="I7" s="354"/>
      <c r="J7" s="354"/>
      <c r="K7" s="354"/>
      <c r="L7" s="304" t="s">
        <v>271</v>
      </c>
      <c r="M7" s="354" t="s">
        <v>273</v>
      </c>
      <c r="N7" s="354"/>
      <c r="O7" s="354"/>
      <c r="P7" s="354"/>
      <c r="Q7" s="304" t="s">
        <v>271</v>
      </c>
      <c r="R7" s="354" t="s">
        <v>274</v>
      </c>
      <c r="S7" s="354"/>
      <c r="T7" s="354"/>
      <c r="U7" s="354"/>
      <c r="V7" s="354"/>
      <c r="W7" s="330"/>
      <c r="X7" s="330"/>
      <c r="Y7" s="313"/>
    </row>
    <row r="8" spans="2:25" ht="20.100000000000001" customHeight="1">
      <c r="B8" s="693" t="s">
        <v>460</v>
      </c>
      <c r="C8" s="694"/>
      <c r="D8" s="694"/>
      <c r="E8" s="694"/>
      <c r="F8" s="695"/>
      <c r="G8" s="304" t="s">
        <v>271</v>
      </c>
      <c r="H8" s="319" t="s">
        <v>461</v>
      </c>
      <c r="I8" s="345"/>
      <c r="J8" s="345"/>
      <c r="K8" s="345"/>
      <c r="L8" s="345"/>
      <c r="M8" s="345"/>
      <c r="N8" s="345"/>
      <c r="O8" s="345"/>
      <c r="P8" s="345"/>
      <c r="Q8" s="345"/>
      <c r="R8" s="345"/>
      <c r="S8" s="345"/>
      <c r="T8" s="345"/>
      <c r="U8" s="345"/>
      <c r="V8" s="345"/>
      <c r="W8" s="345"/>
      <c r="X8" s="345"/>
      <c r="Y8" s="344"/>
    </row>
    <row r="9" spans="2:25" ht="20.100000000000001" customHeight="1">
      <c r="B9" s="696"/>
      <c r="C9" s="588"/>
      <c r="D9" s="588"/>
      <c r="E9" s="588"/>
      <c r="F9" s="697"/>
      <c r="G9" s="304" t="s">
        <v>271</v>
      </c>
      <c r="H9" s="288" t="s">
        <v>462</v>
      </c>
      <c r="I9" s="336"/>
      <c r="J9" s="336"/>
      <c r="K9" s="336"/>
      <c r="L9" s="336"/>
      <c r="M9" s="336"/>
      <c r="N9" s="336"/>
      <c r="O9" s="336"/>
      <c r="P9" s="336"/>
      <c r="Q9" s="336"/>
      <c r="R9" s="336"/>
      <c r="S9" s="336"/>
      <c r="T9" s="336"/>
      <c r="U9" s="336"/>
      <c r="V9" s="336"/>
      <c r="W9" s="336"/>
      <c r="X9" s="336"/>
      <c r="Y9" s="341"/>
    </row>
    <row r="10" spans="2:25" ht="20.100000000000001" customHeight="1">
      <c r="B10" s="634"/>
      <c r="C10" s="635"/>
      <c r="D10" s="635"/>
      <c r="E10" s="635"/>
      <c r="F10" s="698"/>
      <c r="G10" s="327" t="s">
        <v>271</v>
      </c>
      <c r="H10" s="297" t="s">
        <v>974</v>
      </c>
      <c r="I10" s="340"/>
      <c r="J10" s="340"/>
      <c r="K10" s="340"/>
      <c r="L10" s="340"/>
      <c r="M10" s="340"/>
      <c r="N10" s="340"/>
      <c r="O10" s="340"/>
      <c r="P10" s="340"/>
      <c r="Q10" s="340"/>
      <c r="R10" s="340"/>
      <c r="S10" s="340"/>
      <c r="T10" s="340"/>
      <c r="U10" s="340"/>
      <c r="V10" s="340"/>
      <c r="W10" s="340"/>
      <c r="X10" s="340"/>
      <c r="Y10" s="339"/>
    </row>
    <row r="11" spans="2:25" ht="23.25" customHeight="1">
      <c r="B11" s="663" t="s">
        <v>1330</v>
      </c>
      <c r="C11" s="663"/>
      <c r="D11" s="663"/>
      <c r="E11" s="663"/>
      <c r="F11" s="663"/>
      <c r="G11" s="584" t="s">
        <v>1331</v>
      </c>
      <c r="H11" s="589"/>
      <c r="I11" s="589"/>
      <c r="J11" s="589"/>
      <c r="K11" s="589"/>
      <c r="L11" s="589"/>
      <c r="M11" s="589"/>
      <c r="N11" s="589"/>
      <c r="O11" s="589"/>
      <c r="P11" s="589"/>
      <c r="Q11" s="589"/>
      <c r="R11" s="589"/>
      <c r="S11" s="589"/>
      <c r="T11" s="589"/>
      <c r="U11" s="589"/>
      <c r="V11" s="589"/>
      <c r="W11" s="589"/>
      <c r="X11" s="589"/>
      <c r="Y11" s="590"/>
    </row>
    <row r="12" spans="2:25" ht="20.100000000000001" customHeight="1">
      <c r="B12" s="304"/>
      <c r="C12" s="304"/>
      <c r="D12" s="304"/>
      <c r="E12" s="304"/>
      <c r="F12" s="304"/>
      <c r="G12" s="304"/>
      <c r="I12" s="336"/>
      <c r="J12" s="336"/>
      <c r="K12" s="336"/>
      <c r="L12" s="336"/>
      <c r="M12" s="336"/>
      <c r="N12" s="336"/>
      <c r="O12" s="336"/>
      <c r="P12" s="336"/>
      <c r="Q12" s="336"/>
      <c r="R12" s="336"/>
      <c r="S12" s="336"/>
      <c r="T12" s="336"/>
      <c r="U12" s="336"/>
      <c r="V12" s="336"/>
      <c r="W12" s="336"/>
      <c r="X12" s="336"/>
      <c r="Y12" s="336"/>
    </row>
    <row r="14" spans="2:25">
      <c r="B14" s="320"/>
      <c r="C14" s="319"/>
      <c r="D14" s="319"/>
      <c r="E14" s="319"/>
      <c r="F14" s="319"/>
      <c r="G14" s="319"/>
      <c r="H14" s="319"/>
      <c r="I14" s="319"/>
      <c r="J14" s="319"/>
      <c r="K14" s="319"/>
      <c r="L14" s="319"/>
      <c r="M14" s="319"/>
      <c r="N14" s="319"/>
      <c r="O14" s="319"/>
      <c r="P14" s="319"/>
      <c r="Q14" s="319"/>
      <c r="R14" s="319"/>
      <c r="S14" s="319"/>
      <c r="T14" s="319"/>
      <c r="U14" s="319"/>
      <c r="V14" s="319"/>
      <c r="W14" s="319"/>
      <c r="X14" s="319"/>
      <c r="Y14" s="351"/>
    </row>
    <row r="15" spans="2:25">
      <c r="B15" s="311" t="s">
        <v>1332</v>
      </c>
      <c r="Y15" s="371"/>
    </row>
    <row r="16" spans="2:25">
      <c r="B16" s="311"/>
      <c r="Y16" s="371"/>
    </row>
    <row r="17" spans="2:28">
      <c r="B17" s="311"/>
      <c r="C17" s="288" t="s">
        <v>1333</v>
      </c>
      <c r="K17" s="312"/>
      <c r="L17" s="312"/>
      <c r="Y17" s="371"/>
    </row>
    <row r="18" spans="2:28" ht="6.75" customHeight="1">
      <c r="B18" s="311"/>
      <c r="Y18" s="371"/>
    </row>
    <row r="19" spans="2:28" ht="17.25" customHeight="1">
      <c r="B19" s="311"/>
      <c r="D19" s="627" t="s">
        <v>1321</v>
      </c>
      <c r="E19" s="628"/>
      <c r="F19" s="628"/>
      <c r="G19" s="628"/>
      <c r="H19" s="628"/>
      <c r="I19" s="628"/>
      <c r="J19" s="628"/>
      <c r="K19" s="628"/>
      <c r="L19" s="628"/>
      <c r="M19" s="691"/>
      <c r="N19" s="627" t="s">
        <v>1321</v>
      </c>
      <c r="O19" s="628"/>
      <c r="P19" s="628"/>
      <c r="Q19" s="628"/>
      <c r="R19" s="628"/>
      <c r="S19" s="628"/>
      <c r="T19" s="628"/>
      <c r="U19" s="628"/>
      <c r="V19" s="628"/>
      <c r="W19" s="628"/>
      <c r="X19" s="691"/>
      <c r="Y19" s="371"/>
    </row>
    <row r="20" spans="2:28" ht="26.25" customHeight="1">
      <c r="B20" s="311"/>
      <c r="D20" s="627"/>
      <c r="E20" s="628"/>
      <c r="F20" s="628"/>
      <c r="G20" s="628"/>
      <c r="H20" s="628"/>
      <c r="I20" s="628"/>
      <c r="J20" s="628"/>
      <c r="K20" s="628"/>
      <c r="L20" s="628"/>
      <c r="M20" s="691"/>
      <c r="N20" s="627"/>
      <c r="O20" s="628"/>
      <c r="P20" s="628"/>
      <c r="Q20" s="628"/>
      <c r="R20" s="628"/>
      <c r="S20" s="628"/>
      <c r="T20" s="628"/>
      <c r="U20" s="628"/>
      <c r="V20" s="628"/>
      <c r="W20" s="628"/>
      <c r="X20" s="691"/>
      <c r="Y20" s="371"/>
    </row>
    <row r="21" spans="2:28">
      <c r="B21" s="311"/>
      <c r="M21" s="304"/>
      <c r="R21" s="304"/>
      <c r="X21" s="304"/>
      <c r="Y21" s="371"/>
      <c r="Z21" s="378"/>
      <c r="AA21" s="378"/>
      <c r="AB21" s="378"/>
    </row>
    <row r="22" spans="2:28">
      <c r="B22" s="298"/>
      <c r="C22" s="297"/>
      <c r="D22" s="297"/>
      <c r="E22" s="297"/>
      <c r="F22" s="297"/>
      <c r="G22" s="297"/>
      <c r="H22" s="297"/>
      <c r="I22" s="297"/>
      <c r="J22" s="297"/>
      <c r="K22" s="297"/>
      <c r="L22" s="297"/>
      <c r="M22" s="297"/>
      <c r="N22" s="297"/>
      <c r="O22" s="297"/>
      <c r="P22" s="297"/>
      <c r="Q22" s="297"/>
      <c r="R22" s="297"/>
      <c r="S22" s="297"/>
      <c r="T22" s="297"/>
      <c r="U22" s="297"/>
      <c r="V22" s="297"/>
      <c r="W22" s="297"/>
      <c r="X22" s="297"/>
      <c r="Y22" s="307"/>
      <c r="Z22" s="378"/>
      <c r="AA22" s="378"/>
      <c r="AB22" s="378"/>
    </row>
    <row r="23" spans="2:28">
      <c r="Z23" s="378"/>
      <c r="AA23" s="378"/>
      <c r="AB23" s="378"/>
    </row>
    <row r="25" spans="2:28">
      <c r="B25" s="288" t="s">
        <v>1334</v>
      </c>
    </row>
    <row r="26" spans="2:28">
      <c r="B26" s="288" t="s">
        <v>1326</v>
      </c>
      <c r="D26" s="288" t="s">
        <v>1335</v>
      </c>
      <c r="K26" s="378"/>
      <c r="L26" s="378"/>
      <c r="M26" s="378"/>
      <c r="N26" s="378"/>
      <c r="O26" s="378"/>
      <c r="P26" s="378"/>
      <c r="Q26" s="378"/>
      <c r="R26" s="378"/>
      <c r="S26" s="378"/>
      <c r="T26" s="378"/>
      <c r="U26" s="378"/>
      <c r="V26" s="378"/>
      <c r="W26" s="378"/>
      <c r="X26" s="378"/>
      <c r="Y26" s="378"/>
      <c r="Z26" s="378"/>
      <c r="AA26" s="378"/>
      <c r="AB26" s="378"/>
    </row>
    <row r="38" spans="3:32">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row>
    <row r="39" spans="3:32">
      <c r="C39" s="319"/>
    </row>
    <row r="122" spans="3:7">
      <c r="C122" s="297"/>
      <c r="D122" s="297"/>
      <c r="E122" s="297"/>
      <c r="F122" s="297"/>
      <c r="G122" s="297"/>
    </row>
    <row r="123" spans="3:7">
      <c r="C123" s="319"/>
    </row>
  </sheetData>
  <mergeCells count="11">
    <mergeCell ref="G11:Y11"/>
    <mergeCell ref="D19:M19"/>
    <mergeCell ref="N19:X19"/>
    <mergeCell ref="D20:M20"/>
    <mergeCell ref="N20:X20"/>
    <mergeCell ref="B11:F11"/>
    <mergeCell ref="B4:Y4"/>
    <mergeCell ref="B6:F6"/>
    <mergeCell ref="G6:Y6"/>
    <mergeCell ref="B7:F7"/>
    <mergeCell ref="B8:F10"/>
  </mergeCells>
  <phoneticPr fontId="51"/>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7DD5A-8882-47E2-9B9F-589C0CA2A872}">
  <dimension ref="B2:Y123"/>
  <sheetViews>
    <sheetView zoomScaleNormal="100" zoomScaleSheetLayoutView="85" workbookViewId="0"/>
  </sheetViews>
  <sheetFormatPr defaultColWidth="3.5" defaultRowHeight="13.5"/>
  <cols>
    <col min="1" max="1" width="2.375" style="283" customWidth="1"/>
    <col min="2" max="2" width="3" style="284" customWidth="1"/>
    <col min="3" max="7" width="3.5" style="283"/>
    <col min="8" max="25" width="4.5" style="283" customWidth="1"/>
    <col min="26" max="16384" width="3.5" style="283"/>
  </cols>
  <sheetData>
    <row r="2" spans="2:25">
      <c r="B2" s="283" t="s">
        <v>1296</v>
      </c>
    </row>
    <row r="3" spans="2:25">
      <c r="Q3" s="288"/>
      <c r="R3" s="357" t="s">
        <v>263</v>
      </c>
      <c r="S3" s="588"/>
      <c r="T3" s="588"/>
      <c r="U3" s="357" t="s">
        <v>264</v>
      </c>
      <c r="V3" s="304"/>
      <c r="W3" s="357" t="s">
        <v>561</v>
      </c>
      <c r="X3" s="304"/>
      <c r="Y3" s="357" t="s">
        <v>266</v>
      </c>
    </row>
    <row r="4" spans="2:25">
      <c r="B4" s="754" t="s">
        <v>1336</v>
      </c>
      <c r="C4" s="754"/>
      <c r="D4" s="754"/>
      <c r="E4" s="754"/>
      <c r="F4" s="754"/>
      <c r="G4" s="754"/>
      <c r="H4" s="754"/>
      <c r="I4" s="754"/>
      <c r="J4" s="754"/>
      <c r="K4" s="754"/>
      <c r="L4" s="754"/>
      <c r="M4" s="754"/>
      <c r="N4" s="754"/>
      <c r="O4" s="754"/>
      <c r="P4" s="754"/>
      <c r="Q4" s="754"/>
      <c r="R4" s="754"/>
      <c r="S4" s="754"/>
      <c r="T4" s="754"/>
      <c r="U4" s="754"/>
      <c r="V4" s="754"/>
      <c r="W4" s="754"/>
      <c r="X4" s="754"/>
      <c r="Y4" s="754"/>
    </row>
    <row r="6" spans="2:25" ht="30" customHeight="1">
      <c r="B6" s="309">
        <v>1</v>
      </c>
      <c r="C6" s="354" t="s">
        <v>550</v>
      </c>
      <c r="D6" s="425"/>
      <c r="E6" s="425"/>
      <c r="F6" s="425"/>
      <c r="G6" s="562"/>
      <c r="H6" s="584"/>
      <c r="I6" s="589"/>
      <c r="J6" s="589"/>
      <c r="K6" s="589"/>
      <c r="L6" s="589"/>
      <c r="M6" s="589"/>
      <c r="N6" s="589"/>
      <c r="O6" s="589"/>
      <c r="P6" s="589"/>
      <c r="Q6" s="589"/>
      <c r="R6" s="589"/>
      <c r="S6" s="589"/>
      <c r="T6" s="589"/>
      <c r="U6" s="589"/>
      <c r="V6" s="589"/>
      <c r="W6" s="589"/>
      <c r="X6" s="589"/>
      <c r="Y6" s="590"/>
    </row>
    <row r="7" spans="2:25" ht="30" customHeight="1">
      <c r="B7" s="309">
        <v>2</v>
      </c>
      <c r="C7" s="354" t="s">
        <v>600</v>
      </c>
      <c r="D7" s="354"/>
      <c r="E7" s="354"/>
      <c r="F7" s="354"/>
      <c r="G7" s="413"/>
      <c r="H7" s="309" t="s">
        <v>271</v>
      </c>
      <c r="I7" s="354" t="s">
        <v>272</v>
      </c>
      <c r="J7" s="354"/>
      <c r="K7" s="354"/>
      <c r="L7" s="354"/>
      <c r="M7" s="308" t="s">
        <v>271</v>
      </c>
      <c r="N7" s="354" t="s">
        <v>273</v>
      </c>
      <c r="O7" s="354"/>
      <c r="P7" s="354"/>
      <c r="Q7" s="354"/>
      <c r="R7" s="308" t="s">
        <v>271</v>
      </c>
      <c r="S7" s="354" t="s">
        <v>274</v>
      </c>
      <c r="T7" s="354"/>
      <c r="U7" s="354"/>
      <c r="V7" s="354"/>
      <c r="W7" s="354"/>
      <c r="X7" s="354"/>
      <c r="Y7" s="413"/>
    </row>
    <row r="8" spans="2:25" ht="30" customHeight="1">
      <c r="B8" s="369">
        <v>3</v>
      </c>
      <c r="C8" s="312" t="s">
        <v>601</v>
      </c>
      <c r="D8" s="312"/>
      <c r="E8" s="312"/>
      <c r="F8" s="312"/>
      <c r="G8" s="303"/>
      <c r="H8" s="387" t="s">
        <v>271</v>
      </c>
      <c r="I8" s="390" t="s">
        <v>1337</v>
      </c>
      <c r="J8" s="527"/>
      <c r="K8" s="527"/>
      <c r="L8" s="527"/>
      <c r="M8" s="527"/>
      <c r="N8" s="527"/>
      <c r="O8" s="527"/>
      <c r="P8" s="387"/>
      <c r="Q8" s="390"/>
      <c r="R8" s="527"/>
      <c r="S8" s="527"/>
      <c r="T8" s="527"/>
      <c r="U8" s="527"/>
      <c r="V8" s="527"/>
      <c r="W8" s="527"/>
      <c r="X8" s="527"/>
      <c r="Y8" s="563"/>
    </row>
    <row r="9" spans="2:25" ht="30" customHeight="1">
      <c r="B9" s="369"/>
      <c r="C9" s="312"/>
      <c r="D9" s="312"/>
      <c r="E9" s="312"/>
      <c r="F9" s="312"/>
      <c r="G9" s="303"/>
      <c r="H9" s="387" t="s">
        <v>271</v>
      </c>
      <c r="I9" s="390" t="s">
        <v>1338</v>
      </c>
      <c r="J9" s="527"/>
      <c r="K9" s="527"/>
      <c r="L9" s="527"/>
      <c r="M9" s="527"/>
      <c r="N9" s="527"/>
      <c r="O9" s="527"/>
      <c r="P9" s="387"/>
      <c r="Q9" s="390"/>
      <c r="R9" s="527"/>
      <c r="S9" s="527"/>
      <c r="T9" s="527"/>
      <c r="U9" s="527"/>
      <c r="V9" s="527"/>
      <c r="W9" s="527"/>
      <c r="X9" s="527"/>
      <c r="Y9" s="563"/>
    </row>
    <row r="10" spans="2:25" ht="30" customHeight="1">
      <c r="B10" s="369"/>
      <c r="C10" s="312"/>
      <c r="D10" s="312"/>
      <c r="E10" s="312"/>
      <c r="F10" s="312"/>
      <c r="G10" s="303"/>
      <c r="H10" s="387" t="s">
        <v>271</v>
      </c>
      <c r="I10" s="390" t="s">
        <v>1339</v>
      </c>
      <c r="J10" s="527"/>
      <c r="K10" s="527"/>
      <c r="L10" s="527"/>
      <c r="M10" s="527"/>
      <c r="N10" s="527"/>
      <c r="O10" s="527"/>
      <c r="P10" s="387"/>
      <c r="Q10" s="390"/>
      <c r="R10" s="527"/>
      <c r="S10" s="527"/>
      <c r="T10" s="527"/>
      <c r="U10" s="527"/>
      <c r="V10" s="527"/>
      <c r="W10" s="527"/>
      <c r="X10" s="527"/>
      <c r="Y10" s="563"/>
    </row>
    <row r="11" spans="2:25" ht="30" customHeight="1">
      <c r="B11" s="369"/>
      <c r="C11" s="312"/>
      <c r="D11" s="312"/>
      <c r="E11" s="312"/>
      <c r="F11" s="312"/>
      <c r="G11" s="303"/>
      <c r="H11" s="387" t="s">
        <v>1340</v>
      </c>
      <c r="I11" s="390" t="s">
        <v>1341</v>
      </c>
      <c r="J11" s="527"/>
      <c r="K11" s="527"/>
      <c r="L11" s="527"/>
      <c r="M11" s="527"/>
      <c r="N11" s="527"/>
      <c r="O11" s="527"/>
      <c r="P11" s="387"/>
      <c r="Q11" s="390"/>
      <c r="R11" s="527"/>
      <c r="S11" s="527"/>
      <c r="T11" s="527"/>
      <c r="U11" s="527"/>
      <c r="V11" s="527"/>
      <c r="W11" s="527"/>
      <c r="X11" s="527"/>
      <c r="Y11" s="563"/>
    </row>
    <row r="12" spans="2:25" ht="30" customHeight="1">
      <c r="B12" s="369"/>
      <c r="C12" s="312"/>
      <c r="D12" s="312"/>
      <c r="E12" s="312"/>
      <c r="F12" s="312"/>
      <c r="G12" s="303"/>
      <c r="H12" s="387" t="s">
        <v>1340</v>
      </c>
      <c r="I12" s="390" t="s">
        <v>1342</v>
      </c>
      <c r="J12" s="527"/>
      <c r="K12" s="527"/>
      <c r="L12" s="527"/>
      <c r="M12" s="527"/>
      <c r="N12" s="527"/>
      <c r="O12" s="527"/>
      <c r="P12" s="387"/>
      <c r="Q12" s="390"/>
      <c r="R12" s="527"/>
      <c r="S12" s="527"/>
      <c r="T12" s="527"/>
      <c r="U12" s="527"/>
      <c r="V12" s="527"/>
      <c r="W12" s="527"/>
      <c r="X12" s="527"/>
      <c r="Y12" s="563"/>
    </row>
    <row r="13" spans="2:25" ht="30" customHeight="1">
      <c r="B13" s="369"/>
      <c r="C13" s="312"/>
      <c r="D13" s="312"/>
      <c r="E13" s="312"/>
      <c r="F13" s="312"/>
      <c r="G13" s="303"/>
      <c r="H13" s="304" t="s">
        <v>271</v>
      </c>
      <c r="I13" s="288" t="s">
        <v>1343</v>
      </c>
      <c r="J13" s="312"/>
      <c r="K13" s="312"/>
      <c r="L13" s="312"/>
      <c r="M13" s="312"/>
      <c r="N13" s="312"/>
      <c r="O13" s="312"/>
      <c r="P13" s="312"/>
      <c r="Q13" s="288"/>
      <c r="R13" s="312"/>
      <c r="S13" s="312"/>
      <c r="T13" s="312"/>
      <c r="U13" s="312"/>
      <c r="V13" s="312"/>
      <c r="W13" s="312"/>
      <c r="X13" s="312"/>
      <c r="Y13" s="303"/>
    </row>
    <row r="14" spans="2:25">
      <c r="B14" s="424"/>
      <c r="C14" s="285"/>
      <c r="D14" s="285"/>
      <c r="E14" s="285"/>
      <c r="F14" s="285"/>
      <c r="G14" s="423"/>
      <c r="H14" s="561"/>
      <c r="I14" s="285"/>
      <c r="J14" s="285"/>
      <c r="K14" s="285"/>
      <c r="L14" s="285"/>
      <c r="M14" s="285"/>
      <c r="N14" s="285"/>
      <c r="O14" s="285"/>
      <c r="P14" s="285"/>
      <c r="Q14" s="285"/>
      <c r="R14" s="285"/>
      <c r="S14" s="285"/>
      <c r="T14" s="285"/>
      <c r="U14" s="285"/>
      <c r="V14" s="285"/>
      <c r="W14" s="285"/>
      <c r="X14" s="285"/>
      <c r="Y14" s="423"/>
    </row>
    <row r="15" spans="2:25" ht="29.25" customHeight="1">
      <c r="B15" s="559">
        <v>4</v>
      </c>
      <c r="C15" s="1026" t="s">
        <v>1344</v>
      </c>
      <c r="D15" s="1026"/>
      <c r="E15" s="1026"/>
      <c r="F15" s="1026"/>
      <c r="G15" s="1027"/>
      <c r="H15" s="305" t="s">
        <v>1345</v>
      </c>
      <c r="I15" s="312"/>
      <c r="Y15" s="420"/>
    </row>
    <row r="16" spans="2:25" ht="12" customHeight="1">
      <c r="B16" s="422"/>
      <c r="G16" s="420"/>
      <c r="H16" s="421"/>
      <c r="I16" s="663" t="s">
        <v>1346</v>
      </c>
      <c r="J16" s="663"/>
      <c r="K16" s="663"/>
      <c r="L16" s="663"/>
      <c r="M16" s="663"/>
      <c r="N16" s="663"/>
      <c r="O16" s="663"/>
      <c r="P16" s="663"/>
      <c r="Q16" s="693"/>
      <c r="R16" s="694"/>
      <c r="S16" s="694"/>
      <c r="T16" s="694"/>
      <c r="U16" s="694"/>
      <c r="V16" s="694"/>
      <c r="W16" s="695"/>
      <c r="Y16" s="420"/>
    </row>
    <row r="17" spans="2:25" ht="12" customHeight="1">
      <c r="B17" s="422"/>
      <c r="G17" s="420"/>
      <c r="H17" s="421"/>
      <c r="I17" s="663"/>
      <c r="J17" s="663"/>
      <c r="K17" s="663"/>
      <c r="L17" s="663"/>
      <c r="M17" s="663"/>
      <c r="N17" s="663"/>
      <c r="O17" s="663"/>
      <c r="P17" s="663"/>
      <c r="Q17" s="634"/>
      <c r="R17" s="635"/>
      <c r="S17" s="635"/>
      <c r="T17" s="635"/>
      <c r="U17" s="635"/>
      <c r="V17" s="635"/>
      <c r="W17" s="698"/>
      <c r="Y17" s="420"/>
    </row>
    <row r="18" spans="2:25" ht="12" customHeight="1">
      <c r="B18" s="422"/>
      <c r="G18" s="420"/>
      <c r="H18" s="421"/>
      <c r="I18" s="693" t="s">
        <v>1347</v>
      </c>
      <c r="J18" s="694"/>
      <c r="K18" s="694"/>
      <c r="L18" s="694"/>
      <c r="M18" s="694"/>
      <c r="N18" s="694"/>
      <c r="O18" s="694"/>
      <c r="P18" s="695"/>
      <c r="Q18" s="693"/>
      <c r="R18" s="694"/>
      <c r="S18" s="694"/>
      <c r="T18" s="694"/>
      <c r="U18" s="694"/>
      <c r="V18" s="694"/>
      <c r="W18" s="695"/>
      <c r="Y18" s="420"/>
    </row>
    <row r="19" spans="2:25" ht="12" customHeight="1">
      <c r="B19" s="422"/>
      <c r="G19" s="420"/>
      <c r="H19" s="421"/>
      <c r="I19" s="696"/>
      <c r="J19" s="588"/>
      <c r="K19" s="588"/>
      <c r="L19" s="588"/>
      <c r="M19" s="588"/>
      <c r="N19" s="588"/>
      <c r="O19" s="588"/>
      <c r="P19" s="697"/>
      <c r="Q19" s="696"/>
      <c r="R19" s="588"/>
      <c r="S19" s="588"/>
      <c r="T19" s="588"/>
      <c r="U19" s="588"/>
      <c r="V19" s="588"/>
      <c r="W19" s="697"/>
      <c r="Y19" s="420"/>
    </row>
    <row r="20" spans="2:25" ht="12" customHeight="1">
      <c r="B20" s="422"/>
      <c r="G20" s="420"/>
      <c r="H20" s="421"/>
      <c r="I20" s="696"/>
      <c r="J20" s="588"/>
      <c r="K20" s="588"/>
      <c r="L20" s="588"/>
      <c r="M20" s="588"/>
      <c r="N20" s="588"/>
      <c r="O20" s="588"/>
      <c r="P20" s="697"/>
      <c r="Q20" s="696"/>
      <c r="R20" s="588"/>
      <c r="S20" s="588"/>
      <c r="T20" s="588"/>
      <c r="U20" s="588"/>
      <c r="V20" s="588"/>
      <c r="W20" s="697"/>
      <c r="Y20" s="420"/>
    </row>
    <row r="21" spans="2:25" ht="12" customHeight="1">
      <c r="B21" s="422"/>
      <c r="G21" s="420"/>
      <c r="H21" s="421"/>
      <c r="I21" s="634"/>
      <c r="J21" s="635"/>
      <c r="K21" s="635"/>
      <c r="L21" s="635"/>
      <c r="M21" s="635"/>
      <c r="N21" s="635"/>
      <c r="O21" s="635"/>
      <c r="P21" s="698"/>
      <c r="Q21" s="634"/>
      <c r="R21" s="635"/>
      <c r="S21" s="635"/>
      <c r="T21" s="635"/>
      <c r="U21" s="635"/>
      <c r="V21" s="635"/>
      <c r="W21" s="698"/>
      <c r="Y21" s="420"/>
    </row>
    <row r="22" spans="2:25" ht="12" customHeight="1">
      <c r="B22" s="422"/>
      <c r="G22" s="420"/>
      <c r="H22" s="421"/>
      <c r="I22" s="663" t="s">
        <v>1348</v>
      </c>
      <c r="J22" s="663"/>
      <c r="K22" s="663"/>
      <c r="L22" s="663"/>
      <c r="M22" s="663"/>
      <c r="N22" s="663"/>
      <c r="O22" s="663"/>
      <c r="P22" s="663"/>
      <c r="Q22" s="591"/>
      <c r="R22" s="592"/>
      <c r="S22" s="592"/>
      <c r="T22" s="592"/>
      <c r="U22" s="592"/>
      <c r="V22" s="592"/>
      <c r="W22" s="593"/>
      <c r="Y22" s="420"/>
    </row>
    <row r="23" spans="2:25" ht="12" customHeight="1">
      <c r="B23" s="422"/>
      <c r="G23" s="420"/>
      <c r="H23" s="421"/>
      <c r="I23" s="663"/>
      <c r="J23" s="663"/>
      <c r="K23" s="663"/>
      <c r="L23" s="663"/>
      <c r="M23" s="663"/>
      <c r="N23" s="663"/>
      <c r="O23" s="663"/>
      <c r="P23" s="663"/>
      <c r="Q23" s="594"/>
      <c r="R23" s="595"/>
      <c r="S23" s="595"/>
      <c r="T23" s="595"/>
      <c r="U23" s="595"/>
      <c r="V23" s="595"/>
      <c r="W23" s="596"/>
      <c r="Y23" s="420"/>
    </row>
    <row r="24" spans="2:25" ht="12" customHeight="1">
      <c r="B24" s="422"/>
      <c r="G24" s="420"/>
      <c r="H24" s="421"/>
      <c r="I24" s="663" t="s">
        <v>1349</v>
      </c>
      <c r="J24" s="663"/>
      <c r="K24" s="663"/>
      <c r="L24" s="663"/>
      <c r="M24" s="663"/>
      <c r="N24" s="663"/>
      <c r="O24" s="663"/>
      <c r="P24" s="663"/>
      <c r="Q24" s="591" t="s">
        <v>1350</v>
      </c>
      <c r="R24" s="592"/>
      <c r="S24" s="592"/>
      <c r="T24" s="592"/>
      <c r="U24" s="592"/>
      <c r="V24" s="592"/>
      <c r="W24" s="593"/>
      <c r="Y24" s="420"/>
    </row>
    <row r="25" spans="2:25" ht="12" customHeight="1">
      <c r="B25" s="422"/>
      <c r="G25" s="420"/>
      <c r="H25" s="421"/>
      <c r="I25" s="663"/>
      <c r="J25" s="663"/>
      <c r="K25" s="663"/>
      <c r="L25" s="663"/>
      <c r="M25" s="663"/>
      <c r="N25" s="663"/>
      <c r="O25" s="663"/>
      <c r="P25" s="663"/>
      <c r="Q25" s="594"/>
      <c r="R25" s="595"/>
      <c r="S25" s="595"/>
      <c r="T25" s="595"/>
      <c r="U25" s="595"/>
      <c r="V25" s="595"/>
      <c r="W25" s="596"/>
      <c r="Y25" s="420"/>
    </row>
    <row r="26" spans="2:25" ht="12" customHeight="1">
      <c r="B26" s="422"/>
      <c r="G26" s="420"/>
      <c r="H26" s="421"/>
      <c r="I26" s="663" t="s">
        <v>1351</v>
      </c>
      <c r="J26" s="663"/>
      <c r="K26" s="663"/>
      <c r="L26" s="663"/>
      <c r="M26" s="663"/>
      <c r="N26" s="663"/>
      <c r="O26" s="663"/>
      <c r="P26" s="663"/>
      <c r="Q26" s="591"/>
      <c r="R26" s="592"/>
      <c r="S26" s="592"/>
      <c r="T26" s="592"/>
      <c r="U26" s="592"/>
      <c r="V26" s="592"/>
      <c r="W26" s="593"/>
      <c r="Y26" s="420"/>
    </row>
    <row r="27" spans="2:25" ht="12" customHeight="1">
      <c r="B27" s="422"/>
      <c r="G27" s="420"/>
      <c r="H27" s="421"/>
      <c r="I27" s="663"/>
      <c r="J27" s="663"/>
      <c r="K27" s="663"/>
      <c r="L27" s="663"/>
      <c r="M27" s="663"/>
      <c r="N27" s="663"/>
      <c r="O27" s="663"/>
      <c r="P27" s="663"/>
      <c r="Q27" s="594"/>
      <c r="R27" s="595"/>
      <c r="S27" s="595"/>
      <c r="T27" s="595"/>
      <c r="U27" s="595"/>
      <c r="V27" s="595"/>
      <c r="W27" s="596"/>
      <c r="Y27" s="420"/>
    </row>
    <row r="28" spans="2:25" ht="15" customHeight="1">
      <c r="B28" s="422"/>
      <c r="G28" s="420"/>
      <c r="H28" s="421"/>
      <c r="I28" s="312"/>
      <c r="J28" s="312"/>
      <c r="K28" s="312"/>
      <c r="L28" s="312"/>
      <c r="M28" s="312"/>
      <c r="N28" s="312"/>
      <c r="O28" s="312"/>
      <c r="P28" s="312"/>
      <c r="Q28" s="312"/>
      <c r="R28" s="312"/>
      <c r="S28" s="312"/>
      <c r="T28" s="312"/>
      <c r="U28" s="312"/>
      <c r="Y28" s="438"/>
    </row>
    <row r="29" spans="2:25" ht="29.25" customHeight="1">
      <c r="B29" s="559"/>
      <c r="C29" s="335"/>
      <c r="D29" s="335"/>
      <c r="E29" s="335"/>
      <c r="F29" s="335"/>
      <c r="G29" s="558"/>
      <c r="H29" s="305" t="s">
        <v>1352</v>
      </c>
      <c r="I29" s="312"/>
      <c r="Y29" s="420"/>
    </row>
    <row r="30" spans="2:25" ht="12" customHeight="1">
      <c r="B30" s="422"/>
      <c r="G30" s="420"/>
      <c r="H30" s="421"/>
      <c r="I30" s="663" t="s">
        <v>1346</v>
      </c>
      <c r="J30" s="663"/>
      <c r="K30" s="663"/>
      <c r="L30" s="663"/>
      <c r="M30" s="663"/>
      <c r="N30" s="663"/>
      <c r="O30" s="663"/>
      <c r="P30" s="663"/>
      <c r="Q30" s="693"/>
      <c r="R30" s="694"/>
      <c r="S30" s="694"/>
      <c r="T30" s="694"/>
      <c r="U30" s="694"/>
      <c r="V30" s="694"/>
      <c r="W30" s="695"/>
      <c r="Y30" s="420"/>
    </row>
    <row r="31" spans="2:25" ht="12" customHeight="1">
      <c r="B31" s="422"/>
      <c r="G31" s="420"/>
      <c r="H31" s="421"/>
      <c r="I31" s="663"/>
      <c r="J31" s="663"/>
      <c r="K31" s="663"/>
      <c r="L31" s="663"/>
      <c r="M31" s="663"/>
      <c r="N31" s="663"/>
      <c r="O31" s="663"/>
      <c r="P31" s="663"/>
      <c r="Q31" s="634"/>
      <c r="R31" s="635"/>
      <c r="S31" s="635"/>
      <c r="T31" s="635"/>
      <c r="U31" s="635"/>
      <c r="V31" s="635"/>
      <c r="W31" s="698"/>
      <c r="Y31" s="420"/>
    </row>
    <row r="32" spans="2:25" ht="12" customHeight="1">
      <c r="B32" s="422"/>
      <c r="G32" s="420"/>
      <c r="H32" s="421"/>
      <c r="I32" s="693" t="s">
        <v>1347</v>
      </c>
      <c r="J32" s="694"/>
      <c r="K32" s="694"/>
      <c r="L32" s="694"/>
      <c r="M32" s="694"/>
      <c r="N32" s="694"/>
      <c r="O32" s="694"/>
      <c r="P32" s="695"/>
      <c r="Q32" s="693"/>
      <c r="R32" s="694"/>
      <c r="S32" s="694"/>
      <c r="T32" s="694"/>
      <c r="U32" s="694"/>
      <c r="V32" s="694"/>
      <c r="W32" s="695"/>
      <c r="Y32" s="420"/>
    </row>
    <row r="33" spans="2:25" ht="12" customHeight="1">
      <c r="B33" s="422"/>
      <c r="G33" s="420"/>
      <c r="H33" s="421"/>
      <c r="I33" s="696"/>
      <c r="J33" s="588"/>
      <c r="K33" s="588"/>
      <c r="L33" s="588"/>
      <c r="M33" s="588"/>
      <c r="N33" s="588"/>
      <c r="O33" s="588"/>
      <c r="P33" s="697"/>
      <c r="Q33" s="696"/>
      <c r="R33" s="588"/>
      <c r="S33" s="588"/>
      <c r="T33" s="588"/>
      <c r="U33" s="588"/>
      <c r="V33" s="588"/>
      <c r="W33" s="697"/>
      <c r="Y33" s="420"/>
    </row>
    <row r="34" spans="2:25" ht="12" customHeight="1">
      <c r="B34" s="422"/>
      <c r="G34" s="420"/>
      <c r="H34" s="421"/>
      <c r="I34" s="696"/>
      <c r="J34" s="588"/>
      <c r="K34" s="588"/>
      <c r="L34" s="588"/>
      <c r="M34" s="588"/>
      <c r="N34" s="588"/>
      <c r="O34" s="588"/>
      <c r="P34" s="697"/>
      <c r="Q34" s="696"/>
      <c r="R34" s="588"/>
      <c r="S34" s="588"/>
      <c r="T34" s="588"/>
      <c r="U34" s="588"/>
      <c r="V34" s="588"/>
      <c r="W34" s="697"/>
      <c r="Y34" s="420"/>
    </row>
    <row r="35" spans="2:25" ht="12" customHeight="1">
      <c r="B35" s="422"/>
      <c r="G35" s="420"/>
      <c r="H35" s="421"/>
      <c r="I35" s="634"/>
      <c r="J35" s="635"/>
      <c r="K35" s="635"/>
      <c r="L35" s="635"/>
      <c r="M35" s="635"/>
      <c r="N35" s="635"/>
      <c r="O35" s="635"/>
      <c r="P35" s="698"/>
      <c r="Q35" s="634"/>
      <c r="R35" s="635"/>
      <c r="S35" s="635"/>
      <c r="T35" s="635"/>
      <c r="U35" s="635"/>
      <c r="V35" s="635"/>
      <c r="W35" s="698"/>
      <c r="Y35" s="420"/>
    </row>
    <row r="36" spans="2:25" ht="12" customHeight="1">
      <c r="B36" s="422"/>
      <c r="G36" s="420"/>
      <c r="H36" s="421"/>
      <c r="I36" s="663" t="s">
        <v>1348</v>
      </c>
      <c r="J36" s="663"/>
      <c r="K36" s="663"/>
      <c r="L36" s="663"/>
      <c r="M36" s="663"/>
      <c r="N36" s="663"/>
      <c r="O36" s="663"/>
      <c r="P36" s="663"/>
      <c r="Q36" s="591"/>
      <c r="R36" s="592"/>
      <c r="S36" s="592"/>
      <c r="T36" s="592"/>
      <c r="U36" s="592"/>
      <c r="V36" s="592"/>
      <c r="W36" s="593"/>
      <c r="Y36" s="420"/>
    </row>
    <row r="37" spans="2:25" ht="12" customHeight="1">
      <c r="B37" s="422"/>
      <c r="G37" s="420"/>
      <c r="H37" s="421"/>
      <c r="I37" s="663"/>
      <c r="J37" s="663"/>
      <c r="K37" s="663"/>
      <c r="L37" s="663"/>
      <c r="M37" s="663"/>
      <c r="N37" s="663"/>
      <c r="O37" s="663"/>
      <c r="P37" s="663"/>
      <c r="Q37" s="594"/>
      <c r="R37" s="595"/>
      <c r="S37" s="595"/>
      <c r="T37" s="595"/>
      <c r="U37" s="595"/>
      <c r="V37" s="595"/>
      <c r="W37" s="596"/>
      <c r="Y37" s="420"/>
    </row>
    <row r="38" spans="2:25" ht="12" customHeight="1">
      <c r="B38" s="422"/>
      <c r="G38" s="420"/>
      <c r="H38" s="560"/>
      <c r="I38" s="691" t="s">
        <v>1349</v>
      </c>
      <c r="J38" s="663"/>
      <c r="K38" s="663"/>
      <c r="L38" s="663"/>
      <c r="M38" s="663"/>
      <c r="N38" s="663"/>
      <c r="O38" s="663"/>
      <c r="P38" s="663"/>
      <c r="Q38" s="584" t="s">
        <v>1350</v>
      </c>
      <c r="R38" s="589"/>
      <c r="S38" s="589"/>
      <c r="T38" s="589"/>
      <c r="U38" s="589"/>
      <c r="V38" s="589"/>
      <c r="W38" s="589"/>
      <c r="X38" s="421"/>
      <c r="Y38" s="420"/>
    </row>
    <row r="39" spans="2:25" ht="12" customHeight="1">
      <c r="B39" s="422"/>
      <c r="G39" s="420"/>
      <c r="H39" s="421"/>
      <c r="I39" s="666"/>
      <c r="J39" s="666"/>
      <c r="K39" s="666"/>
      <c r="L39" s="666"/>
      <c r="M39" s="666"/>
      <c r="N39" s="666"/>
      <c r="O39" s="666"/>
      <c r="P39" s="666"/>
      <c r="Q39" s="594"/>
      <c r="R39" s="595"/>
      <c r="S39" s="595"/>
      <c r="T39" s="595"/>
      <c r="U39" s="595"/>
      <c r="V39" s="595"/>
      <c r="W39" s="596"/>
      <c r="Y39" s="420"/>
    </row>
    <row r="40" spans="2:25" ht="12" customHeight="1">
      <c r="B40" s="422"/>
      <c r="G40" s="420"/>
      <c r="H40" s="421"/>
      <c r="I40" s="663" t="s">
        <v>1351</v>
      </c>
      <c r="J40" s="663"/>
      <c r="K40" s="663"/>
      <c r="L40" s="663"/>
      <c r="M40" s="663"/>
      <c r="N40" s="663"/>
      <c r="O40" s="663"/>
      <c r="P40" s="663"/>
      <c r="Q40" s="591"/>
      <c r="R40" s="592"/>
      <c r="S40" s="592"/>
      <c r="T40" s="592"/>
      <c r="U40" s="592"/>
      <c r="V40" s="592"/>
      <c r="W40" s="593"/>
      <c r="Y40" s="420"/>
    </row>
    <row r="41" spans="2:25" ht="12" customHeight="1">
      <c r="B41" s="422"/>
      <c r="G41" s="420"/>
      <c r="H41" s="421"/>
      <c r="I41" s="663"/>
      <c r="J41" s="663"/>
      <c r="K41" s="663"/>
      <c r="L41" s="663"/>
      <c r="M41" s="663"/>
      <c r="N41" s="663"/>
      <c r="O41" s="663"/>
      <c r="P41" s="663"/>
      <c r="Q41" s="594"/>
      <c r="R41" s="595"/>
      <c r="S41" s="595"/>
      <c r="T41" s="595"/>
      <c r="U41" s="595"/>
      <c r="V41" s="595"/>
      <c r="W41" s="596"/>
      <c r="Y41" s="420"/>
    </row>
    <row r="42" spans="2:25" ht="15" customHeight="1">
      <c r="B42" s="422"/>
      <c r="G42" s="420"/>
      <c r="H42" s="421"/>
      <c r="I42" s="312"/>
      <c r="J42" s="312"/>
      <c r="K42" s="312"/>
      <c r="L42" s="312"/>
      <c r="M42" s="312"/>
      <c r="N42" s="312"/>
      <c r="O42" s="312"/>
      <c r="P42" s="312"/>
      <c r="Q42" s="312"/>
      <c r="R42" s="312"/>
      <c r="S42" s="312"/>
      <c r="T42" s="312"/>
      <c r="U42" s="312"/>
      <c r="Y42" s="438"/>
    </row>
    <row r="43" spans="2:25" ht="29.25" customHeight="1">
      <c r="B43" s="559"/>
      <c r="C43" s="335"/>
      <c r="D43" s="335"/>
      <c r="E43" s="335"/>
      <c r="F43" s="335"/>
      <c r="G43" s="558"/>
      <c r="H43" s="305" t="s">
        <v>1353</v>
      </c>
      <c r="I43" s="312"/>
      <c r="Y43" s="420"/>
    </row>
    <row r="44" spans="2:25" ht="12" customHeight="1">
      <c r="B44" s="422"/>
      <c r="G44" s="420"/>
      <c r="H44" s="421"/>
      <c r="I44" s="663" t="s">
        <v>1346</v>
      </c>
      <c r="J44" s="663"/>
      <c r="K44" s="663"/>
      <c r="L44" s="663"/>
      <c r="M44" s="663"/>
      <c r="N44" s="663"/>
      <c r="O44" s="663"/>
      <c r="P44" s="663"/>
      <c r="Q44" s="693"/>
      <c r="R44" s="694"/>
      <c r="S44" s="694"/>
      <c r="T44" s="694"/>
      <c r="U44" s="694"/>
      <c r="V44" s="694"/>
      <c r="W44" s="695"/>
      <c r="Y44" s="420"/>
    </row>
    <row r="45" spans="2:25" ht="12" customHeight="1">
      <c r="B45" s="422"/>
      <c r="G45" s="420"/>
      <c r="H45" s="421"/>
      <c r="I45" s="663"/>
      <c r="J45" s="663"/>
      <c r="K45" s="663"/>
      <c r="L45" s="663"/>
      <c r="M45" s="663"/>
      <c r="N45" s="663"/>
      <c r="O45" s="663"/>
      <c r="P45" s="663"/>
      <c r="Q45" s="634"/>
      <c r="R45" s="635"/>
      <c r="S45" s="635"/>
      <c r="T45" s="635"/>
      <c r="U45" s="635"/>
      <c r="V45" s="635"/>
      <c r="W45" s="698"/>
      <c r="Y45" s="420"/>
    </row>
    <row r="46" spans="2:25" ht="12" customHeight="1">
      <c r="B46" s="422"/>
      <c r="G46" s="420"/>
      <c r="H46" s="421"/>
      <c r="I46" s="693" t="s">
        <v>1347</v>
      </c>
      <c r="J46" s="694"/>
      <c r="K46" s="694"/>
      <c r="L46" s="694"/>
      <c r="M46" s="694"/>
      <c r="N46" s="694"/>
      <c r="O46" s="694"/>
      <c r="P46" s="695"/>
      <c r="Q46" s="693"/>
      <c r="R46" s="694"/>
      <c r="S46" s="694"/>
      <c r="T46" s="694"/>
      <c r="U46" s="694"/>
      <c r="V46" s="694"/>
      <c r="W46" s="695"/>
      <c r="Y46" s="420"/>
    </row>
    <row r="47" spans="2:25" ht="12" customHeight="1">
      <c r="B47" s="422"/>
      <c r="G47" s="420"/>
      <c r="H47" s="421"/>
      <c r="I47" s="696"/>
      <c r="J47" s="588"/>
      <c r="K47" s="588"/>
      <c r="L47" s="588"/>
      <c r="M47" s="588"/>
      <c r="N47" s="588"/>
      <c r="O47" s="588"/>
      <c r="P47" s="697"/>
      <c r="Q47" s="696"/>
      <c r="R47" s="588"/>
      <c r="S47" s="588"/>
      <c r="T47" s="588"/>
      <c r="U47" s="588"/>
      <c r="V47" s="588"/>
      <c r="W47" s="697"/>
      <c r="Y47" s="420"/>
    </row>
    <row r="48" spans="2:25" ht="12" customHeight="1">
      <c r="B48" s="422"/>
      <c r="G48" s="420"/>
      <c r="H48" s="421"/>
      <c r="I48" s="696"/>
      <c r="J48" s="588"/>
      <c r="K48" s="588"/>
      <c r="L48" s="588"/>
      <c r="M48" s="588"/>
      <c r="N48" s="588"/>
      <c r="O48" s="588"/>
      <c r="P48" s="697"/>
      <c r="Q48" s="696"/>
      <c r="R48" s="588"/>
      <c r="S48" s="588"/>
      <c r="T48" s="588"/>
      <c r="U48" s="588"/>
      <c r="V48" s="588"/>
      <c r="W48" s="697"/>
      <c r="Y48" s="420"/>
    </row>
    <row r="49" spans="2:25" ht="12" customHeight="1">
      <c r="B49" s="422"/>
      <c r="G49" s="420"/>
      <c r="H49" s="421"/>
      <c r="I49" s="634"/>
      <c r="J49" s="635"/>
      <c r="K49" s="635"/>
      <c r="L49" s="635"/>
      <c r="M49" s="635"/>
      <c r="N49" s="635"/>
      <c r="O49" s="635"/>
      <c r="P49" s="698"/>
      <c r="Q49" s="634"/>
      <c r="R49" s="635"/>
      <c r="S49" s="635"/>
      <c r="T49" s="635"/>
      <c r="U49" s="635"/>
      <c r="V49" s="635"/>
      <c r="W49" s="698"/>
      <c r="Y49" s="420"/>
    </row>
    <row r="50" spans="2:25" ht="12" customHeight="1">
      <c r="B50" s="422"/>
      <c r="G50" s="420"/>
      <c r="H50" s="421"/>
      <c r="I50" s="663" t="s">
        <v>1348</v>
      </c>
      <c r="J50" s="663"/>
      <c r="K50" s="663"/>
      <c r="L50" s="663"/>
      <c r="M50" s="663"/>
      <c r="N50" s="663"/>
      <c r="O50" s="663"/>
      <c r="P50" s="663"/>
      <c r="Q50" s="591"/>
      <c r="R50" s="592"/>
      <c r="S50" s="592"/>
      <c r="T50" s="592"/>
      <c r="U50" s="592"/>
      <c r="V50" s="592"/>
      <c r="W50" s="593"/>
      <c r="Y50" s="420"/>
    </row>
    <row r="51" spans="2:25" ht="12" customHeight="1">
      <c r="B51" s="422"/>
      <c r="G51" s="420"/>
      <c r="H51" s="421"/>
      <c r="I51" s="663"/>
      <c r="J51" s="663"/>
      <c r="K51" s="663"/>
      <c r="L51" s="663"/>
      <c r="M51" s="663"/>
      <c r="N51" s="663"/>
      <c r="O51" s="663"/>
      <c r="P51" s="663"/>
      <c r="Q51" s="594"/>
      <c r="R51" s="595"/>
      <c r="S51" s="595"/>
      <c r="T51" s="595"/>
      <c r="U51" s="595"/>
      <c r="V51" s="595"/>
      <c r="W51" s="596"/>
      <c r="Y51" s="420"/>
    </row>
    <row r="52" spans="2:25" ht="12" customHeight="1">
      <c r="B52" s="422"/>
      <c r="G52" s="420"/>
      <c r="H52" s="421"/>
      <c r="I52" s="663" t="s">
        <v>1349</v>
      </c>
      <c r="J52" s="663"/>
      <c r="K52" s="663"/>
      <c r="L52" s="663"/>
      <c r="M52" s="663"/>
      <c r="N52" s="663"/>
      <c r="O52" s="663"/>
      <c r="P52" s="663"/>
      <c r="Q52" s="591" t="s">
        <v>1350</v>
      </c>
      <c r="R52" s="592"/>
      <c r="S52" s="592"/>
      <c r="T52" s="592"/>
      <c r="U52" s="592"/>
      <c r="V52" s="592"/>
      <c r="W52" s="593"/>
      <c r="Y52" s="420"/>
    </row>
    <row r="53" spans="2:25" ht="12" customHeight="1">
      <c r="B53" s="422"/>
      <c r="G53" s="420"/>
      <c r="H53" s="421"/>
      <c r="I53" s="663"/>
      <c r="J53" s="663"/>
      <c r="K53" s="663"/>
      <c r="L53" s="663"/>
      <c r="M53" s="663"/>
      <c r="N53" s="663"/>
      <c r="O53" s="663"/>
      <c r="P53" s="663"/>
      <c r="Q53" s="594"/>
      <c r="R53" s="595"/>
      <c r="S53" s="595"/>
      <c r="T53" s="595"/>
      <c r="U53" s="595"/>
      <c r="V53" s="595"/>
      <c r="W53" s="596"/>
      <c r="Y53" s="420"/>
    </row>
    <row r="54" spans="2:25" ht="12" customHeight="1">
      <c r="B54" s="422"/>
      <c r="G54" s="420"/>
      <c r="H54" s="421"/>
      <c r="I54" s="663" t="s">
        <v>1351</v>
      </c>
      <c r="J54" s="663"/>
      <c r="K54" s="663"/>
      <c r="L54" s="663"/>
      <c r="M54" s="663"/>
      <c r="N54" s="663"/>
      <c r="O54" s="663"/>
      <c r="P54" s="663"/>
      <c r="Q54" s="591"/>
      <c r="R54" s="592"/>
      <c r="S54" s="592"/>
      <c r="T54" s="592"/>
      <c r="U54" s="592"/>
      <c r="V54" s="592"/>
      <c r="W54" s="593"/>
      <c r="Y54" s="420"/>
    </row>
    <row r="55" spans="2:25" ht="12" customHeight="1">
      <c r="B55" s="422"/>
      <c r="G55" s="420"/>
      <c r="H55" s="421"/>
      <c r="I55" s="663"/>
      <c r="J55" s="663"/>
      <c r="K55" s="663"/>
      <c r="L55" s="663"/>
      <c r="M55" s="663"/>
      <c r="N55" s="663"/>
      <c r="O55" s="663"/>
      <c r="P55" s="663"/>
      <c r="Q55" s="594"/>
      <c r="R55" s="595"/>
      <c r="S55" s="595"/>
      <c r="T55" s="595"/>
      <c r="U55" s="595"/>
      <c r="V55" s="595"/>
      <c r="W55" s="596"/>
      <c r="Y55" s="420"/>
    </row>
    <row r="56" spans="2:25" ht="15" customHeight="1">
      <c r="B56" s="419"/>
      <c r="C56" s="286"/>
      <c r="D56" s="286"/>
      <c r="E56" s="286"/>
      <c r="F56" s="286"/>
      <c r="G56" s="417"/>
      <c r="H56" s="418"/>
      <c r="I56" s="286"/>
      <c r="J56" s="286"/>
      <c r="K56" s="286"/>
      <c r="L56" s="286"/>
      <c r="M56" s="286"/>
      <c r="N56" s="286"/>
      <c r="O56" s="286"/>
      <c r="P56" s="286"/>
      <c r="Q56" s="286"/>
      <c r="R56" s="286"/>
      <c r="S56" s="286"/>
      <c r="T56" s="286"/>
      <c r="U56" s="286"/>
      <c r="V56" s="286"/>
      <c r="W56" s="1029"/>
      <c r="X56" s="1029"/>
      <c r="Y56" s="1030"/>
    </row>
    <row r="57" spans="2:25" ht="15" customHeight="1">
      <c r="Y57" s="367"/>
    </row>
    <row r="58" spans="2:25" ht="38.450000000000003" customHeight="1">
      <c r="B58" s="1028" t="s">
        <v>1354</v>
      </c>
      <c r="C58" s="1028"/>
      <c r="D58" s="1028"/>
      <c r="E58" s="1028"/>
      <c r="F58" s="1028"/>
      <c r="G58" s="1028"/>
      <c r="H58" s="1028"/>
      <c r="I58" s="1028"/>
      <c r="J58" s="1028"/>
      <c r="K58" s="1028"/>
      <c r="L58" s="1028"/>
      <c r="M58" s="1028"/>
      <c r="N58" s="1028"/>
      <c r="O58" s="1028"/>
      <c r="P58" s="1028"/>
      <c r="Q58" s="1028"/>
      <c r="R58" s="1028"/>
      <c r="S58" s="1028"/>
      <c r="T58" s="1028"/>
      <c r="U58" s="1028"/>
      <c r="V58" s="1028"/>
      <c r="W58" s="1028"/>
      <c r="X58" s="1028"/>
      <c r="Y58" s="1028"/>
    </row>
    <row r="59" spans="2:25" ht="24" customHeight="1">
      <c r="B59" s="1028" t="s">
        <v>1355</v>
      </c>
      <c r="C59" s="1028"/>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row>
    <row r="60" spans="2:25" ht="24" customHeight="1">
      <c r="B60" s="1028" t="s">
        <v>1356</v>
      </c>
      <c r="C60" s="1028"/>
      <c r="D60" s="1028"/>
      <c r="E60" s="1028"/>
      <c r="F60" s="1028"/>
      <c r="G60" s="1028"/>
      <c r="H60" s="1028"/>
      <c r="I60" s="1028"/>
      <c r="J60" s="1028"/>
      <c r="K60" s="1028"/>
      <c r="L60" s="1028"/>
      <c r="M60" s="1028"/>
      <c r="N60" s="1028"/>
      <c r="O60" s="1028"/>
      <c r="P60" s="1028"/>
      <c r="Q60" s="1028"/>
      <c r="R60" s="1028"/>
      <c r="S60" s="1028"/>
      <c r="T60" s="1028"/>
      <c r="U60" s="1028"/>
      <c r="V60" s="1028"/>
      <c r="W60" s="1028"/>
      <c r="X60" s="1028"/>
      <c r="Y60" s="1028"/>
    </row>
    <row r="61" spans="2:25">
      <c r="B61" s="557" t="s">
        <v>1357</v>
      </c>
      <c r="D61" s="335"/>
      <c r="E61" s="335"/>
      <c r="F61" s="335"/>
      <c r="G61" s="335"/>
      <c r="H61" s="335"/>
      <c r="I61" s="335"/>
      <c r="J61" s="335"/>
      <c r="K61" s="335"/>
      <c r="L61" s="335"/>
      <c r="M61" s="335"/>
      <c r="N61" s="335"/>
      <c r="O61" s="335"/>
      <c r="P61" s="335"/>
      <c r="Q61" s="335"/>
      <c r="R61" s="335"/>
      <c r="S61" s="335"/>
      <c r="T61" s="335"/>
      <c r="U61" s="335"/>
      <c r="V61" s="335"/>
      <c r="W61" s="335"/>
      <c r="X61" s="335"/>
      <c r="Y61" s="335"/>
    </row>
    <row r="62" spans="2:25">
      <c r="B62" s="557"/>
      <c r="D62" s="416"/>
      <c r="E62" s="416"/>
      <c r="F62" s="416"/>
      <c r="G62" s="416"/>
      <c r="H62" s="416"/>
      <c r="I62" s="416"/>
      <c r="J62" s="416"/>
      <c r="K62" s="416"/>
      <c r="L62" s="416"/>
      <c r="M62" s="416"/>
      <c r="N62" s="416"/>
      <c r="O62" s="416"/>
      <c r="P62" s="416"/>
      <c r="Q62" s="416"/>
      <c r="R62" s="416"/>
      <c r="S62" s="416"/>
      <c r="T62" s="416"/>
      <c r="U62" s="416"/>
      <c r="V62" s="416"/>
      <c r="W62" s="416"/>
      <c r="X62" s="416"/>
      <c r="Y62" s="416"/>
    </row>
    <row r="122" spans="3:7">
      <c r="C122" s="286"/>
      <c r="D122" s="286"/>
      <c r="E122" s="286"/>
      <c r="F122" s="286"/>
      <c r="G122" s="286"/>
    </row>
    <row r="123" spans="3:7">
      <c r="C123" s="285"/>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5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7132-BACC-445F-BF11-B863D718CAA2}">
  <dimension ref="A2:AF969"/>
  <sheetViews>
    <sheetView zoomScaleNormal="100" zoomScaleSheetLayoutView="145" workbookViewId="0"/>
  </sheetViews>
  <sheetFormatPr defaultColWidth="4" defaultRowHeight="17.25"/>
  <cols>
    <col min="1" max="1" width="1.5" style="463" customWidth="1"/>
    <col min="2" max="12" width="3.25" style="463" customWidth="1"/>
    <col min="13" max="13" width="13" style="463" customWidth="1"/>
    <col min="14" max="14" width="4.125" style="463" bestFit="1" customWidth="1"/>
    <col min="15" max="32" width="3.25" style="463" customWidth="1"/>
    <col min="33" max="33" width="1.5" style="463" customWidth="1"/>
    <col min="34" max="36" width="3.25" style="463" customWidth="1"/>
    <col min="37" max="16384" width="4" style="463"/>
  </cols>
  <sheetData>
    <row r="2" spans="1:32">
      <c r="B2" s="463" t="s">
        <v>1358</v>
      </c>
    </row>
    <row r="4" spans="1:32">
      <c r="W4" s="489" t="s">
        <v>263</v>
      </c>
      <c r="X4" s="1043"/>
      <c r="Y4" s="1043"/>
      <c r="Z4" s="490" t="s">
        <v>264</v>
      </c>
      <c r="AA4" s="1043"/>
      <c r="AB4" s="1043"/>
      <c r="AC4" s="490" t="s">
        <v>265</v>
      </c>
      <c r="AD4" s="1043"/>
      <c r="AE4" s="1043"/>
      <c r="AF4" s="490" t="s">
        <v>1359</v>
      </c>
    </row>
    <row r="5" spans="1:32">
      <c r="B5" s="1043"/>
      <c r="C5" s="1043"/>
      <c r="D5" s="1043"/>
      <c r="E5" s="1043"/>
      <c r="F5" s="1043"/>
      <c r="G5" s="1043" t="s">
        <v>1360</v>
      </c>
      <c r="H5" s="1043"/>
      <c r="I5" s="1043"/>
      <c r="J5" s="1043"/>
      <c r="K5" s="490" t="s">
        <v>1361</v>
      </c>
    </row>
    <row r="6" spans="1:32">
      <c r="B6" s="490"/>
      <c r="C6" s="490"/>
      <c r="D6" s="490"/>
      <c r="E6" s="490"/>
      <c r="F6" s="490"/>
      <c r="G6" s="490"/>
      <c r="H6" s="490"/>
      <c r="I6" s="490"/>
      <c r="J6" s="490"/>
      <c r="K6" s="490"/>
    </row>
    <row r="7" spans="1:32">
      <c r="S7" s="489" t="s">
        <v>1362</v>
      </c>
      <c r="T7" s="1044"/>
      <c r="U7" s="1044"/>
      <c r="V7" s="1044"/>
      <c r="W7" s="1044"/>
      <c r="X7" s="1044"/>
      <c r="Y7" s="1044"/>
      <c r="Z7" s="1044"/>
      <c r="AA7" s="1044"/>
      <c r="AB7" s="1044"/>
      <c r="AC7" s="1044"/>
      <c r="AD7" s="1044"/>
      <c r="AE7" s="1044"/>
      <c r="AF7" s="1044"/>
    </row>
    <row r="9" spans="1:32" ht="20.25" customHeight="1">
      <c r="B9" s="1045" t="s">
        <v>1363</v>
      </c>
      <c r="C9" s="1045"/>
      <c r="D9" s="1045"/>
      <c r="E9" s="1045"/>
      <c r="F9" s="1045"/>
      <c r="G9" s="1045"/>
      <c r="H9" s="1045"/>
      <c r="I9" s="1045"/>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5"/>
    </row>
    <row r="10" spans="1:32" ht="20.25" customHeight="1">
      <c r="B10" s="1045"/>
      <c r="C10" s="1045"/>
      <c r="D10" s="1045"/>
      <c r="E10" s="1045"/>
      <c r="F10" s="1045"/>
      <c r="G10" s="1045"/>
      <c r="H10" s="1045"/>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row>
    <row r="11" spans="1:32">
      <c r="B11" s="488"/>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row>
    <row r="12" spans="1:32">
      <c r="A12" s="463" t="s">
        <v>1364</v>
      </c>
    </row>
    <row r="14" spans="1:32" ht="36" customHeight="1">
      <c r="R14" s="1046" t="s">
        <v>551</v>
      </c>
      <c r="S14" s="1047"/>
      <c r="T14" s="1047"/>
      <c r="U14" s="1047"/>
      <c r="V14" s="1048"/>
      <c r="W14" s="487"/>
      <c r="X14" s="486"/>
      <c r="Y14" s="486"/>
      <c r="Z14" s="486"/>
      <c r="AA14" s="486"/>
      <c r="AB14" s="486"/>
      <c r="AC14" s="486"/>
      <c r="AD14" s="486"/>
      <c r="AE14" s="486"/>
      <c r="AF14" s="485"/>
    </row>
    <row r="15" spans="1:32" ht="13.5" customHeight="1"/>
    <row r="16" spans="1:32" s="469" customFormat="1" ht="34.5" customHeight="1">
      <c r="B16" s="1046" t="s">
        <v>1365</v>
      </c>
      <c r="C16" s="1047"/>
      <c r="D16" s="1047"/>
      <c r="E16" s="1047"/>
      <c r="F16" s="1047"/>
      <c r="G16" s="1047"/>
      <c r="H16" s="1047"/>
      <c r="I16" s="1047"/>
      <c r="J16" s="1047"/>
      <c r="K16" s="1047"/>
      <c r="L16" s="1048"/>
      <c r="M16" s="1047" t="s">
        <v>1366</v>
      </c>
      <c r="N16" s="1048"/>
      <c r="O16" s="1046" t="s">
        <v>1367</v>
      </c>
      <c r="P16" s="1047"/>
      <c r="Q16" s="1047"/>
      <c r="R16" s="1047"/>
      <c r="S16" s="1047"/>
      <c r="T16" s="1047"/>
      <c r="U16" s="1047"/>
      <c r="V16" s="1047"/>
      <c r="W16" s="1047"/>
      <c r="X16" s="1047"/>
      <c r="Y16" s="1047"/>
      <c r="Z16" s="1047"/>
      <c r="AA16" s="1047"/>
      <c r="AB16" s="1047"/>
      <c r="AC16" s="1047"/>
      <c r="AD16" s="1047"/>
      <c r="AE16" s="1047"/>
      <c r="AF16" s="1048"/>
    </row>
    <row r="17" spans="2:32" s="469" customFormat="1" ht="19.5" customHeight="1">
      <c r="B17" s="1031" t="s">
        <v>1368</v>
      </c>
      <c r="C17" s="1032"/>
      <c r="D17" s="1032"/>
      <c r="E17" s="1032"/>
      <c r="F17" s="1032"/>
      <c r="G17" s="1032"/>
      <c r="H17" s="1032"/>
      <c r="I17" s="1032"/>
      <c r="J17" s="1032"/>
      <c r="K17" s="1032"/>
      <c r="L17" s="1033"/>
      <c r="M17" s="484"/>
      <c r="N17" s="474" t="s">
        <v>777</v>
      </c>
      <c r="O17" s="1040"/>
      <c r="P17" s="1041"/>
      <c r="Q17" s="1041"/>
      <c r="R17" s="1041"/>
      <c r="S17" s="1041"/>
      <c r="T17" s="1041"/>
      <c r="U17" s="1041"/>
      <c r="V17" s="1041"/>
      <c r="W17" s="1041"/>
      <c r="X17" s="1041"/>
      <c r="Y17" s="1041"/>
      <c r="Z17" s="1041"/>
      <c r="AA17" s="1041"/>
      <c r="AB17" s="1041"/>
      <c r="AC17" s="1041"/>
      <c r="AD17" s="1041"/>
      <c r="AE17" s="1041"/>
      <c r="AF17" s="1042"/>
    </row>
    <row r="18" spans="2:32" s="469" customFormat="1" ht="19.5" customHeight="1">
      <c r="B18" s="1034"/>
      <c r="C18" s="1035"/>
      <c r="D18" s="1035"/>
      <c r="E18" s="1035"/>
      <c r="F18" s="1035"/>
      <c r="G18" s="1035"/>
      <c r="H18" s="1035"/>
      <c r="I18" s="1035"/>
      <c r="J18" s="1035"/>
      <c r="K18" s="1035"/>
      <c r="L18" s="1036"/>
      <c r="M18" s="473"/>
      <c r="N18" s="470" t="s">
        <v>777</v>
      </c>
      <c r="O18" s="1040"/>
      <c r="P18" s="1041"/>
      <c r="Q18" s="1041"/>
      <c r="R18" s="1041"/>
      <c r="S18" s="1041"/>
      <c r="T18" s="1041"/>
      <c r="U18" s="1041"/>
      <c r="V18" s="1041"/>
      <c r="W18" s="1041"/>
      <c r="X18" s="1041"/>
      <c r="Y18" s="1041"/>
      <c r="Z18" s="1041"/>
      <c r="AA18" s="1041"/>
      <c r="AB18" s="1041"/>
      <c r="AC18" s="1041"/>
      <c r="AD18" s="1041"/>
      <c r="AE18" s="1041"/>
      <c r="AF18" s="1042"/>
    </row>
    <row r="19" spans="2:32" s="469" customFormat="1" ht="19.5" customHeight="1">
      <c r="B19" s="1037"/>
      <c r="C19" s="1038"/>
      <c r="D19" s="1038"/>
      <c r="E19" s="1038"/>
      <c r="F19" s="1038"/>
      <c r="G19" s="1038"/>
      <c r="H19" s="1038"/>
      <c r="I19" s="1038"/>
      <c r="J19" s="1038"/>
      <c r="K19" s="1038"/>
      <c r="L19" s="1039"/>
      <c r="M19" s="473"/>
      <c r="N19" s="470" t="s">
        <v>777</v>
      </c>
      <c r="O19" s="1040"/>
      <c r="P19" s="1041"/>
      <c r="Q19" s="1041"/>
      <c r="R19" s="1041"/>
      <c r="S19" s="1041"/>
      <c r="T19" s="1041"/>
      <c r="U19" s="1041"/>
      <c r="V19" s="1041"/>
      <c r="W19" s="1041"/>
      <c r="X19" s="1041"/>
      <c r="Y19" s="1041"/>
      <c r="Z19" s="1041"/>
      <c r="AA19" s="1041"/>
      <c r="AB19" s="1041"/>
      <c r="AC19" s="1041"/>
      <c r="AD19" s="1041"/>
      <c r="AE19" s="1041"/>
      <c r="AF19" s="1042"/>
    </row>
    <row r="20" spans="2:32" s="469" customFormat="1" ht="19.5" customHeight="1">
      <c r="B20" s="1031" t="s">
        <v>1369</v>
      </c>
      <c r="C20" s="1032"/>
      <c r="D20" s="1032"/>
      <c r="E20" s="1032"/>
      <c r="F20" s="1032"/>
      <c r="G20" s="1032"/>
      <c r="H20" s="1032"/>
      <c r="I20" s="1032"/>
      <c r="J20" s="1032"/>
      <c r="K20" s="1032"/>
      <c r="L20" s="1033"/>
      <c r="M20" s="473"/>
      <c r="N20" s="471" t="s">
        <v>777</v>
      </c>
      <c r="O20" s="1040"/>
      <c r="P20" s="1041"/>
      <c r="Q20" s="1041"/>
      <c r="R20" s="1041"/>
      <c r="S20" s="1041"/>
      <c r="T20" s="1041"/>
      <c r="U20" s="1041"/>
      <c r="V20" s="1041"/>
      <c r="W20" s="1041"/>
      <c r="X20" s="1041"/>
      <c r="Y20" s="1041"/>
      <c r="Z20" s="1041"/>
      <c r="AA20" s="1041"/>
      <c r="AB20" s="1041"/>
      <c r="AC20" s="1041"/>
      <c r="AD20" s="1041"/>
      <c r="AE20" s="1041"/>
      <c r="AF20" s="1042"/>
    </row>
    <row r="21" spans="2:32" s="469" customFormat="1" ht="19.5" customHeight="1">
      <c r="B21" s="1034"/>
      <c r="C21" s="1035"/>
      <c r="D21" s="1035"/>
      <c r="E21" s="1035"/>
      <c r="F21" s="1035"/>
      <c r="G21" s="1035"/>
      <c r="H21" s="1035"/>
      <c r="I21" s="1035"/>
      <c r="J21" s="1035"/>
      <c r="K21" s="1035"/>
      <c r="L21" s="1036"/>
      <c r="M21" s="473"/>
      <c r="N21" s="471" t="s">
        <v>777</v>
      </c>
      <c r="O21" s="1040"/>
      <c r="P21" s="1041"/>
      <c r="Q21" s="1041"/>
      <c r="R21" s="1041"/>
      <c r="S21" s="1041"/>
      <c r="T21" s="1041"/>
      <c r="U21" s="1041"/>
      <c r="V21" s="1041"/>
      <c r="W21" s="1041"/>
      <c r="X21" s="1041"/>
      <c r="Y21" s="1041"/>
      <c r="Z21" s="1041"/>
      <c r="AA21" s="1041"/>
      <c r="AB21" s="1041"/>
      <c r="AC21" s="1041"/>
      <c r="AD21" s="1041"/>
      <c r="AE21" s="1041"/>
      <c r="AF21" s="1042"/>
    </row>
    <row r="22" spans="2:32" s="469" customFormat="1" ht="19.5" customHeight="1">
      <c r="B22" s="1037"/>
      <c r="C22" s="1038"/>
      <c r="D22" s="1038"/>
      <c r="E22" s="1038"/>
      <c r="F22" s="1038"/>
      <c r="G22" s="1038"/>
      <c r="H22" s="1038"/>
      <c r="I22" s="1038"/>
      <c r="J22" s="1038"/>
      <c r="K22" s="1038"/>
      <c r="L22" s="1039"/>
      <c r="M22" s="476"/>
      <c r="N22" s="475" t="s">
        <v>777</v>
      </c>
      <c r="O22" s="1040"/>
      <c r="P22" s="1041"/>
      <c r="Q22" s="1041"/>
      <c r="R22" s="1041"/>
      <c r="S22" s="1041"/>
      <c r="T22" s="1041"/>
      <c r="U22" s="1041"/>
      <c r="V22" s="1041"/>
      <c r="W22" s="1041"/>
      <c r="X22" s="1041"/>
      <c r="Y22" s="1041"/>
      <c r="Z22" s="1041"/>
      <c r="AA22" s="1041"/>
      <c r="AB22" s="1041"/>
      <c r="AC22" s="1041"/>
      <c r="AD22" s="1041"/>
      <c r="AE22" s="1041"/>
      <c r="AF22" s="1042"/>
    </row>
    <row r="23" spans="2:32" s="469" customFormat="1" ht="19.5" customHeight="1">
      <c r="B23" s="1031" t="s">
        <v>1370</v>
      </c>
      <c r="C23" s="1032"/>
      <c r="D23" s="1032"/>
      <c r="E23" s="1032"/>
      <c r="F23" s="1032"/>
      <c r="G23" s="1032"/>
      <c r="H23" s="1032"/>
      <c r="I23" s="1032"/>
      <c r="J23" s="1032"/>
      <c r="K23" s="1032"/>
      <c r="L23" s="1033"/>
      <c r="M23" s="473"/>
      <c r="N23" s="471" t="s">
        <v>777</v>
      </c>
      <c r="O23" s="1040"/>
      <c r="P23" s="1041"/>
      <c r="Q23" s="1041"/>
      <c r="R23" s="1041"/>
      <c r="S23" s="1041"/>
      <c r="T23" s="1041"/>
      <c r="U23" s="1041"/>
      <c r="V23" s="1041"/>
      <c r="W23" s="1041"/>
      <c r="X23" s="1041"/>
      <c r="Y23" s="1041"/>
      <c r="Z23" s="1041"/>
      <c r="AA23" s="1041"/>
      <c r="AB23" s="1041"/>
      <c r="AC23" s="1041"/>
      <c r="AD23" s="1041"/>
      <c r="AE23" s="1041"/>
      <c r="AF23" s="1042"/>
    </row>
    <row r="24" spans="2:32" s="469" customFormat="1" ht="19.5" customHeight="1">
      <c r="B24" s="1034"/>
      <c r="C24" s="1035"/>
      <c r="D24" s="1035"/>
      <c r="E24" s="1035"/>
      <c r="F24" s="1035"/>
      <c r="G24" s="1035"/>
      <c r="H24" s="1035"/>
      <c r="I24" s="1035"/>
      <c r="J24" s="1035"/>
      <c r="K24" s="1035"/>
      <c r="L24" s="1036"/>
      <c r="M24" s="473"/>
      <c r="N24" s="471" t="s">
        <v>777</v>
      </c>
      <c r="O24" s="1040"/>
      <c r="P24" s="1041"/>
      <c r="Q24" s="1041"/>
      <c r="R24" s="1041"/>
      <c r="S24" s="1041"/>
      <c r="T24" s="1041"/>
      <c r="U24" s="1041"/>
      <c r="V24" s="1041"/>
      <c r="W24" s="1041"/>
      <c r="X24" s="1041"/>
      <c r="Y24" s="1041"/>
      <c r="Z24" s="1041"/>
      <c r="AA24" s="1041"/>
      <c r="AB24" s="1041"/>
      <c r="AC24" s="1041"/>
      <c r="AD24" s="1041"/>
      <c r="AE24" s="1041"/>
      <c r="AF24" s="1042"/>
    </row>
    <row r="25" spans="2:32" s="469" customFormat="1" ht="19.5" customHeight="1">
      <c r="B25" s="1037"/>
      <c r="C25" s="1038"/>
      <c r="D25" s="1038"/>
      <c r="E25" s="1038"/>
      <c r="F25" s="1038"/>
      <c r="G25" s="1038"/>
      <c r="H25" s="1038"/>
      <c r="I25" s="1038"/>
      <c r="J25" s="1038"/>
      <c r="K25" s="1038"/>
      <c r="L25" s="1039"/>
      <c r="M25" s="476"/>
      <c r="N25" s="475" t="s">
        <v>777</v>
      </c>
      <c r="O25" s="1040"/>
      <c r="P25" s="1041"/>
      <c r="Q25" s="1041"/>
      <c r="R25" s="1041"/>
      <c r="S25" s="1041"/>
      <c r="T25" s="1041"/>
      <c r="U25" s="1041"/>
      <c r="V25" s="1041"/>
      <c r="W25" s="1041"/>
      <c r="X25" s="1041"/>
      <c r="Y25" s="1041"/>
      <c r="Z25" s="1041"/>
      <c r="AA25" s="1041"/>
      <c r="AB25" s="1041"/>
      <c r="AC25" s="1041"/>
      <c r="AD25" s="1041"/>
      <c r="AE25" s="1041"/>
      <c r="AF25" s="1042"/>
    </row>
    <row r="26" spans="2:32" s="469" customFormat="1" ht="19.5" customHeight="1">
      <c r="B26" s="1031" t="s">
        <v>1371</v>
      </c>
      <c r="C26" s="1032"/>
      <c r="D26" s="1032"/>
      <c r="E26" s="1032"/>
      <c r="F26" s="1032"/>
      <c r="G26" s="1032"/>
      <c r="H26" s="1032"/>
      <c r="I26" s="1032"/>
      <c r="J26" s="1032"/>
      <c r="K26" s="1032"/>
      <c r="L26" s="1033"/>
      <c r="M26" s="473"/>
      <c r="N26" s="471" t="s">
        <v>777</v>
      </c>
      <c r="O26" s="1040"/>
      <c r="P26" s="1041"/>
      <c r="Q26" s="1041"/>
      <c r="R26" s="1041"/>
      <c r="S26" s="1041"/>
      <c r="T26" s="1041"/>
      <c r="U26" s="1041"/>
      <c r="V26" s="1041"/>
      <c r="W26" s="1041"/>
      <c r="X26" s="1041"/>
      <c r="Y26" s="1041"/>
      <c r="Z26" s="1041"/>
      <c r="AA26" s="1041"/>
      <c r="AB26" s="1041"/>
      <c r="AC26" s="1041"/>
      <c r="AD26" s="1041"/>
      <c r="AE26" s="1041"/>
      <c r="AF26" s="1042"/>
    </row>
    <row r="27" spans="2:32" s="469" customFormat="1" ht="19.5" customHeight="1">
      <c r="B27" s="1049"/>
      <c r="C27" s="1045"/>
      <c r="D27" s="1045"/>
      <c r="E27" s="1045"/>
      <c r="F27" s="1045"/>
      <c r="G27" s="1045"/>
      <c r="H27" s="1045"/>
      <c r="I27" s="1045"/>
      <c r="J27" s="1045"/>
      <c r="K27" s="1045"/>
      <c r="L27" s="1050"/>
      <c r="M27" s="473"/>
      <c r="N27" s="471" t="s">
        <v>777</v>
      </c>
      <c r="O27" s="1040"/>
      <c r="P27" s="1041"/>
      <c r="Q27" s="1041"/>
      <c r="R27" s="1041"/>
      <c r="S27" s="1041"/>
      <c r="T27" s="1041"/>
      <c r="U27" s="1041"/>
      <c r="V27" s="1041"/>
      <c r="W27" s="1041"/>
      <c r="X27" s="1041"/>
      <c r="Y27" s="1041"/>
      <c r="Z27" s="1041"/>
      <c r="AA27" s="1041"/>
      <c r="AB27" s="1041"/>
      <c r="AC27" s="1041"/>
      <c r="AD27" s="1041"/>
      <c r="AE27" s="1041"/>
      <c r="AF27" s="1042"/>
    </row>
    <row r="28" spans="2:32" s="469" customFormat="1" ht="19.5" customHeight="1">
      <c r="B28" s="1051"/>
      <c r="C28" s="1052"/>
      <c r="D28" s="1052"/>
      <c r="E28" s="1052"/>
      <c r="F28" s="1052"/>
      <c r="G28" s="1052"/>
      <c r="H28" s="1052"/>
      <c r="I28" s="1052"/>
      <c r="J28" s="1052"/>
      <c r="K28" s="1052"/>
      <c r="L28" s="1053"/>
      <c r="M28" s="476"/>
      <c r="N28" s="475" t="s">
        <v>777</v>
      </c>
      <c r="O28" s="1040"/>
      <c r="P28" s="1041"/>
      <c r="Q28" s="1041"/>
      <c r="R28" s="1041"/>
      <c r="S28" s="1041"/>
      <c r="T28" s="1041"/>
      <c r="U28" s="1041"/>
      <c r="V28" s="1041"/>
      <c r="W28" s="1041"/>
      <c r="X28" s="1041"/>
      <c r="Y28" s="1041"/>
      <c r="Z28" s="1041"/>
      <c r="AA28" s="1041"/>
      <c r="AB28" s="1041"/>
      <c r="AC28" s="1041"/>
      <c r="AD28" s="1041"/>
      <c r="AE28" s="1041"/>
      <c r="AF28" s="1042"/>
    </row>
    <row r="29" spans="2:32" s="469" customFormat="1" ht="19.5" customHeight="1">
      <c r="B29" s="1031" t="s">
        <v>1372</v>
      </c>
      <c r="C29" s="1032"/>
      <c r="D29" s="1032"/>
      <c r="E29" s="1032"/>
      <c r="F29" s="1032"/>
      <c r="G29" s="1032"/>
      <c r="H29" s="1032"/>
      <c r="I29" s="1032"/>
      <c r="J29" s="1032"/>
      <c r="K29" s="1032"/>
      <c r="L29" s="1033"/>
      <c r="M29" s="473"/>
      <c r="N29" s="471" t="s">
        <v>777</v>
      </c>
      <c r="O29" s="1040"/>
      <c r="P29" s="1041"/>
      <c r="Q29" s="1041"/>
      <c r="R29" s="1041"/>
      <c r="S29" s="1041"/>
      <c r="T29" s="1041"/>
      <c r="U29" s="1041"/>
      <c r="V29" s="1041"/>
      <c r="W29" s="1041"/>
      <c r="X29" s="1041"/>
      <c r="Y29" s="1041"/>
      <c r="Z29" s="1041"/>
      <c r="AA29" s="1041"/>
      <c r="AB29" s="1041"/>
      <c r="AC29" s="1041"/>
      <c r="AD29" s="1041"/>
      <c r="AE29" s="1041"/>
      <c r="AF29" s="1042"/>
    </row>
    <row r="30" spans="2:32" s="469" customFormat="1" ht="19.5" customHeight="1">
      <c r="B30" s="1034"/>
      <c r="C30" s="1035"/>
      <c r="D30" s="1035"/>
      <c r="E30" s="1035"/>
      <c r="F30" s="1035"/>
      <c r="G30" s="1035"/>
      <c r="H30" s="1035"/>
      <c r="I30" s="1035"/>
      <c r="J30" s="1035"/>
      <c r="K30" s="1035"/>
      <c r="L30" s="1036"/>
      <c r="M30" s="473"/>
      <c r="N30" s="471" t="s">
        <v>777</v>
      </c>
      <c r="O30" s="1040"/>
      <c r="P30" s="1041"/>
      <c r="Q30" s="1041"/>
      <c r="R30" s="1041"/>
      <c r="S30" s="1041"/>
      <c r="T30" s="1041"/>
      <c r="U30" s="1041"/>
      <c r="V30" s="1041"/>
      <c r="W30" s="1041"/>
      <c r="X30" s="1041"/>
      <c r="Y30" s="1041"/>
      <c r="Z30" s="1041"/>
      <c r="AA30" s="1041"/>
      <c r="AB30" s="1041"/>
      <c r="AC30" s="1041"/>
      <c r="AD30" s="1041"/>
      <c r="AE30" s="1041"/>
      <c r="AF30" s="1042"/>
    </row>
    <row r="31" spans="2:32" s="469" customFormat="1" ht="19.5" customHeight="1">
      <c r="B31" s="1037"/>
      <c r="C31" s="1038"/>
      <c r="D31" s="1038"/>
      <c r="E31" s="1038"/>
      <c r="F31" s="1038"/>
      <c r="G31" s="1038"/>
      <c r="H31" s="1038"/>
      <c r="I31" s="1038"/>
      <c r="J31" s="1038"/>
      <c r="K31" s="1038"/>
      <c r="L31" s="1039"/>
      <c r="M31" s="476"/>
      <c r="N31" s="475" t="s">
        <v>777</v>
      </c>
      <c r="O31" s="1040"/>
      <c r="P31" s="1041"/>
      <c r="Q31" s="1041"/>
      <c r="R31" s="1041"/>
      <c r="S31" s="1041"/>
      <c r="T31" s="1041"/>
      <c r="U31" s="1041"/>
      <c r="V31" s="1041"/>
      <c r="W31" s="1041"/>
      <c r="X31" s="1041"/>
      <c r="Y31" s="1041"/>
      <c r="Z31" s="1041"/>
      <c r="AA31" s="1041"/>
      <c r="AB31" s="1041"/>
      <c r="AC31" s="1041"/>
      <c r="AD31" s="1041"/>
      <c r="AE31" s="1041"/>
      <c r="AF31" s="1042"/>
    </row>
    <row r="32" spans="2:32" s="469" customFormat="1" ht="19.5" customHeight="1">
      <c r="B32" s="1031" t="s">
        <v>1373</v>
      </c>
      <c r="C32" s="1032"/>
      <c r="D32" s="1032"/>
      <c r="E32" s="1032"/>
      <c r="F32" s="1032"/>
      <c r="G32" s="1032"/>
      <c r="H32" s="1032"/>
      <c r="I32" s="1032"/>
      <c r="J32" s="1032"/>
      <c r="K32" s="1032"/>
      <c r="L32" s="1033"/>
      <c r="M32" s="473"/>
      <c r="N32" s="471" t="s">
        <v>777</v>
      </c>
      <c r="O32" s="1040"/>
      <c r="P32" s="1041"/>
      <c r="Q32" s="1041"/>
      <c r="R32" s="1041"/>
      <c r="S32" s="1041"/>
      <c r="T32" s="1041"/>
      <c r="U32" s="1041"/>
      <c r="V32" s="1041"/>
      <c r="W32" s="1041"/>
      <c r="X32" s="1041"/>
      <c r="Y32" s="1041"/>
      <c r="Z32" s="1041"/>
      <c r="AA32" s="1041"/>
      <c r="AB32" s="1041"/>
      <c r="AC32" s="1041"/>
      <c r="AD32" s="1041"/>
      <c r="AE32" s="1041"/>
      <c r="AF32" s="1042"/>
    </row>
    <row r="33" spans="1:32" s="469" customFormat="1" ht="19.5" customHeight="1">
      <c r="B33" s="1049"/>
      <c r="C33" s="1045"/>
      <c r="D33" s="1045"/>
      <c r="E33" s="1045"/>
      <c r="F33" s="1045"/>
      <c r="G33" s="1045"/>
      <c r="H33" s="1045"/>
      <c r="I33" s="1045"/>
      <c r="J33" s="1045"/>
      <c r="K33" s="1045"/>
      <c r="L33" s="1050"/>
      <c r="M33" s="473"/>
      <c r="N33" s="471" t="s">
        <v>777</v>
      </c>
      <c r="O33" s="1040"/>
      <c r="P33" s="1041"/>
      <c r="Q33" s="1041"/>
      <c r="R33" s="1041"/>
      <c r="S33" s="1041"/>
      <c r="T33" s="1041"/>
      <c r="U33" s="1041"/>
      <c r="V33" s="1041"/>
      <c r="W33" s="1041"/>
      <c r="X33" s="1041"/>
      <c r="Y33" s="1041"/>
      <c r="Z33" s="1041"/>
      <c r="AA33" s="1041"/>
      <c r="AB33" s="1041"/>
      <c r="AC33" s="1041"/>
      <c r="AD33" s="1041"/>
      <c r="AE33" s="1041"/>
      <c r="AF33" s="1042"/>
    </row>
    <row r="34" spans="1:32" s="469" customFormat="1" ht="19.5" customHeight="1">
      <c r="B34" s="1051"/>
      <c r="C34" s="1052"/>
      <c r="D34" s="1052"/>
      <c r="E34" s="1052"/>
      <c r="F34" s="1052"/>
      <c r="G34" s="1052"/>
      <c r="H34" s="1052"/>
      <c r="I34" s="1052"/>
      <c r="J34" s="1052"/>
      <c r="K34" s="1052"/>
      <c r="L34" s="1053"/>
      <c r="M34" s="476"/>
      <c r="N34" s="475" t="s">
        <v>777</v>
      </c>
      <c r="O34" s="1040"/>
      <c r="P34" s="1041"/>
      <c r="Q34" s="1041"/>
      <c r="R34" s="1041"/>
      <c r="S34" s="1041"/>
      <c r="T34" s="1041"/>
      <c r="U34" s="1041"/>
      <c r="V34" s="1041"/>
      <c r="W34" s="1041"/>
      <c r="X34" s="1041"/>
      <c r="Y34" s="1041"/>
      <c r="Z34" s="1041"/>
      <c r="AA34" s="1041"/>
      <c r="AB34" s="1041"/>
      <c r="AC34" s="1041"/>
      <c r="AD34" s="1041"/>
      <c r="AE34" s="1041"/>
      <c r="AF34" s="1042"/>
    </row>
    <row r="35" spans="1:32" s="469" customFormat="1" ht="19.5" customHeight="1">
      <c r="B35" s="1031" t="s">
        <v>1374</v>
      </c>
      <c r="C35" s="1032"/>
      <c r="D35" s="1032"/>
      <c r="E35" s="1032"/>
      <c r="F35" s="1032"/>
      <c r="G35" s="1032"/>
      <c r="H35" s="1032"/>
      <c r="I35" s="1032"/>
      <c r="J35" s="1032"/>
      <c r="K35" s="1032"/>
      <c r="L35" s="1033"/>
      <c r="M35" s="473"/>
      <c r="N35" s="471" t="s">
        <v>777</v>
      </c>
      <c r="O35" s="1040"/>
      <c r="P35" s="1041"/>
      <c r="Q35" s="1041"/>
      <c r="R35" s="1041"/>
      <c r="S35" s="1041"/>
      <c r="T35" s="1041"/>
      <c r="U35" s="1041"/>
      <c r="V35" s="1041"/>
      <c r="W35" s="1041"/>
      <c r="X35" s="1041"/>
      <c r="Y35" s="1041"/>
      <c r="Z35" s="1041"/>
      <c r="AA35" s="1041"/>
      <c r="AB35" s="1041"/>
      <c r="AC35" s="1041"/>
      <c r="AD35" s="1041"/>
      <c r="AE35" s="1041"/>
      <c r="AF35" s="1042"/>
    </row>
    <row r="36" spans="1:32" s="469" customFormat="1" ht="19.5" customHeight="1">
      <c r="B36" s="1049"/>
      <c r="C36" s="1045"/>
      <c r="D36" s="1045"/>
      <c r="E36" s="1045"/>
      <c r="F36" s="1045"/>
      <c r="G36" s="1045"/>
      <c r="H36" s="1045"/>
      <c r="I36" s="1045"/>
      <c r="J36" s="1045"/>
      <c r="K36" s="1045"/>
      <c r="L36" s="1050"/>
      <c r="M36" s="473"/>
      <c r="N36" s="471" t="s">
        <v>777</v>
      </c>
      <c r="O36" s="1040"/>
      <c r="P36" s="1041"/>
      <c r="Q36" s="1041"/>
      <c r="R36" s="1041"/>
      <c r="S36" s="1041"/>
      <c r="T36" s="1041"/>
      <c r="U36" s="1041"/>
      <c r="V36" s="1041"/>
      <c r="W36" s="1041"/>
      <c r="X36" s="1041"/>
      <c r="Y36" s="1041"/>
      <c r="Z36" s="1041"/>
      <c r="AA36" s="1041"/>
      <c r="AB36" s="1041"/>
      <c r="AC36" s="1041"/>
      <c r="AD36" s="1041"/>
      <c r="AE36" s="1041"/>
      <c r="AF36" s="1042"/>
    </row>
    <row r="37" spans="1:32" s="469" customFormat="1" ht="19.5" customHeight="1">
      <c r="B37" s="1051"/>
      <c r="C37" s="1052"/>
      <c r="D37" s="1052"/>
      <c r="E37" s="1052"/>
      <c r="F37" s="1052"/>
      <c r="G37" s="1052"/>
      <c r="H37" s="1052"/>
      <c r="I37" s="1052"/>
      <c r="J37" s="1052"/>
      <c r="K37" s="1052"/>
      <c r="L37" s="1053"/>
      <c r="M37" s="476"/>
      <c r="N37" s="475" t="s">
        <v>777</v>
      </c>
      <c r="O37" s="1040"/>
      <c r="P37" s="1041"/>
      <c r="Q37" s="1041"/>
      <c r="R37" s="1041"/>
      <c r="S37" s="1041"/>
      <c r="T37" s="1041"/>
      <c r="U37" s="1041"/>
      <c r="V37" s="1041"/>
      <c r="W37" s="1041"/>
      <c r="X37" s="1041"/>
      <c r="Y37" s="1041"/>
      <c r="Z37" s="1041"/>
      <c r="AA37" s="1041"/>
      <c r="AB37" s="1041"/>
      <c r="AC37" s="1041"/>
      <c r="AD37" s="1041"/>
      <c r="AE37" s="1041"/>
      <c r="AF37" s="1042"/>
    </row>
    <row r="38" spans="1:32" s="469" customFormat="1" ht="19.5" customHeight="1">
      <c r="B38" s="1054" t="s">
        <v>1375</v>
      </c>
      <c r="C38" s="1055"/>
      <c r="D38" s="1055"/>
      <c r="E38" s="1055"/>
      <c r="F38" s="1055"/>
      <c r="G38" s="1055"/>
      <c r="H38" s="1055"/>
      <c r="I38" s="1055"/>
      <c r="J38" s="1055"/>
      <c r="K38" s="1055"/>
      <c r="L38" s="1056"/>
      <c r="M38" s="473"/>
      <c r="N38" s="471" t="s">
        <v>777</v>
      </c>
      <c r="O38" s="1057"/>
      <c r="P38" s="1058"/>
      <c r="Q38" s="1058"/>
      <c r="R38" s="1058"/>
      <c r="S38" s="1058"/>
      <c r="T38" s="1058"/>
      <c r="U38" s="1058"/>
      <c r="V38" s="1058"/>
      <c r="W38" s="1058"/>
      <c r="X38" s="1058"/>
      <c r="Y38" s="1058"/>
      <c r="Z38" s="1058"/>
      <c r="AA38" s="1058"/>
      <c r="AB38" s="1058"/>
      <c r="AC38" s="1058"/>
      <c r="AD38" s="1058"/>
      <c r="AE38" s="1058"/>
      <c r="AF38" s="1059"/>
    </row>
    <row r="39" spans="1:32" s="469" customFormat="1" ht="19.5" customHeight="1">
      <c r="A39" s="481"/>
      <c r="B39" s="1049"/>
      <c r="C39" s="1032"/>
      <c r="D39" s="1045"/>
      <c r="E39" s="1045"/>
      <c r="F39" s="1045"/>
      <c r="G39" s="1045"/>
      <c r="H39" s="1045"/>
      <c r="I39" s="1045"/>
      <c r="J39" s="1045"/>
      <c r="K39" s="1045"/>
      <c r="L39" s="1050"/>
      <c r="M39" s="483"/>
      <c r="N39" s="482" t="s">
        <v>777</v>
      </c>
      <c r="O39" s="1060"/>
      <c r="P39" s="1061"/>
      <c r="Q39" s="1061"/>
      <c r="R39" s="1061"/>
      <c r="S39" s="1061"/>
      <c r="T39" s="1061"/>
      <c r="U39" s="1061"/>
      <c r="V39" s="1061"/>
      <c r="W39" s="1061"/>
      <c r="X39" s="1061"/>
      <c r="Y39" s="1061"/>
      <c r="Z39" s="1061"/>
      <c r="AA39" s="1061"/>
      <c r="AB39" s="1061"/>
      <c r="AC39" s="1061"/>
      <c r="AD39" s="1061"/>
      <c r="AE39" s="1061"/>
      <c r="AF39" s="1062"/>
    </row>
    <row r="40" spans="1:32" s="469" customFormat="1" ht="19.5" customHeight="1">
      <c r="B40" s="1051"/>
      <c r="C40" s="1052"/>
      <c r="D40" s="1052"/>
      <c r="E40" s="1052"/>
      <c r="F40" s="1052"/>
      <c r="G40" s="1052"/>
      <c r="H40" s="1052"/>
      <c r="I40" s="1052"/>
      <c r="J40" s="1052"/>
      <c r="K40" s="1052"/>
      <c r="L40" s="1053"/>
      <c r="M40" s="476"/>
      <c r="N40" s="475" t="s">
        <v>777</v>
      </c>
      <c r="O40" s="1040"/>
      <c r="P40" s="1041"/>
      <c r="Q40" s="1041"/>
      <c r="R40" s="1041"/>
      <c r="S40" s="1041"/>
      <c r="T40" s="1041"/>
      <c r="U40" s="1041"/>
      <c r="V40" s="1041"/>
      <c r="W40" s="1041"/>
      <c r="X40" s="1041"/>
      <c r="Y40" s="1041"/>
      <c r="Z40" s="1041"/>
      <c r="AA40" s="1041"/>
      <c r="AB40" s="1041"/>
      <c r="AC40" s="1041"/>
      <c r="AD40" s="1041"/>
      <c r="AE40" s="1041"/>
      <c r="AF40" s="1042"/>
    </row>
    <row r="41" spans="1:32" s="469" customFormat="1" ht="19.5" customHeight="1">
      <c r="B41" s="1031" t="s">
        <v>1376</v>
      </c>
      <c r="C41" s="1032"/>
      <c r="D41" s="1032"/>
      <c r="E41" s="1032"/>
      <c r="F41" s="1032"/>
      <c r="G41" s="1032"/>
      <c r="H41" s="1032"/>
      <c r="I41" s="1032"/>
      <c r="J41" s="1032"/>
      <c r="K41" s="1032"/>
      <c r="L41" s="1033"/>
      <c r="M41" s="473"/>
      <c r="N41" s="471" t="s">
        <v>777</v>
      </c>
      <c r="O41" s="1040"/>
      <c r="P41" s="1041"/>
      <c r="Q41" s="1041"/>
      <c r="R41" s="1041"/>
      <c r="S41" s="1041"/>
      <c r="T41" s="1041"/>
      <c r="U41" s="1041"/>
      <c r="V41" s="1041"/>
      <c r="W41" s="1041"/>
      <c r="X41" s="1041"/>
      <c r="Y41" s="1041"/>
      <c r="Z41" s="1041"/>
      <c r="AA41" s="1041"/>
      <c r="AB41" s="1041"/>
      <c r="AC41" s="1041"/>
      <c r="AD41" s="1041"/>
      <c r="AE41" s="1041"/>
      <c r="AF41" s="1042"/>
    </row>
    <row r="42" spans="1:32" s="469" customFormat="1" ht="19.5" customHeight="1">
      <c r="B42" s="1049"/>
      <c r="C42" s="1045"/>
      <c r="D42" s="1045"/>
      <c r="E42" s="1045"/>
      <c r="F42" s="1045"/>
      <c r="G42" s="1045"/>
      <c r="H42" s="1045"/>
      <c r="I42" s="1045"/>
      <c r="J42" s="1045"/>
      <c r="K42" s="1045"/>
      <c r="L42" s="1050"/>
      <c r="M42" s="473"/>
      <c r="N42" s="471" t="s">
        <v>777</v>
      </c>
      <c r="O42" s="1040"/>
      <c r="P42" s="1041"/>
      <c r="Q42" s="1041"/>
      <c r="R42" s="1041"/>
      <c r="S42" s="1041"/>
      <c r="T42" s="1041"/>
      <c r="U42" s="1041"/>
      <c r="V42" s="1041"/>
      <c r="W42" s="1041"/>
      <c r="X42" s="1041"/>
      <c r="Y42" s="1041"/>
      <c r="Z42" s="1041"/>
      <c r="AA42" s="1041"/>
      <c r="AB42" s="1041"/>
      <c r="AC42" s="1041"/>
      <c r="AD42" s="1041"/>
      <c r="AE42" s="1041"/>
      <c r="AF42" s="1042"/>
    </row>
    <row r="43" spans="1:32" s="469" customFormat="1" ht="19.5" customHeight="1" thickBot="1">
      <c r="B43" s="1051"/>
      <c r="C43" s="1052"/>
      <c r="D43" s="1052"/>
      <c r="E43" s="1052"/>
      <c r="F43" s="1052"/>
      <c r="G43" s="1052"/>
      <c r="H43" s="1052"/>
      <c r="I43" s="1052"/>
      <c r="J43" s="1052"/>
      <c r="K43" s="1052"/>
      <c r="L43" s="1053"/>
      <c r="M43" s="480"/>
      <c r="N43" s="479" t="s">
        <v>777</v>
      </c>
      <c r="O43" s="1063"/>
      <c r="P43" s="1064"/>
      <c r="Q43" s="1064"/>
      <c r="R43" s="1064"/>
      <c r="S43" s="1064"/>
      <c r="T43" s="1064"/>
      <c r="U43" s="1064"/>
      <c r="V43" s="1064"/>
      <c r="W43" s="1064"/>
      <c r="X43" s="1064"/>
      <c r="Y43" s="1064"/>
      <c r="Z43" s="1064"/>
      <c r="AA43" s="1064"/>
      <c r="AB43" s="1064"/>
      <c r="AC43" s="1064"/>
      <c r="AD43" s="1064"/>
      <c r="AE43" s="1064"/>
      <c r="AF43" s="1065"/>
    </row>
    <row r="44" spans="1:32" s="469" customFormat="1" ht="19.5" customHeight="1" thickTop="1">
      <c r="B44" s="1066" t="s">
        <v>1377</v>
      </c>
      <c r="C44" s="1067"/>
      <c r="D44" s="1067"/>
      <c r="E44" s="1067"/>
      <c r="F44" s="1067"/>
      <c r="G44" s="1067"/>
      <c r="H44" s="1067"/>
      <c r="I44" s="1067"/>
      <c r="J44" s="1067"/>
      <c r="K44" s="1067"/>
      <c r="L44" s="1068"/>
      <c r="M44" s="478"/>
      <c r="N44" s="477" t="s">
        <v>777</v>
      </c>
      <c r="O44" s="1069"/>
      <c r="P44" s="1070"/>
      <c r="Q44" s="1070"/>
      <c r="R44" s="1070"/>
      <c r="S44" s="1070"/>
      <c r="T44" s="1070"/>
      <c r="U44" s="1070"/>
      <c r="V44" s="1070"/>
      <c r="W44" s="1070"/>
      <c r="X44" s="1070"/>
      <c r="Y44" s="1070"/>
      <c r="Z44" s="1070"/>
      <c r="AA44" s="1070"/>
      <c r="AB44" s="1070"/>
      <c r="AC44" s="1070"/>
      <c r="AD44" s="1070"/>
      <c r="AE44" s="1070"/>
      <c r="AF44" s="1071"/>
    </row>
    <row r="45" spans="1:32" s="469" customFormat="1" ht="19.5" customHeight="1">
      <c r="B45" s="1049"/>
      <c r="C45" s="1045"/>
      <c r="D45" s="1045"/>
      <c r="E45" s="1045"/>
      <c r="F45" s="1045"/>
      <c r="G45" s="1045"/>
      <c r="H45" s="1045"/>
      <c r="I45" s="1045"/>
      <c r="J45" s="1045"/>
      <c r="K45" s="1045"/>
      <c r="L45" s="1050"/>
      <c r="M45" s="473"/>
      <c r="N45" s="471" t="s">
        <v>777</v>
      </c>
      <c r="O45" s="1040"/>
      <c r="P45" s="1041"/>
      <c r="Q45" s="1041"/>
      <c r="R45" s="1041"/>
      <c r="S45" s="1041"/>
      <c r="T45" s="1041"/>
      <c r="U45" s="1041"/>
      <c r="V45" s="1041"/>
      <c r="W45" s="1041"/>
      <c r="X45" s="1041"/>
      <c r="Y45" s="1041"/>
      <c r="Z45" s="1041"/>
      <c r="AA45" s="1041"/>
      <c r="AB45" s="1041"/>
      <c r="AC45" s="1041"/>
      <c r="AD45" s="1041"/>
      <c r="AE45" s="1041"/>
      <c r="AF45" s="1042"/>
    </row>
    <row r="46" spans="1:32" s="469" customFormat="1" ht="19.5" customHeight="1">
      <c r="B46" s="1051"/>
      <c r="C46" s="1052"/>
      <c r="D46" s="1052"/>
      <c r="E46" s="1052"/>
      <c r="F46" s="1052"/>
      <c r="G46" s="1052"/>
      <c r="H46" s="1052"/>
      <c r="I46" s="1052"/>
      <c r="J46" s="1052"/>
      <c r="K46" s="1052"/>
      <c r="L46" s="1053"/>
      <c r="M46" s="476"/>
      <c r="N46" s="475" t="s">
        <v>777</v>
      </c>
      <c r="O46" s="1040"/>
      <c r="P46" s="1041"/>
      <c r="Q46" s="1041"/>
      <c r="R46" s="1041"/>
      <c r="S46" s="1041"/>
      <c r="T46" s="1041"/>
      <c r="U46" s="1041"/>
      <c r="V46" s="1041"/>
      <c r="W46" s="1041"/>
      <c r="X46" s="1041"/>
      <c r="Y46" s="1041"/>
      <c r="Z46" s="1041"/>
      <c r="AA46" s="1041"/>
      <c r="AB46" s="1041"/>
      <c r="AC46" s="1041"/>
      <c r="AD46" s="1041"/>
      <c r="AE46" s="1041"/>
      <c r="AF46" s="1042"/>
    </row>
    <row r="47" spans="1:32" s="469" customFormat="1" ht="19.5" customHeight="1">
      <c r="B47" s="1031" t="s">
        <v>1378</v>
      </c>
      <c r="C47" s="1032"/>
      <c r="D47" s="1032"/>
      <c r="E47" s="1032"/>
      <c r="F47" s="1032"/>
      <c r="G47" s="1032"/>
      <c r="H47" s="1032"/>
      <c r="I47" s="1032"/>
      <c r="J47" s="1032"/>
      <c r="K47" s="1032"/>
      <c r="L47" s="1033"/>
      <c r="M47" s="473"/>
      <c r="N47" s="471" t="s">
        <v>777</v>
      </c>
      <c r="O47" s="1040"/>
      <c r="P47" s="1041"/>
      <c r="Q47" s="1041"/>
      <c r="R47" s="1041"/>
      <c r="S47" s="1041"/>
      <c r="T47" s="1041"/>
      <c r="U47" s="1041"/>
      <c r="V47" s="1041"/>
      <c r="W47" s="1041"/>
      <c r="X47" s="1041"/>
      <c r="Y47" s="1041"/>
      <c r="Z47" s="1041"/>
      <c r="AA47" s="1041"/>
      <c r="AB47" s="1041"/>
      <c r="AC47" s="1041"/>
      <c r="AD47" s="1041"/>
      <c r="AE47" s="1041"/>
      <c r="AF47" s="1042"/>
    </row>
    <row r="48" spans="1:32" s="469" customFormat="1" ht="19.5" customHeight="1">
      <c r="B48" s="1049"/>
      <c r="C48" s="1045"/>
      <c r="D48" s="1045"/>
      <c r="E48" s="1045"/>
      <c r="F48" s="1045"/>
      <c r="G48" s="1045"/>
      <c r="H48" s="1045"/>
      <c r="I48" s="1045"/>
      <c r="J48" s="1045"/>
      <c r="K48" s="1045"/>
      <c r="L48" s="1050"/>
      <c r="M48" s="473"/>
      <c r="N48" s="471" t="s">
        <v>777</v>
      </c>
      <c r="O48" s="1040"/>
      <c r="P48" s="1041"/>
      <c r="Q48" s="1041"/>
      <c r="R48" s="1041"/>
      <c r="S48" s="1041"/>
      <c r="T48" s="1041"/>
      <c r="U48" s="1041"/>
      <c r="V48" s="1041"/>
      <c r="W48" s="1041"/>
      <c r="X48" s="1041"/>
      <c r="Y48" s="1041"/>
      <c r="Z48" s="1041"/>
      <c r="AA48" s="1041"/>
      <c r="AB48" s="1041"/>
      <c r="AC48" s="1041"/>
      <c r="AD48" s="1041"/>
      <c r="AE48" s="1041"/>
      <c r="AF48" s="1042"/>
    </row>
    <row r="49" spans="1:32" s="469" customFormat="1" ht="19.5" customHeight="1">
      <c r="B49" s="1051"/>
      <c r="C49" s="1052"/>
      <c r="D49" s="1052"/>
      <c r="E49" s="1052"/>
      <c r="F49" s="1052"/>
      <c r="G49" s="1052"/>
      <c r="H49" s="1052"/>
      <c r="I49" s="1052"/>
      <c r="J49" s="1052"/>
      <c r="K49" s="1052"/>
      <c r="L49" s="1053"/>
      <c r="M49" s="476"/>
      <c r="N49" s="475" t="s">
        <v>777</v>
      </c>
      <c r="O49" s="1040"/>
      <c r="P49" s="1041"/>
      <c r="Q49" s="1041"/>
      <c r="R49" s="1041"/>
      <c r="S49" s="1041"/>
      <c r="T49" s="1041"/>
      <c r="U49" s="1041"/>
      <c r="V49" s="1041"/>
      <c r="W49" s="1041"/>
      <c r="X49" s="1041"/>
      <c r="Y49" s="1041"/>
      <c r="Z49" s="1041"/>
      <c r="AA49" s="1041"/>
      <c r="AB49" s="1041"/>
      <c r="AC49" s="1041"/>
      <c r="AD49" s="1041"/>
      <c r="AE49" s="1041"/>
      <c r="AF49" s="1042"/>
    </row>
    <row r="50" spans="1:32" s="469" customFormat="1" ht="19.5" customHeight="1">
      <c r="B50" s="1031" t="s">
        <v>1379</v>
      </c>
      <c r="C50" s="1032"/>
      <c r="D50" s="1032"/>
      <c r="E50" s="1032"/>
      <c r="F50" s="1032"/>
      <c r="G50" s="1032"/>
      <c r="H50" s="1032"/>
      <c r="I50" s="1032"/>
      <c r="J50" s="1032"/>
      <c r="K50" s="1032"/>
      <c r="L50" s="1033"/>
      <c r="M50" s="473"/>
      <c r="N50" s="471" t="s">
        <v>777</v>
      </c>
      <c r="O50" s="1040"/>
      <c r="P50" s="1041"/>
      <c r="Q50" s="1041"/>
      <c r="R50" s="1041"/>
      <c r="S50" s="1041"/>
      <c r="T50" s="1041"/>
      <c r="U50" s="1041"/>
      <c r="V50" s="1041"/>
      <c r="W50" s="1041"/>
      <c r="X50" s="1041"/>
      <c r="Y50" s="1041"/>
      <c r="Z50" s="1041"/>
      <c r="AA50" s="1041"/>
      <c r="AB50" s="1041"/>
      <c r="AC50" s="1041"/>
      <c r="AD50" s="1041"/>
      <c r="AE50" s="1041"/>
      <c r="AF50" s="1042"/>
    </row>
    <row r="51" spans="1:32" s="469" customFormat="1" ht="19.5" customHeight="1">
      <c r="B51" s="1034"/>
      <c r="C51" s="1035"/>
      <c r="D51" s="1035"/>
      <c r="E51" s="1035"/>
      <c r="F51" s="1035"/>
      <c r="G51" s="1035"/>
      <c r="H51" s="1035"/>
      <c r="I51" s="1035"/>
      <c r="J51" s="1035"/>
      <c r="K51" s="1035"/>
      <c r="L51" s="1036"/>
      <c r="M51" s="473"/>
      <c r="N51" s="471" t="s">
        <v>777</v>
      </c>
      <c r="O51" s="1040"/>
      <c r="P51" s="1041"/>
      <c r="Q51" s="1041"/>
      <c r="R51" s="1041"/>
      <c r="S51" s="1041"/>
      <c r="T51" s="1041"/>
      <c r="U51" s="1041"/>
      <c r="V51" s="1041"/>
      <c r="W51" s="1041"/>
      <c r="X51" s="1041"/>
      <c r="Y51" s="1041"/>
      <c r="Z51" s="1041"/>
      <c r="AA51" s="1041"/>
      <c r="AB51" s="1041"/>
      <c r="AC51" s="1041"/>
      <c r="AD51" s="1041"/>
      <c r="AE51" s="1041"/>
      <c r="AF51" s="1042"/>
    </row>
    <row r="52" spans="1:32" s="469" customFormat="1" ht="19.5" customHeight="1">
      <c r="B52" s="1037"/>
      <c r="C52" s="1038"/>
      <c r="D52" s="1038"/>
      <c r="E52" s="1038"/>
      <c r="F52" s="1038"/>
      <c r="G52" s="1038"/>
      <c r="H52" s="1038"/>
      <c r="I52" s="1038"/>
      <c r="J52" s="1038"/>
      <c r="K52" s="1038"/>
      <c r="L52" s="1039"/>
      <c r="M52" s="473"/>
      <c r="N52" s="471" t="s">
        <v>777</v>
      </c>
      <c r="O52" s="1057"/>
      <c r="P52" s="1058"/>
      <c r="Q52" s="1058"/>
      <c r="R52" s="1058"/>
      <c r="S52" s="1058"/>
      <c r="T52" s="1058"/>
      <c r="U52" s="1058"/>
      <c r="V52" s="1058"/>
      <c r="W52" s="1058"/>
      <c r="X52" s="1058"/>
      <c r="Y52" s="1058"/>
      <c r="Z52" s="1058"/>
      <c r="AA52" s="1058"/>
      <c r="AB52" s="1058"/>
      <c r="AC52" s="1058"/>
      <c r="AD52" s="1058"/>
      <c r="AE52" s="1058"/>
      <c r="AF52" s="1059"/>
    </row>
    <row r="54" spans="1:32">
      <c r="B54" s="463" t="s">
        <v>1380</v>
      </c>
    </row>
    <row r="55" spans="1:32">
      <c r="B55" s="463" t="s">
        <v>1381</v>
      </c>
    </row>
    <row r="57" spans="1:32">
      <c r="A57" s="463" t="s">
        <v>1382</v>
      </c>
      <c r="M57" s="468"/>
      <c r="N57" s="463" t="s">
        <v>264</v>
      </c>
      <c r="O57" s="1072"/>
      <c r="P57" s="1072"/>
      <c r="Q57" s="463" t="s">
        <v>561</v>
      </c>
      <c r="R57" s="1072"/>
      <c r="S57" s="1072"/>
      <c r="T57" s="463" t="s">
        <v>266</v>
      </c>
    </row>
    <row r="82" spans="12:12">
      <c r="L82" s="467"/>
    </row>
    <row r="122" spans="1:7">
      <c r="A122" s="465"/>
      <c r="C122" s="465"/>
      <c r="D122" s="465"/>
      <c r="E122" s="465"/>
      <c r="F122" s="465"/>
      <c r="G122" s="465"/>
    </row>
    <row r="123" spans="1:7">
      <c r="C123" s="466"/>
    </row>
    <row r="151" spans="1:1">
      <c r="A151" s="465"/>
    </row>
    <row r="187" spans="1:1">
      <c r="A187" s="464"/>
    </row>
    <row r="238" spans="1:1">
      <c r="A238" s="464"/>
    </row>
    <row r="287" spans="1:1">
      <c r="A287" s="464"/>
    </row>
    <row r="314" spans="1:1">
      <c r="A314" s="465"/>
    </row>
    <row r="364" spans="1:1">
      <c r="A364" s="464"/>
    </row>
    <row r="388" spans="1:1">
      <c r="A388" s="465"/>
    </row>
    <row r="416" spans="1:1">
      <c r="A416" s="465"/>
    </row>
    <row r="444" spans="1:1">
      <c r="A444" s="465"/>
    </row>
    <row r="468" spans="1:1">
      <c r="A468" s="465"/>
    </row>
    <row r="497" spans="1:1">
      <c r="A497" s="465"/>
    </row>
    <row r="526" spans="1:1">
      <c r="A526" s="465"/>
    </row>
    <row r="575" spans="1:1">
      <c r="A575" s="464"/>
    </row>
    <row r="606" spans="1:1">
      <c r="A606" s="464"/>
    </row>
    <row r="650" spans="1:1">
      <c r="A650" s="464"/>
    </row>
    <row r="686" spans="1:1">
      <c r="A686" s="465"/>
    </row>
    <row r="725" spans="1:1">
      <c r="A725" s="464"/>
    </row>
    <row r="754" spans="1:1">
      <c r="A754" s="464"/>
    </row>
    <row r="793" spans="1:1">
      <c r="A793" s="464"/>
    </row>
    <row r="832" spans="1:1">
      <c r="A832" s="464"/>
    </row>
    <row r="860" spans="1:1">
      <c r="A860" s="464"/>
    </row>
    <row r="900" spans="1:1">
      <c r="A900" s="464"/>
    </row>
    <row r="940" spans="1:1">
      <c r="A940" s="464"/>
    </row>
    <row r="969" spans="1:1">
      <c r="A969" s="46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51"/>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8D31-51DE-4705-9348-C2A13FDE0E76}">
  <dimension ref="A2:AF123"/>
  <sheetViews>
    <sheetView view="pageBreakPreview" zoomScale="80" zoomScaleNormal="100" zoomScaleSheetLayoutView="80" workbookViewId="0"/>
  </sheetViews>
  <sheetFormatPr defaultColWidth="4" defaultRowHeight="17.25"/>
  <cols>
    <col min="1" max="12" width="3.25" style="463" customWidth="1"/>
    <col min="13" max="13" width="13" style="463" customWidth="1"/>
    <col min="14" max="14" width="4.125" style="463" bestFit="1" customWidth="1"/>
    <col min="15" max="36" width="3.25" style="463" customWidth="1"/>
    <col min="37" max="16384" width="4" style="463"/>
  </cols>
  <sheetData>
    <row r="2" spans="1:32">
      <c r="B2" s="469" t="s">
        <v>1383</v>
      </c>
    </row>
    <row r="4" spans="1:32">
      <c r="W4" s="494" t="s">
        <v>263</v>
      </c>
      <c r="X4" s="1073"/>
      <c r="Y4" s="1073"/>
      <c r="Z4" s="495" t="s">
        <v>264</v>
      </c>
      <c r="AA4" s="1073"/>
      <c r="AB4" s="1073"/>
      <c r="AC4" s="495" t="s">
        <v>265</v>
      </c>
      <c r="AD4" s="1073"/>
      <c r="AE4" s="1073"/>
      <c r="AF4" s="463" t="s">
        <v>266</v>
      </c>
    </row>
    <row r="5" spans="1:32">
      <c r="B5" s="1074" t="s">
        <v>1384</v>
      </c>
      <c r="C5" s="1074"/>
      <c r="D5" s="1074"/>
      <c r="E5" s="1074"/>
      <c r="F5" s="1074"/>
      <c r="G5" s="1074"/>
      <c r="H5" s="1074"/>
      <c r="I5" s="1074"/>
      <c r="J5" s="1074"/>
      <c r="K5" s="463" t="s">
        <v>1361</v>
      </c>
    </row>
    <row r="7" spans="1:32">
      <c r="U7" s="494" t="s">
        <v>1385</v>
      </c>
      <c r="V7" s="1075"/>
      <c r="W7" s="1075"/>
      <c r="X7" s="1075"/>
      <c r="Y7" s="1075"/>
      <c r="Z7" s="1075"/>
      <c r="AA7" s="1075"/>
      <c r="AB7" s="1075"/>
      <c r="AC7" s="1075"/>
      <c r="AD7" s="1075"/>
      <c r="AE7" s="1075"/>
      <c r="AF7" s="1075"/>
    </row>
    <row r="8" spans="1:32">
      <c r="V8" s="1075"/>
      <c r="W8" s="1075"/>
      <c r="X8" s="1075"/>
      <c r="Y8" s="1075"/>
      <c r="Z8" s="1075"/>
      <c r="AA8" s="1075"/>
      <c r="AB8" s="1075"/>
      <c r="AC8" s="1075"/>
      <c r="AD8" s="1075"/>
      <c r="AE8" s="1075"/>
      <c r="AF8" s="1075"/>
    </row>
    <row r="9" spans="1:32" ht="20.25" customHeight="1">
      <c r="B9" s="705" t="s">
        <v>1386</v>
      </c>
      <c r="C9" s="705"/>
      <c r="D9" s="705"/>
      <c r="E9" s="705"/>
      <c r="F9" s="705"/>
      <c r="G9" s="705"/>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row>
    <row r="10" spans="1:32" ht="20.25" customHeight="1">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row>
    <row r="11" spans="1:32">
      <c r="B11" s="488"/>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row>
    <row r="12" spans="1:32">
      <c r="A12" s="463" t="s">
        <v>1364</v>
      </c>
    </row>
    <row r="14" spans="1:32" ht="36" customHeight="1">
      <c r="R14" s="1046" t="s">
        <v>551</v>
      </c>
      <c r="S14" s="1047"/>
      <c r="T14" s="1047"/>
      <c r="U14" s="1047"/>
      <c r="V14" s="1048"/>
      <c r="W14" s="493"/>
      <c r="X14" s="492"/>
      <c r="Y14" s="492"/>
      <c r="Z14" s="492"/>
      <c r="AA14" s="492"/>
      <c r="AB14" s="492"/>
      <c r="AC14" s="492"/>
      <c r="AD14" s="492"/>
      <c r="AE14" s="492"/>
      <c r="AF14" s="491"/>
    </row>
    <row r="15" spans="1:32" ht="13.5" customHeight="1"/>
    <row r="16" spans="1:32" s="469" customFormat="1" ht="34.5" customHeight="1">
      <c r="B16" s="1046" t="s">
        <v>1365</v>
      </c>
      <c r="C16" s="1047"/>
      <c r="D16" s="1047"/>
      <c r="E16" s="1047"/>
      <c r="F16" s="1047"/>
      <c r="G16" s="1047"/>
      <c r="H16" s="1047"/>
      <c r="I16" s="1047"/>
      <c r="J16" s="1047"/>
      <c r="K16" s="1047"/>
      <c r="L16" s="1048"/>
      <c r="M16" s="1047" t="s">
        <v>1366</v>
      </c>
      <c r="N16" s="1048"/>
      <c r="O16" s="1046" t="s">
        <v>1367</v>
      </c>
      <c r="P16" s="1047"/>
      <c r="Q16" s="1047"/>
      <c r="R16" s="1047"/>
      <c r="S16" s="1047"/>
      <c r="T16" s="1047"/>
      <c r="U16" s="1047"/>
      <c r="V16" s="1047"/>
      <c r="W16" s="1047"/>
      <c r="X16" s="1047"/>
      <c r="Y16" s="1047"/>
      <c r="Z16" s="1047"/>
      <c r="AA16" s="1047"/>
      <c r="AB16" s="1047"/>
      <c r="AC16" s="1047"/>
      <c r="AD16" s="1047"/>
      <c r="AE16" s="1047"/>
      <c r="AF16" s="1048"/>
    </row>
    <row r="17" spans="2:32" s="469" customFormat="1" ht="19.5" customHeight="1">
      <c r="B17" s="1031" t="s">
        <v>1387</v>
      </c>
      <c r="C17" s="1032"/>
      <c r="D17" s="1032"/>
      <c r="E17" s="1032"/>
      <c r="F17" s="1032"/>
      <c r="G17" s="1032"/>
      <c r="H17" s="1032"/>
      <c r="I17" s="1032"/>
      <c r="J17" s="1032"/>
      <c r="K17" s="1032"/>
      <c r="L17" s="1033"/>
      <c r="M17" s="472"/>
      <c r="N17" s="471" t="s">
        <v>777</v>
      </c>
      <c r="O17" s="1057"/>
      <c r="P17" s="1058"/>
      <c r="Q17" s="1058"/>
      <c r="R17" s="1058"/>
      <c r="S17" s="1058"/>
      <c r="T17" s="1058"/>
      <c r="U17" s="1058"/>
      <c r="V17" s="1058"/>
      <c r="W17" s="1058"/>
      <c r="X17" s="1058"/>
      <c r="Y17" s="1058"/>
      <c r="Z17" s="1058"/>
      <c r="AA17" s="1058"/>
      <c r="AB17" s="1058"/>
      <c r="AC17" s="1058"/>
      <c r="AD17" s="1058"/>
      <c r="AE17" s="1058"/>
      <c r="AF17" s="1059"/>
    </row>
    <row r="18" spans="2:32" s="469" customFormat="1" ht="19.5" customHeight="1">
      <c r="B18" s="1034"/>
      <c r="C18" s="1035"/>
      <c r="D18" s="1035"/>
      <c r="E18" s="1035"/>
      <c r="F18" s="1035"/>
      <c r="G18" s="1035"/>
      <c r="H18" s="1035"/>
      <c r="I18" s="1035"/>
      <c r="J18" s="1035"/>
      <c r="K18" s="1035"/>
      <c r="L18" s="1036"/>
      <c r="M18" s="472"/>
      <c r="N18" s="471" t="s">
        <v>777</v>
      </c>
      <c r="O18" s="1057"/>
      <c r="P18" s="1058"/>
      <c r="Q18" s="1058"/>
      <c r="R18" s="1058"/>
      <c r="S18" s="1058"/>
      <c r="T18" s="1058"/>
      <c r="U18" s="1058"/>
      <c r="V18" s="1058"/>
      <c r="W18" s="1058"/>
      <c r="X18" s="1058"/>
      <c r="Y18" s="1058"/>
      <c r="Z18" s="1058"/>
      <c r="AA18" s="1058"/>
      <c r="AB18" s="1058"/>
      <c r="AC18" s="1058"/>
      <c r="AD18" s="1058"/>
      <c r="AE18" s="1058"/>
      <c r="AF18" s="1059"/>
    </row>
    <row r="19" spans="2:32" s="469" customFormat="1" ht="19.5" customHeight="1">
      <c r="B19" s="1037"/>
      <c r="C19" s="1038"/>
      <c r="D19" s="1038"/>
      <c r="E19" s="1038"/>
      <c r="F19" s="1038"/>
      <c r="G19" s="1038"/>
      <c r="H19" s="1038"/>
      <c r="I19" s="1038"/>
      <c r="J19" s="1038"/>
      <c r="K19" s="1038"/>
      <c r="L19" s="1039"/>
      <c r="N19" s="475" t="s">
        <v>777</v>
      </c>
      <c r="O19" s="1057"/>
      <c r="P19" s="1058"/>
      <c r="Q19" s="1058"/>
      <c r="R19" s="1058"/>
      <c r="S19" s="1058"/>
      <c r="T19" s="1058"/>
      <c r="U19" s="1058"/>
      <c r="V19" s="1058"/>
      <c r="W19" s="1058"/>
      <c r="X19" s="1058"/>
      <c r="Y19" s="1058"/>
      <c r="Z19" s="1058"/>
      <c r="AA19" s="1058"/>
      <c r="AB19" s="1058"/>
      <c r="AC19" s="1058"/>
      <c r="AD19" s="1058"/>
      <c r="AE19" s="1058"/>
      <c r="AF19" s="1059"/>
    </row>
    <row r="20" spans="2:32" s="469" customFormat="1" ht="19.5" customHeight="1">
      <c r="B20" s="1031" t="s">
        <v>1388</v>
      </c>
      <c r="C20" s="1032"/>
      <c r="D20" s="1032"/>
      <c r="E20" s="1032"/>
      <c r="F20" s="1032"/>
      <c r="G20" s="1032"/>
      <c r="H20" s="1032"/>
      <c r="I20" s="1032"/>
      <c r="J20" s="1032"/>
      <c r="K20" s="1032"/>
      <c r="L20" s="1033"/>
      <c r="M20" s="472"/>
      <c r="N20" s="470" t="s">
        <v>777</v>
      </c>
      <c r="O20" s="1057"/>
      <c r="P20" s="1058"/>
      <c r="Q20" s="1058"/>
      <c r="R20" s="1058"/>
      <c r="S20" s="1058"/>
      <c r="T20" s="1058"/>
      <c r="U20" s="1058"/>
      <c r="V20" s="1058"/>
      <c r="W20" s="1058"/>
      <c r="X20" s="1058"/>
      <c r="Y20" s="1058"/>
      <c r="Z20" s="1058"/>
      <c r="AA20" s="1058"/>
      <c r="AB20" s="1058"/>
      <c r="AC20" s="1058"/>
      <c r="AD20" s="1058"/>
      <c r="AE20" s="1058"/>
      <c r="AF20" s="1059"/>
    </row>
    <row r="21" spans="2:32" s="469" customFormat="1" ht="19.5" customHeight="1">
      <c r="B21" s="1049"/>
      <c r="C21" s="1045"/>
      <c r="D21" s="1045"/>
      <c r="E21" s="1045"/>
      <c r="F21" s="1045"/>
      <c r="G21" s="1045"/>
      <c r="H21" s="1045"/>
      <c r="I21" s="1045"/>
      <c r="J21" s="1045"/>
      <c r="K21" s="1045"/>
      <c r="L21" s="1050"/>
      <c r="M21" s="472"/>
      <c r="N21" s="470" t="s">
        <v>777</v>
      </c>
      <c r="O21" s="1057"/>
      <c r="P21" s="1058"/>
      <c r="Q21" s="1058"/>
      <c r="R21" s="1058"/>
      <c r="S21" s="1058"/>
      <c r="T21" s="1058"/>
      <c r="U21" s="1058"/>
      <c r="V21" s="1058"/>
      <c r="W21" s="1058"/>
      <c r="X21" s="1058"/>
      <c r="Y21" s="1058"/>
      <c r="Z21" s="1058"/>
      <c r="AA21" s="1058"/>
      <c r="AB21" s="1058"/>
      <c r="AC21" s="1058"/>
      <c r="AD21" s="1058"/>
      <c r="AE21" s="1058"/>
      <c r="AF21" s="1059"/>
    </row>
    <row r="22" spans="2:32" s="469" customFormat="1" ht="19.5" customHeight="1">
      <c r="B22" s="1051"/>
      <c r="C22" s="1052"/>
      <c r="D22" s="1052"/>
      <c r="E22" s="1052"/>
      <c r="F22" s="1052"/>
      <c r="G22" s="1052"/>
      <c r="H22" s="1052"/>
      <c r="I22" s="1052"/>
      <c r="J22" s="1052"/>
      <c r="K22" s="1052"/>
      <c r="L22" s="1053"/>
      <c r="M22" s="472"/>
      <c r="N22" s="470" t="s">
        <v>777</v>
      </c>
      <c r="O22" s="1057"/>
      <c r="P22" s="1058"/>
      <c r="Q22" s="1058"/>
      <c r="R22" s="1058"/>
      <c r="S22" s="1058"/>
      <c r="T22" s="1058"/>
      <c r="U22" s="1058"/>
      <c r="V22" s="1058"/>
      <c r="W22" s="1058"/>
      <c r="X22" s="1058"/>
      <c r="Y22" s="1058"/>
      <c r="Z22" s="1058"/>
      <c r="AA22" s="1058"/>
      <c r="AB22" s="1058"/>
      <c r="AC22" s="1058"/>
      <c r="AD22" s="1058"/>
      <c r="AE22" s="1058"/>
      <c r="AF22" s="1059"/>
    </row>
    <row r="23" spans="2:32" s="469" customFormat="1" ht="19.5" customHeight="1">
      <c r="B23" s="1031" t="s">
        <v>1389</v>
      </c>
      <c r="C23" s="1032"/>
      <c r="D23" s="1032"/>
      <c r="E23" s="1032"/>
      <c r="F23" s="1032"/>
      <c r="G23" s="1032"/>
      <c r="H23" s="1032"/>
      <c r="I23" s="1032"/>
      <c r="J23" s="1032"/>
      <c r="K23" s="1032"/>
      <c r="L23" s="1033"/>
      <c r="M23" s="482"/>
      <c r="N23" s="471" t="s">
        <v>777</v>
      </c>
      <c r="O23" s="1057"/>
      <c r="P23" s="1058"/>
      <c r="Q23" s="1058"/>
      <c r="R23" s="1058"/>
      <c r="S23" s="1058"/>
      <c r="T23" s="1058"/>
      <c r="U23" s="1058"/>
      <c r="V23" s="1058"/>
      <c r="W23" s="1058"/>
      <c r="X23" s="1058"/>
      <c r="Y23" s="1058"/>
      <c r="Z23" s="1058"/>
      <c r="AA23" s="1058"/>
      <c r="AB23" s="1058"/>
      <c r="AC23" s="1058"/>
      <c r="AD23" s="1058"/>
      <c r="AE23" s="1058"/>
      <c r="AF23" s="1059"/>
    </row>
    <row r="24" spans="2:32" s="469" customFormat="1" ht="19.5" customHeight="1">
      <c r="B24" s="1049"/>
      <c r="C24" s="1045"/>
      <c r="D24" s="1045"/>
      <c r="E24" s="1045"/>
      <c r="F24" s="1045"/>
      <c r="G24" s="1045"/>
      <c r="H24" s="1045"/>
      <c r="I24" s="1045"/>
      <c r="J24" s="1045"/>
      <c r="K24" s="1045"/>
      <c r="L24" s="1050"/>
      <c r="M24" s="482"/>
      <c r="N24" s="471" t="s">
        <v>777</v>
      </c>
      <c r="O24" s="1057"/>
      <c r="P24" s="1058"/>
      <c r="Q24" s="1058"/>
      <c r="R24" s="1058"/>
      <c r="S24" s="1058"/>
      <c r="T24" s="1058"/>
      <c r="U24" s="1058"/>
      <c r="V24" s="1058"/>
      <c r="W24" s="1058"/>
      <c r="X24" s="1058"/>
      <c r="Y24" s="1058"/>
      <c r="Z24" s="1058"/>
      <c r="AA24" s="1058"/>
      <c r="AB24" s="1058"/>
      <c r="AC24" s="1058"/>
      <c r="AD24" s="1058"/>
      <c r="AE24" s="1058"/>
      <c r="AF24" s="1059"/>
    </row>
    <row r="25" spans="2:32" s="469" customFormat="1" ht="19.5" customHeight="1">
      <c r="B25" s="1051"/>
      <c r="C25" s="1052"/>
      <c r="D25" s="1052"/>
      <c r="E25" s="1052"/>
      <c r="F25" s="1052"/>
      <c r="G25" s="1052"/>
      <c r="H25" s="1052"/>
      <c r="I25" s="1052"/>
      <c r="J25" s="1052"/>
      <c r="K25" s="1052"/>
      <c r="L25" s="1053"/>
      <c r="M25" s="472"/>
      <c r="N25" s="475" t="s">
        <v>777</v>
      </c>
      <c r="O25" s="1057"/>
      <c r="P25" s="1058"/>
      <c r="Q25" s="1058"/>
      <c r="R25" s="1058"/>
      <c r="S25" s="1058"/>
      <c r="T25" s="1058"/>
      <c r="U25" s="1058"/>
      <c r="V25" s="1058"/>
      <c r="W25" s="1058"/>
      <c r="X25" s="1058"/>
      <c r="Y25" s="1058"/>
      <c r="Z25" s="1058"/>
      <c r="AA25" s="1058"/>
      <c r="AB25" s="1058"/>
      <c r="AC25" s="1058"/>
      <c r="AD25" s="1058"/>
      <c r="AE25" s="1058"/>
      <c r="AF25" s="1059"/>
    </row>
    <row r="26" spans="2:32" s="469" customFormat="1" ht="19.5" customHeight="1">
      <c r="B26" s="1031" t="s">
        <v>1390</v>
      </c>
      <c r="C26" s="1032"/>
      <c r="D26" s="1032"/>
      <c r="E26" s="1032"/>
      <c r="F26" s="1032"/>
      <c r="G26" s="1032"/>
      <c r="H26" s="1032"/>
      <c r="I26" s="1032"/>
      <c r="J26" s="1032"/>
      <c r="K26" s="1032"/>
      <c r="L26" s="1033"/>
      <c r="M26" s="482"/>
      <c r="N26" s="471" t="s">
        <v>777</v>
      </c>
      <c r="O26" s="1057"/>
      <c r="P26" s="1058"/>
      <c r="Q26" s="1058"/>
      <c r="R26" s="1058"/>
      <c r="S26" s="1058"/>
      <c r="T26" s="1058"/>
      <c r="U26" s="1058"/>
      <c r="V26" s="1058"/>
      <c r="W26" s="1058"/>
      <c r="X26" s="1058"/>
      <c r="Y26" s="1058"/>
      <c r="Z26" s="1058"/>
      <c r="AA26" s="1058"/>
      <c r="AB26" s="1058"/>
      <c r="AC26" s="1058"/>
      <c r="AD26" s="1058"/>
      <c r="AE26" s="1058"/>
      <c r="AF26" s="1059"/>
    </row>
    <row r="27" spans="2:32" s="469" customFormat="1" ht="19.5" customHeight="1">
      <c r="B27" s="1049"/>
      <c r="C27" s="1045"/>
      <c r="D27" s="1045"/>
      <c r="E27" s="1045"/>
      <c r="F27" s="1045"/>
      <c r="G27" s="1045"/>
      <c r="H27" s="1045"/>
      <c r="I27" s="1045"/>
      <c r="J27" s="1045"/>
      <c r="K27" s="1045"/>
      <c r="L27" s="1050"/>
      <c r="M27" s="482"/>
      <c r="N27" s="471" t="s">
        <v>777</v>
      </c>
      <c r="O27" s="1057"/>
      <c r="P27" s="1058"/>
      <c r="Q27" s="1058"/>
      <c r="R27" s="1058"/>
      <c r="S27" s="1058"/>
      <c r="T27" s="1058"/>
      <c r="U27" s="1058"/>
      <c r="V27" s="1058"/>
      <c r="W27" s="1058"/>
      <c r="X27" s="1058"/>
      <c r="Y27" s="1058"/>
      <c r="Z27" s="1058"/>
      <c r="AA27" s="1058"/>
      <c r="AB27" s="1058"/>
      <c r="AC27" s="1058"/>
      <c r="AD27" s="1058"/>
      <c r="AE27" s="1058"/>
      <c r="AF27" s="1059"/>
    </row>
    <row r="28" spans="2:32" s="469" customFormat="1" ht="19.5" customHeight="1">
      <c r="B28" s="1051"/>
      <c r="C28" s="1052"/>
      <c r="D28" s="1052"/>
      <c r="E28" s="1052"/>
      <c r="F28" s="1052"/>
      <c r="G28" s="1052"/>
      <c r="H28" s="1052"/>
      <c r="I28" s="1052"/>
      <c r="J28" s="1052"/>
      <c r="K28" s="1052"/>
      <c r="L28" s="1053"/>
      <c r="M28" s="472"/>
      <c r="N28" s="475" t="s">
        <v>777</v>
      </c>
      <c r="O28" s="1057"/>
      <c r="P28" s="1058"/>
      <c r="Q28" s="1058"/>
      <c r="R28" s="1058"/>
      <c r="S28" s="1058"/>
      <c r="T28" s="1058"/>
      <c r="U28" s="1058"/>
      <c r="V28" s="1058"/>
      <c r="W28" s="1058"/>
      <c r="X28" s="1058"/>
      <c r="Y28" s="1058"/>
      <c r="Z28" s="1058"/>
      <c r="AA28" s="1058"/>
      <c r="AB28" s="1058"/>
      <c r="AC28" s="1058"/>
      <c r="AD28" s="1058"/>
      <c r="AE28" s="1058"/>
      <c r="AF28" s="1059"/>
    </row>
    <row r="29" spans="2:32" s="469" customFormat="1" ht="19.5" customHeight="1">
      <c r="B29" s="1031" t="s">
        <v>1391</v>
      </c>
      <c r="C29" s="1032"/>
      <c r="D29" s="1032"/>
      <c r="E29" s="1032"/>
      <c r="F29" s="1032"/>
      <c r="G29" s="1032"/>
      <c r="H29" s="1032"/>
      <c r="I29" s="1032"/>
      <c r="J29" s="1032"/>
      <c r="K29" s="1032"/>
      <c r="L29" s="1033"/>
      <c r="M29" s="482"/>
      <c r="N29" s="471" t="s">
        <v>777</v>
      </c>
      <c r="O29" s="1057"/>
      <c r="P29" s="1058"/>
      <c r="Q29" s="1058"/>
      <c r="R29" s="1058"/>
      <c r="S29" s="1058"/>
      <c r="T29" s="1058"/>
      <c r="U29" s="1058"/>
      <c r="V29" s="1058"/>
      <c r="W29" s="1058"/>
      <c r="X29" s="1058"/>
      <c r="Y29" s="1058"/>
      <c r="Z29" s="1058"/>
      <c r="AA29" s="1058"/>
      <c r="AB29" s="1058"/>
      <c r="AC29" s="1058"/>
      <c r="AD29" s="1058"/>
      <c r="AE29" s="1058"/>
      <c r="AF29" s="1059"/>
    </row>
    <row r="30" spans="2:32" s="469" customFormat="1" ht="19.5" customHeight="1">
      <c r="B30" s="1049"/>
      <c r="C30" s="1045"/>
      <c r="D30" s="1045"/>
      <c r="E30" s="1045"/>
      <c r="F30" s="1045"/>
      <c r="G30" s="1045"/>
      <c r="H30" s="1045"/>
      <c r="I30" s="1045"/>
      <c r="J30" s="1045"/>
      <c r="K30" s="1045"/>
      <c r="L30" s="1050"/>
      <c r="M30" s="482"/>
      <c r="N30" s="471" t="s">
        <v>777</v>
      </c>
      <c r="O30" s="1057"/>
      <c r="P30" s="1058"/>
      <c r="Q30" s="1058"/>
      <c r="R30" s="1058"/>
      <c r="S30" s="1058"/>
      <c r="T30" s="1058"/>
      <c r="U30" s="1058"/>
      <c r="V30" s="1058"/>
      <c r="W30" s="1058"/>
      <c r="X30" s="1058"/>
      <c r="Y30" s="1058"/>
      <c r="Z30" s="1058"/>
      <c r="AA30" s="1058"/>
      <c r="AB30" s="1058"/>
      <c r="AC30" s="1058"/>
      <c r="AD30" s="1058"/>
      <c r="AE30" s="1058"/>
      <c r="AF30" s="1059"/>
    </row>
    <row r="31" spans="2:32" s="469" customFormat="1" ht="19.5" customHeight="1">
      <c r="B31" s="1051"/>
      <c r="C31" s="1052"/>
      <c r="D31" s="1052"/>
      <c r="E31" s="1052"/>
      <c r="F31" s="1052"/>
      <c r="G31" s="1052"/>
      <c r="H31" s="1052"/>
      <c r="I31" s="1052"/>
      <c r="J31" s="1052"/>
      <c r="K31" s="1052"/>
      <c r="L31" s="1053"/>
      <c r="M31" s="472"/>
      <c r="N31" s="475" t="s">
        <v>777</v>
      </c>
      <c r="O31" s="1057"/>
      <c r="P31" s="1058"/>
      <c r="Q31" s="1058"/>
      <c r="R31" s="1058"/>
      <c r="S31" s="1058"/>
      <c r="T31" s="1058"/>
      <c r="U31" s="1058"/>
      <c r="V31" s="1058"/>
      <c r="W31" s="1058"/>
      <c r="X31" s="1058"/>
      <c r="Y31" s="1058"/>
      <c r="Z31" s="1058"/>
      <c r="AA31" s="1058"/>
      <c r="AB31" s="1058"/>
      <c r="AC31" s="1058"/>
      <c r="AD31" s="1058"/>
      <c r="AE31" s="1058"/>
      <c r="AF31" s="1059"/>
    </row>
    <row r="32" spans="2:32" s="469" customFormat="1" ht="19.5" customHeight="1">
      <c r="B32" s="1031" t="s">
        <v>1392</v>
      </c>
      <c r="C32" s="1032"/>
      <c r="D32" s="1032"/>
      <c r="E32" s="1032"/>
      <c r="F32" s="1032"/>
      <c r="G32" s="1032"/>
      <c r="H32" s="1032"/>
      <c r="I32" s="1032"/>
      <c r="J32" s="1032"/>
      <c r="K32" s="1032"/>
      <c r="L32" s="1033"/>
      <c r="M32" s="482"/>
      <c r="N32" s="471" t="s">
        <v>777</v>
      </c>
      <c r="O32" s="1057"/>
      <c r="P32" s="1058"/>
      <c r="Q32" s="1058"/>
      <c r="R32" s="1058"/>
      <c r="S32" s="1058"/>
      <c r="T32" s="1058"/>
      <c r="U32" s="1058"/>
      <c r="V32" s="1058"/>
      <c r="W32" s="1058"/>
      <c r="X32" s="1058"/>
      <c r="Y32" s="1058"/>
      <c r="Z32" s="1058"/>
      <c r="AA32" s="1058"/>
      <c r="AB32" s="1058"/>
      <c r="AC32" s="1058"/>
      <c r="AD32" s="1058"/>
      <c r="AE32" s="1058"/>
      <c r="AF32" s="1059"/>
    </row>
    <row r="33" spans="1:32" s="469" customFormat="1" ht="19.5" customHeight="1">
      <c r="B33" s="1049"/>
      <c r="C33" s="1045"/>
      <c r="D33" s="1045"/>
      <c r="E33" s="1045"/>
      <c r="F33" s="1045"/>
      <c r="G33" s="1045"/>
      <c r="H33" s="1045"/>
      <c r="I33" s="1045"/>
      <c r="J33" s="1045"/>
      <c r="K33" s="1045"/>
      <c r="L33" s="1050"/>
      <c r="M33" s="482"/>
      <c r="N33" s="471" t="s">
        <v>777</v>
      </c>
      <c r="O33" s="1057"/>
      <c r="P33" s="1058"/>
      <c r="Q33" s="1058"/>
      <c r="R33" s="1058"/>
      <c r="S33" s="1058"/>
      <c r="T33" s="1058"/>
      <c r="U33" s="1058"/>
      <c r="V33" s="1058"/>
      <c r="W33" s="1058"/>
      <c r="X33" s="1058"/>
      <c r="Y33" s="1058"/>
      <c r="Z33" s="1058"/>
      <c r="AA33" s="1058"/>
      <c r="AB33" s="1058"/>
      <c r="AC33" s="1058"/>
      <c r="AD33" s="1058"/>
      <c r="AE33" s="1058"/>
      <c r="AF33" s="1059"/>
    </row>
    <row r="34" spans="1:32" s="469" customFormat="1" ht="19.5" customHeight="1">
      <c r="B34" s="1051"/>
      <c r="C34" s="1052"/>
      <c r="D34" s="1052"/>
      <c r="E34" s="1052"/>
      <c r="F34" s="1052"/>
      <c r="G34" s="1052"/>
      <c r="H34" s="1052"/>
      <c r="I34" s="1052"/>
      <c r="J34" s="1052"/>
      <c r="K34" s="1052"/>
      <c r="L34" s="1053"/>
      <c r="M34" s="472"/>
      <c r="N34" s="475" t="s">
        <v>777</v>
      </c>
      <c r="O34" s="1057"/>
      <c r="P34" s="1058"/>
      <c r="Q34" s="1058"/>
      <c r="R34" s="1058"/>
      <c r="S34" s="1058"/>
      <c r="T34" s="1058"/>
      <c r="U34" s="1058"/>
      <c r="V34" s="1058"/>
      <c r="W34" s="1058"/>
      <c r="X34" s="1058"/>
      <c r="Y34" s="1058"/>
      <c r="Z34" s="1058"/>
      <c r="AA34" s="1058"/>
      <c r="AB34" s="1058"/>
      <c r="AC34" s="1058"/>
      <c r="AD34" s="1058"/>
      <c r="AE34" s="1058"/>
      <c r="AF34" s="1059"/>
    </row>
    <row r="35" spans="1:32" s="469" customFormat="1" ht="19.5" customHeight="1">
      <c r="B35" s="1031" t="s">
        <v>1393</v>
      </c>
      <c r="C35" s="1032"/>
      <c r="D35" s="1032"/>
      <c r="E35" s="1032"/>
      <c r="F35" s="1032"/>
      <c r="G35" s="1032"/>
      <c r="H35" s="1032"/>
      <c r="I35" s="1032"/>
      <c r="J35" s="1032"/>
      <c r="K35" s="1032"/>
      <c r="L35" s="1033"/>
      <c r="M35" s="472"/>
      <c r="N35" s="470" t="s">
        <v>777</v>
      </c>
      <c r="O35" s="1057"/>
      <c r="P35" s="1058"/>
      <c r="Q35" s="1058"/>
      <c r="R35" s="1058"/>
      <c r="S35" s="1058"/>
      <c r="T35" s="1058"/>
      <c r="U35" s="1058"/>
      <c r="V35" s="1058"/>
      <c r="W35" s="1058"/>
      <c r="X35" s="1058"/>
      <c r="Y35" s="1058"/>
      <c r="Z35" s="1058"/>
      <c r="AA35" s="1058"/>
      <c r="AB35" s="1058"/>
      <c r="AC35" s="1058"/>
      <c r="AD35" s="1058"/>
      <c r="AE35" s="1058"/>
      <c r="AF35" s="1059"/>
    </row>
    <row r="36" spans="1:32" s="469" customFormat="1" ht="19.5" customHeight="1">
      <c r="B36" s="1049"/>
      <c r="C36" s="1045"/>
      <c r="D36" s="1045"/>
      <c r="E36" s="1045"/>
      <c r="F36" s="1045"/>
      <c r="G36" s="1045"/>
      <c r="H36" s="1045"/>
      <c r="I36" s="1045"/>
      <c r="J36" s="1045"/>
      <c r="K36" s="1045"/>
      <c r="L36" s="1050"/>
      <c r="M36" s="472"/>
      <c r="N36" s="470" t="s">
        <v>777</v>
      </c>
      <c r="O36" s="1057"/>
      <c r="P36" s="1058"/>
      <c r="Q36" s="1058"/>
      <c r="R36" s="1058"/>
      <c r="S36" s="1058"/>
      <c r="T36" s="1058"/>
      <c r="U36" s="1058"/>
      <c r="V36" s="1058"/>
      <c r="W36" s="1058"/>
      <c r="X36" s="1058"/>
      <c r="Y36" s="1058"/>
      <c r="Z36" s="1058"/>
      <c r="AA36" s="1058"/>
      <c r="AB36" s="1058"/>
      <c r="AC36" s="1058"/>
      <c r="AD36" s="1058"/>
      <c r="AE36" s="1058"/>
      <c r="AF36" s="1059"/>
    </row>
    <row r="37" spans="1:32" s="469" customFormat="1" ht="19.5" customHeight="1">
      <c r="B37" s="1051"/>
      <c r="C37" s="1052"/>
      <c r="D37" s="1052"/>
      <c r="E37" s="1052"/>
      <c r="F37" s="1052"/>
      <c r="G37" s="1052"/>
      <c r="H37" s="1052"/>
      <c r="I37" s="1052"/>
      <c r="J37" s="1052"/>
      <c r="K37" s="1052"/>
      <c r="L37" s="1053"/>
      <c r="M37" s="472"/>
      <c r="N37" s="470" t="s">
        <v>777</v>
      </c>
      <c r="O37" s="1057"/>
      <c r="P37" s="1058"/>
      <c r="Q37" s="1058"/>
      <c r="R37" s="1058"/>
      <c r="S37" s="1058"/>
      <c r="T37" s="1058"/>
      <c r="U37" s="1058"/>
      <c r="V37" s="1058"/>
      <c r="W37" s="1058"/>
      <c r="X37" s="1058"/>
      <c r="Y37" s="1058"/>
      <c r="Z37" s="1058"/>
      <c r="AA37" s="1058"/>
      <c r="AB37" s="1058"/>
      <c r="AC37" s="1058"/>
      <c r="AD37" s="1058"/>
      <c r="AE37" s="1058"/>
      <c r="AF37" s="1059"/>
    </row>
    <row r="39" spans="1:32">
      <c r="B39" s="463" t="s">
        <v>1380</v>
      </c>
    </row>
    <row r="40" spans="1:32">
      <c r="B40" s="463" t="s">
        <v>1381</v>
      </c>
    </row>
    <row r="42" spans="1:32">
      <c r="A42" s="463" t="s">
        <v>1382</v>
      </c>
      <c r="J42" s="1073"/>
      <c r="K42" s="1073"/>
      <c r="L42" s="1073"/>
      <c r="M42" s="468"/>
      <c r="N42" s="463" t="s">
        <v>264</v>
      </c>
      <c r="O42" s="1072"/>
      <c r="P42" s="1072"/>
      <c r="Q42" s="463" t="s">
        <v>561</v>
      </c>
      <c r="R42" s="1072"/>
      <c r="S42" s="1072"/>
      <c r="T42" s="463" t="s">
        <v>266</v>
      </c>
    </row>
    <row r="122" spans="3:7">
      <c r="C122" s="465"/>
      <c r="D122" s="465"/>
      <c r="E122" s="465"/>
      <c r="F122" s="465"/>
      <c r="G122" s="465"/>
    </row>
    <row r="123" spans="3:7">
      <c r="C123" s="46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5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7E64-5927-4FB2-803A-B1D94F101098}">
  <dimension ref="B1:AE123"/>
  <sheetViews>
    <sheetView view="pageBreakPreview" zoomScaleNormal="100" zoomScaleSheetLayoutView="100" workbookViewId="0"/>
  </sheetViews>
  <sheetFormatPr defaultColWidth="3.5" defaultRowHeight="13.5"/>
  <cols>
    <col min="1" max="1" width="1.25" style="283" customWidth="1"/>
    <col min="2" max="2" width="3.125" style="284" customWidth="1"/>
    <col min="3" max="26" width="3.125" style="283" customWidth="1"/>
    <col min="27" max="29" width="3.25" style="283" customWidth="1"/>
    <col min="30" max="30" width="3.125" style="283" customWidth="1"/>
    <col min="31" max="31" width="1.25" style="283" customWidth="1"/>
    <col min="32" max="16384" width="3.5" style="283"/>
  </cols>
  <sheetData>
    <row r="1" spans="2:30" s="288" customFormat="1"/>
    <row r="2" spans="2:30" s="288" customFormat="1">
      <c r="B2" s="33" t="s">
        <v>262</v>
      </c>
    </row>
    <row r="3" spans="2:30" s="288" customFormat="1">
      <c r="U3" s="357" t="s">
        <v>263</v>
      </c>
      <c r="V3" s="588"/>
      <c r="W3" s="588"/>
      <c r="X3" s="357" t="s">
        <v>264</v>
      </c>
      <c r="Y3" s="588"/>
      <c r="Z3" s="588"/>
      <c r="AA3" s="357" t="s">
        <v>265</v>
      </c>
      <c r="AB3" s="588"/>
      <c r="AC3" s="588"/>
      <c r="AD3" s="357" t="s">
        <v>266</v>
      </c>
    </row>
    <row r="4" spans="2:30" s="288" customFormat="1">
      <c r="AD4" s="357"/>
    </row>
    <row r="5" spans="2:30" s="288" customFormat="1">
      <c r="B5" s="588" t="s">
        <v>267</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row>
    <row r="6" spans="2:30" s="288" customFormat="1">
      <c r="B6" s="588" t="s">
        <v>268</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row>
    <row r="7" spans="2:30" s="288" customFormat="1"/>
    <row r="8" spans="2:30" s="288" customFormat="1" ht="21" customHeight="1">
      <c r="B8" s="583" t="s">
        <v>269</v>
      </c>
      <c r="C8" s="583"/>
      <c r="D8" s="583"/>
      <c r="E8" s="583"/>
      <c r="F8" s="584"/>
      <c r="G8" s="585"/>
      <c r="H8" s="586"/>
      <c r="I8" s="586"/>
      <c r="J8" s="586"/>
      <c r="K8" s="586"/>
      <c r="L8" s="586"/>
      <c r="M8" s="586"/>
      <c r="N8" s="586"/>
      <c r="O8" s="586"/>
      <c r="P8" s="586"/>
      <c r="Q8" s="586"/>
      <c r="R8" s="586"/>
      <c r="S8" s="586"/>
      <c r="T8" s="586"/>
      <c r="U8" s="586"/>
      <c r="V8" s="586"/>
      <c r="W8" s="586"/>
      <c r="X8" s="586"/>
      <c r="Y8" s="586"/>
      <c r="Z8" s="586"/>
      <c r="AA8" s="586"/>
      <c r="AB8" s="586"/>
      <c r="AC8" s="586"/>
      <c r="AD8" s="587"/>
    </row>
    <row r="9" spans="2:30" ht="21" customHeight="1">
      <c r="B9" s="584" t="s">
        <v>270</v>
      </c>
      <c r="C9" s="589"/>
      <c r="D9" s="589"/>
      <c r="E9" s="589"/>
      <c r="F9" s="590"/>
      <c r="G9" s="309" t="s">
        <v>271</v>
      </c>
      <c r="H9" s="354" t="s">
        <v>272</v>
      </c>
      <c r="I9" s="354"/>
      <c r="J9" s="354"/>
      <c r="K9" s="354"/>
      <c r="L9" s="308" t="s">
        <v>271</v>
      </c>
      <c r="M9" s="354" t="s">
        <v>273</v>
      </c>
      <c r="N9" s="354"/>
      <c r="O9" s="354"/>
      <c r="P9" s="354"/>
      <c r="Q9" s="308" t="s">
        <v>271</v>
      </c>
      <c r="R9" s="354" t="s">
        <v>274</v>
      </c>
      <c r="S9" s="353"/>
      <c r="T9" s="353"/>
      <c r="U9" s="353"/>
      <c r="V9" s="353"/>
      <c r="W9" s="353"/>
      <c r="X9" s="353"/>
      <c r="Y9" s="353"/>
      <c r="Z9" s="353"/>
      <c r="AA9" s="353"/>
      <c r="AB9" s="353"/>
      <c r="AC9" s="353"/>
      <c r="AD9" s="352"/>
    </row>
    <row r="10" spans="2:30" ht="21" customHeight="1">
      <c r="B10" s="591" t="s">
        <v>275</v>
      </c>
      <c r="C10" s="592"/>
      <c r="D10" s="592"/>
      <c r="E10" s="592"/>
      <c r="F10" s="593"/>
      <c r="G10" s="358" t="s">
        <v>271</v>
      </c>
      <c r="H10" s="359" t="s">
        <v>276</v>
      </c>
      <c r="I10" s="360"/>
      <c r="J10" s="360"/>
      <c r="K10" s="360"/>
      <c r="L10" s="360"/>
      <c r="M10" s="360"/>
      <c r="N10" s="360"/>
      <c r="O10" s="360"/>
      <c r="P10" s="360"/>
      <c r="Q10" s="360"/>
      <c r="R10" s="321" t="s">
        <v>271</v>
      </c>
      <c r="S10" s="319" t="s">
        <v>277</v>
      </c>
      <c r="T10" s="349"/>
      <c r="U10" s="349"/>
      <c r="V10" s="349"/>
      <c r="W10" s="349"/>
      <c r="X10" s="349"/>
      <c r="Y10" s="349"/>
      <c r="Z10" s="349"/>
      <c r="AA10" s="349"/>
      <c r="AB10" s="349"/>
      <c r="AC10" s="349"/>
      <c r="AD10" s="348"/>
    </row>
    <row r="11" spans="2:30" ht="21" customHeight="1">
      <c r="B11" s="594"/>
      <c r="C11" s="595"/>
      <c r="D11" s="595"/>
      <c r="E11" s="595"/>
      <c r="F11" s="596"/>
      <c r="G11" s="327" t="s">
        <v>271</v>
      </c>
      <c r="H11" s="297" t="s">
        <v>278</v>
      </c>
      <c r="I11" s="296"/>
      <c r="J11" s="296"/>
      <c r="K11" s="296"/>
      <c r="L11" s="296"/>
      <c r="M11" s="296"/>
      <c r="N11" s="296"/>
      <c r="O11" s="296"/>
      <c r="P11" s="296"/>
      <c r="Q11" s="296"/>
      <c r="R11" s="296"/>
      <c r="S11" s="347"/>
      <c r="T11" s="347"/>
      <c r="U11" s="347"/>
      <c r="V11" s="347"/>
      <c r="W11" s="347"/>
      <c r="X11" s="347"/>
      <c r="Y11" s="347"/>
      <c r="Z11" s="347"/>
      <c r="AA11" s="347"/>
      <c r="AB11" s="347"/>
      <c r="AC11" s="347"/>
      <c r="AD11" s="346"/>
    </row>
    <row r="12" spans="2:30" ht="21" customHeight="1">
      <c r="B12" s="591" t="s">
        <v>279</v>
      </c>
      <c r="C12" s="592"/>
      <c r="D12" s="592"/>
      <c r="E12" s="592"/>
      <c r="F12" s="593"/>
      <c r="G12" s="350" t="s">
        <v>271</v>
      </c>
      <c r="H12" s="319" t="s">
        <v>280</v>
      </c>
      <c r="I12" s="318"/>
      <c r="J12" s="318"/>
      <c r="K12" s="318"/>
      <c r="L12" s="318"/>
      <c r="M12" s="318"/>
      <c r="N12" s="318"/>
      <c r="O12" s="318"/>
      <c r="P12" s="318"/>
      <c r="Q12" s="318"/>
      <c r="R12" s="318"/>
      <c r="S12" s="321" t="s">
        <v>271</v>
      </c>
      <c r="T12" s="319" t="s">
        <v>281</v>
      </c>
      <c r="U12" s="349"/>
      <c r="V12" s="349"/>
      <c r="W12" s="349"/>
      <c r="X12" s="349"/>
      <c r="Y12" s="349"/>
      <c r="Z12" s="349"/>
      <c r="AA12" s="349"/>
      <c r="AB12" s="349"/>
      <c r="AC12" s="349"/>
      <c r="AD12" s="348"/>
    </row>
    <row r="13" spans="2:30" ht="21" customHeight="1">
      <c r="B13" s="594"/>
      <c r="C13" s="595"/>
      <c r="D13" s="595"/>
      <c r="E13" s="595"/>
      <c r="F13" s="596"/>
      <c r="G13" s="327" t="s">
        <v>271</v>
      </c>
      <c r="H13" s="297" t="s">
        <v>282</v>
      </c>
      <c r="I13" s="296"/>
      <c r="J13" s="296"/>
      <c r="K13" s="296"/>
      <c r="L13" s="296"/>
      <c r="M13" s="296"/>
      <c r="N13" s="296"/>
      <c r="O13" s="296"/>
      <c r="P13" s="296"/>
      <c r="Q13" s="296"/>
      <c r="R13" s="296"/>
      <c r="S13" s="347"/>
      <c r="T13" s="347"/>
      <c r="U13" s="347"/>
      <c r="V13" s="347"/>
      <c r="W13" s="347"/>
      <c r="X13" s="347"/>
      <c r="Y13" s="347"/>
      <c r="Z13" s="347"/>
      <c r="AA13" s="347"/>
      <c r="AB13" s="347"/>
      <c r="AC13" s="347"/>
      <c r="AD13" s="346"/>
    </row>
    <row r="14" spans="2:30" s="288" customFormat="1" ht="6" customHeight="1"/>
    <row r="15" spans="2:30" s="288" customFormat="1">
      <c r="B15" s="597" t="s">
        <v>283</v>
      </c>
      <c r="C15" s="598"/>
      <c r="D15" s="598"/>
      <c r="E15" s="598"/>
      <c r="F15" s="599"/>
      <c r="G15" s="606"/>
      <c r="H15" s="607"/>
      <c r="I15" s="607"/>
      <c r="J15" s="607"/>
      <c r="K15" s="607"/>
      <c r="L15" s="607"/>
      <c r="M15" s="607"/>
      <c r="N15" s="607"/>
      <c r="O15" s="607"/>
      <c r="P15" s="607"/>
      <c r="Q15" s="607"/>
      <c r="R15" s="607"/>
      <c r="S15" s="607"/>
      <c r="T15" s="607"/>
      <c r="U15" s="607"/>
      <c r="V15" s="607"/>
      <c r="W15" s="607"/>
      <c r="X15" s="607"/>
      <c r="Y15" s="608"/>
      <c r="Z15" s="343"/>
      <c r="AA15" s="342" t="s">
        <v>284</v>
      </c>
      <c r="AB15" s="342" t="s">
        <v>285</v>
      </c>
      <c r="AC15" s="342" t="s">
        <v>286</v>
      </c>
      <c r="AD15" s="317"/>
    </row>
    <row r="16" spans="2:30" s="288" customFormat="1" ht="27" customHeight="1">
      <c r="B16" s="600"/>
      <c r="C16" s="601"/>
      <c r="D16" s="601"/>
      <c r="E16" s="601"/>
      <c r="F16" s="602"/>
      <c r="G16" s="609" t="s">
        <v>287</v>
      </c>
      <c r="H16" s="610"/>
      <c r="I16" s="610"/>
      <c r="J16" s="610"/>
      <c r="K16" s="610"/>
      <c r="L16" s="610"/>
      <c r="M16" s="610"/>
      <c r="N16" s="610"/>
      <c r="O16" s="610"/>
      <c r="P16" s="610"/>
      <c r="Q16" s="610"/>
      <c r="R16" s="610"/>
      <c r="S16" s="610"/>
      <c r="T16" s="610"/>
      <c r="U16" s="610"/>
      <c r="V16" s="610"/>
      <c r="W16" s="610"/>
      <c r="X16" s="610"/>
      <c r="Y16" s="611"/>
      <c r="Z16" s="305"/>
      <c r="AA16" s="304" t="s">
        <v>271</v>
      </c>
      <c r="AB16" s="304" t="s">
        <v>285</v>
      </c>
      <c r="AC16" s="304" t="s">
        <v>271</v>
      </c>
      <c r="AD16" s="303"/>
    </row>
    <row r="17" spans="2:30" s="288" customFormat="1" ht="27" customHeight="1">
      <c r="B17" s="600"/>
      <c r="C17" s="601"/>
      <c r="D17" s="601"/>
      <c r="E17" s="601"/>
      <c r="F17" s="602"/>
      <c r="G17" s="612" t="s">
        <v>288</v>
      </c>
      <c r="H17" s="613"/>
      <c r="I17" s="613"/>
      <c r="J17" s="613"/>
      <c r="K17" s="613"/>
      <c r="L17" s="613"/>
      <c r="M17" s="613"/>
      <c r="N17" s="613"/>
      <c r="O17" s="613"/>
      <c r="P17" s="613"/>
      <c r="Q17" s="613"/>
      <c r="R17" s="613"/>
      <c r="S17" s="613"/>
      <c r="T17" s="613"/>
      <c r="U17" s="613"/>
      <c r="V17" s="613"/>
      <c r="W17" s="613"/>
      <c r="X17" s="613"/>
      <c r="Y17" s="614"/>
      <c r="Z17" s="305"/>
      <c r="AA17" s="304" t="s">
        <v>271</v>
      </c>
      <c r="AB17" s="304" t="s">
        <v>285</v>
      </c>
      <c r="AC17" s="304" t="s">
        <v>271</v>
      </c>
      <c r="AD17" s="303"/>
    </row>
    <row r="18" spans="2:30" s="288" customFormat="1" ht="27" customHeight="1">
      <c r="B18" s="603"/>
      <c r="C18" s="604"/>
      <c r="D18" s="604"/>
      <c r="E18" s="604"/>
      <c r="F18" s="605"/>
      <c r="G18" s="615" t="s">
        <v>289</v>
      </c>
      <c r="H18" s="616"/>
      <c r="I18" s="616"/>
      <c r="J18" s="616"/>
      <c r="K18" s="616"/>
      <c r="L18" s="616"/>
      <c r="M18" s="616"/>
      <c r="N18" s="616"/>
      <c r="O18" s="616"/>
      <c r="P18" s="616"/>
      <c r="Q18" s="616"/>
      <c r="R18" s="616"/>
      <c r="S18" s="616"/>
      <c r="T18" s="616"/>
      <c r="U18" s="616"/>
      <c r="V18" s="616"/>
      <c r="W18" s="616"/>
      <c r="X18" s="616"/>
      <c r="Y18" s="617"/>
      <c r="Z18" s="338"/>
      <c r="AA18" s="325" t="s">
        <v>271</v>
      </c>
      <c r="AB18" s="325" t="s">
        <v>285</v>
      </c>
      <c r="AC18" s="325" t="s">
        <v>271</v>
      </c>
      <c r="AD18" s="337"/>
    </row>
    <row r="19" spans="2:30" s="288" customFormat="1" ht="6" customHeight="1">
      <c r="B19" s="336"/>
      <c r="C19" s="336"/>
      <c r="D19" s="336"/>
      <c r="E19" s="336"/>
      <c r="F19" s="336"/>
      <c r="G19" s="335"/>
      <c r="H19" s="335"/>
      <c r="I19" s="335"/>
      <c r="J19" s="335"/>
      <c r="K19" s="335"/>
      <c r="L19" s="335"/>
      <c r="M19" s="335"/>
      <c r="N19" s="335"/>
      <c r="O19" s="335"/>
      <c r="P19" s="335"/>
      <c r="Q19" s="335"/>
      <c r="R19" s="335"/>
      <c r="S19" s="335"/>
      <c r="T19" s="335"/>
      <c r="U19" s="335"/>
      <c r="V19" s="335"/>
      <c r="W19" s="335"/>
      <c r="X19" s="335"/>
      <c r="Y19" s="335"/>
      <c r="Z19" s="334"/>
      <c r="AA19" s="334"/>
      <c r="AB19" s="334"/>
      <c r="AC19" s="334"/>
      <c r="AD19" s="334"/>
    </row>
    <row r="20" spans="2:30" s="288" customFormat="1">
      <c r="B20" s="288" t="s">
        <v>290</v>
      </c>
      <c r="C20" s="336"/>
      <c r="D20" s="336"/>
      <c r="E20" s="336"/>
      <c r="F20" s="336"/>
      <c r="G20" s="335"/>
      <c r="H20" s="335"/>
      <c r="I20" s="335"/>
      <c r="J20" s="335"/>
      <c r="K20" s="335"/>
      <c r="L20" s="335"/>
      <c r="M20" s="335"/>
      <c r="N20" s="335"/>
      <c r="O20" s="335"/>
      <c r="P20" s="335"/>
      <c r="Q20" s="335"/>
      <c r="R20" s="335"/>
      <c r="S20" s="335"/>
      <c r="T20" s="335"/>
      <c r="U20" s="335"/>
      <c r="V20" s="335"/>
      <c r="W20" s="335"/>
      <c r="X20" s="335"/>
      <c r="Y20" s="335"/>
      <c r="Z20" s="334"/>
      <c r="AA20" s="334"/>
      <c r="AB20" s="334"/>
      <c r="AC20" s="334"/>
      <c r="AD20" s="334"/>
    </row>
    <row r="21" spans="2:30" s="288" customFormat="1">
      <c r="B21" s="288" t="s">
        <v>291</v>
      </c>
      <c r="AC21" s="312"/>
      <c r="AD21" s="312"/>
    </row>
    <row r="22" spans="2:30" s="288" customFormat="1" ht="3.75" customHeight="1"/>
    <row r="23" spans="2:30" s="288" customFormat="1" ht="2.25" customHeight="1">
      <c r="B23" s="618" t="s">
        <v>292</v>
      </c>
      <c r="C23" s="619"/>
      <c r="D23" s="619"/>
      <c r="E23" s="619"/>
      <c r="F23" s="620"/>
      <c r="G23" s="320"/>
      <c r="H23" s="319"/>
      <c r="I23" s="319"/>
      <c r="J23" s="319"/>
      <c r="K23" s="319"/>
      <c r="L23" s="319"/>
      <c r="M23" s="319"/>
      <c r="N23" s="319"/>
      <c r="O23" s="319"/>
      <c r="P23" s="319"/>
      <c r="Q23" s="319"/>
      <c r="R23" s="319"/>
      <c r="S23" s="319"/>
      <c r="T23" s="319"/>
      <c r="U23" s="319"/>
      <c r="V23" s="319"/>
      <c r="W23" s="319"/>
      <c r="X23" s="319"/>
      <c r="Y23" s="319"/>
      <c r="Z23" s="320"/>
      <c r="AA23" s="319"/>
      <c r="AB23" s="319"/>
      <c r="AC23" s="318"/>
      <c r="AD23" s="317"/>
    </row>
    <row r="24" spans="2:30" s="288" customFormat="1" ht="13.5" customHeight="1">
      <c r="B24" s="621"/>
      <c r="C24" s="622"/>
      <c r="D24" s="622"/>
      <c r="E24" s="622"/>
      <c r="F24" s="623"/>
      <c r="G24" s="311"/>
      <c r="H24" s="288" t="s">
        <v>293</v>
      </c>
      <c r="Z24" s="311"/>
      <c r="AA24" s="316" t="s">
        <v>284</v>
      </c>
      <c r="AB24" s="316" t="s">
        <v>285</v>
      </c>
      <c r="AC24" s="316" t="s">
        <v>286</v>
      </c>
      <c r="AD24" s="315"/>
    </row>
    <row r="25" spans="2:30" s="288" customFormat="1" ht="15.75" customHeight="1">
      <c r="B25" s="621"/>
      <c r="C25" s="622"/>
      <c r="D25" s="622"/>
      <c r="E25" s="622"/>
      <c r="F25" s="623"/>
      <c r="G25" s="311"/>
      <c r="I25" s="314" t="s">
        <v>294</v>
      </c>
      <c r="J25" s="333" t="s">
        <v>295</v>
      </c>
      <c r="K25" s="330"/>
      <c r="L25" s="330"/>
      <c r="M25" s="330"/>
      <c r="N25" s="330"/>
      <c r="O25" s="330"/>
      <c r="P25" s="330"/>
      <c r="Q25" s="330"/>
      <c r="R25" s="330"/>
      <c r="S25" s="330"/>
      <c r="T25" s="330"/>
      <c r="U25" s="627"/>
      <c r="V25" s="628"/>
      <c r="W25" s="313" t="s">
        <v>296</v>
      </c>
      <c r="Z25" s="329"/>
      <c r="AC25" s="312"/>
      <c r="AD25" s="303"/>
    </row>
    <row r="26" spans="2:30" s="288" customFormat="1" ht="15.75" customHeight="1">
      <c r="B26" s="621"/>
      <c r="C26" s="622"/>
      <c r="D26" s="622"/>
      <c r="E26" s="622"/>
      <c r="F26" s="623"/>
      <c r="G26" s="311"/>
      <c r="I26" s="310" t="s">
        <v>297</v>
      </c>
      <c r="J26" s="333" t="s">
        <v>298</v>
      </c>
      <c r="K26" s="330"/>
      <c r="L26" s="330"/>
      <c r="M26" s="330"/>
      <c r="N26" s="330"/>
      <c r="O26" s="330"/>
      <c r="P26" s="330"/>
      <c r="Q26" s="330"/>
      <c r="R26" s="330"/>
      <c r="S26" s="330"/>
      <c r="T26" s="330"/>
      <c r="U26" s="627"/>
      <c r="V26" s="628"/>
      <c r="W26" s="313" t="s">
        <v>296</v>
      </c>
      <c r="Y26" s="306"/>
      <c r="Z26" s="305"/>
      <c r="AA26" s="304" t="s">
        <v>271</v>
      </c>
      <c r="AB26" s="304" t="s">
        <v>285</v>
      </c>
      <c r="AC26" s="304" t="s">
        <v>271</v>
      </c>
      <c r="AD26" s="303"/>
    </row>
    <row r="27" spans="2:30" s="288" customFormat="1">
      <c r="B27" s="621"/>
      <c r="C27" s="622"/>
      <c r="D27" s="622"/>
      <c r="E27" s="622"/>
      <c r="F27" s="623"/>
      <c r="G27" s="311"/>
      <c r="H27" s="288" t="s">
        <v>299</v>
      </c>
      <c r="U27" s="304"/>
      <c r="V27" s="304"/>
      <c r="Z27" s="311"/>
      <c r="AC27" s="312"/>
      <c r="AD27" s="303"/>
    </row>
    <row r="28" spans="2:30" s="288" customFormat="1">
      <c r="B28" s="621"/>
      <c r="C28" s="622"/>
      <c r="D28" s="622"/>
      <c r="E28" s="622"/>
      <c r="F28" s="623"/>
      <c r="G28" s="311"/>
      <c r="H28" s="288" t="s">
        <v>300</v>
      </c>
      <c r="T28" s="293"/>
      <c r="U28" s="306"/>
      <c r="V28" s="304"/>
      <c r="Z28" s="311"/>
      <c r="AC28" s="312"/>
      <c r="AD28" s="303"/>
    </row>
    <row r="29" spans="2:30" s="288" customFormat="1" ht="29.25" customHeight="1">
      <c r="B29" s="621"/>
      <c r="C29" s="622"/>
      <c r="D29" s="622"/>
      <c r="E29" s="622"/>
      <c r="F29" s="623"/>
      <c r="G29" s="311"/>
      <c r="I29" s="314" t="s">
        <v>301</v>
      </c>
      <c r="J29" s="629" t="s">
        <v>302</v>
      </c>
      <c r="K29" s="629"/>
      <c r="L29" s="629"/>
      <c r="M29" s="629"/>
      <c r="N29" s="629"/>
      <c r="O29" s="629"/>
      <c r="P29" s="629"/>
      <c r="Q29" s="629"/>
      <c r="R29" s="629"/>
      <c r="S29" s="629"/>
      <c r="T29" s="629"/>
      <c r="U29" s="627"/>
      <c r="V29" s="628"/>
      <c r="W29" s="313" t="s">
        <v>296</v>
      </c>
      <c r="Y29" s="306"/>
      <c r="Z29" s="305"/>
      <c r="AA29" s="304" t="s">
        <v>271</v>
      </c>
      <c r="AB29" s="304" t="s">
        <v>285</v>
      </c>
      <c r="AC29" s="304" t="s">
        <v>271</v>
      </c>
      <c r="AD29" s="303"/>
    </row>
    <row r="30" spans="2:30" s="288" customFormat="1" ht="2.25" customHeight="1">
      <c r="B30" s="624"/>
      <c r="C30" s="625"/>
      <c r="D30" s="625"/>
      <c r="E30" s="625"/>
      <c r="F30" s="626"/>
      <c r="G30" s="298"/>
      <c r="H30" s="297"/>
      <c r="I30" s="297"/>
      <c r="J30" s="297"/>
      <c r="K30" s="297"/>
      <c r="L30" s="297"/>
      <c r="M30" s="297"/>
      <c r="N30" s="297"/>
      <c r="O30" s="297"/>
      <c r="P30" s="297"/>
      <c r="Q30" s="297"/>
      <c r="R30" s="297"/>
      <c r="S30" s="297"/>
      <c r="T30" s="299"/>
      <c r="U30" s="326"/>
      <c r="V30" s="325"/>
      <c r="W30" s="297"/>
      <c r="X30" s="297"/>
      <c r="Y30" s="297"/>
      <c r="Z30" s="298"/>
      <c r="AA30" s="297"/>
      <c r="AB30" s="297"/>
      <c r="AC30" s="296"/>
      <c r="AD30" s="295"/>
    </row>
    <row r="31" spans="2:30" s="288" customFormat="1" ht="6" customHeight="1">
      <c r="B31" s="294"/>
      <c r="C31" s="294"/>
      <c r="D31" s="294"/>
      <c r="E31" s="294"/>
      <c r="F31" s="294"/>
      <c r="T31" s="293"/>
      <c r="U31" s="306"/>
      <c r="V31" s="304"/>
    </row>
    <row r="32" spans="2:30" s="288" customFormat="1">
      <c r="B32" s="288" t="s">
        <v>303</v>
      </c>
      <c r="C32" s="294"/>
      <c r="D32" s="294"/>
      <c r="E32" s="294"/>
      <c r="F32" s="294"/>
      <c r="T32" s="293"/>
      <c r="U32" s="306"/>
      <c r="V32" s="304"/>
    </row>
    <row r="33" spans="2:31" s="288" customFormat="1" ht="4.5" customHeight="1">
      <c r="B33" s="294"/>
      <c r="C33" s="294"/>
      <c r="D33" s="294"/>
      <c r="E33" s="294"/>
      <c r="F33" s="294"/>
      <c r="T33" s="293"/>
      <c r="U33" s="306"/>
      <c r="V33" s="304"/>
    </row>
    <row r="34" spans="2:31" s="288" customFormat="1" ht="2.25" customHeight="1">
      <c r="B34" s="618" t="s">
        <v>292</v>
      </c>
      <c r="C34" s="619"/>
      <c r="D34" s="619"/>
      <c r="E34" s="619"/>
      <c r="F34" s="620"/>
      <c r="G34" s="320"/>
      <c r="H34" s="319"/>
      <c r="I34" s="319"/>
      <c r="J34" s="319"/>
      <c r="K34" s="319"/>
      <c r="L34" s="319"/>
      <c r="M34" s="319"/>
      <c r="N34" s="319"/>
      <c r="O34" s="319"/>
      <c r="P34" s="319"/>
      <c r="Q34" s="319"/>
      <c r="R34" s="319"/>
      <c r="S34" s="319"/>
      <c r="T34" s="319"/>
      <c r="U34" s="321"/>
      <c r="V34" s="321"/>
      <c r="W34" s="319"/>
      <c r="X34" s="319"/>
      <c r="Y34" s="319"/>
      <c r="Z34" s="320"/>
      <c r="AA34" s="319"/>
      <c r="AB34" s="319"/>
      <c r="AC34" s="318"/>
      <c r="AD34" s="317"/>
    </row>
    <row r="35" spans="2:31" s="288" customFormat="1" ht="13.5" customHeight="1">
      <c r="B35" s="621"/>
      <c r="C35" s="622"/>
      <c r="D35" s="622"/>
      <c r="E35" s="622"/>
      <c r="F35" s="623"/>
      <c r="G35" s="311"/>
      <c r="H35" s="288" t="s">
        <v>304</v>
      </c>
      <c r="U35" s="304"/>
      <c r="V35" s="304"/>
      <c r="Z35" s="311"/>
      <c r="AA35" s="316" t="s">
        <v>284</v>
      </c>
      <c r="AB35" s="316" t="s">
        <v>285</v>
      </c>
      <c r="AC35" s="316" t="s">
        <v>286</v>
      </c>
      <c r="AD35" s="315"/>
    </row>
    <row r="36" spans="2:31" s="288" customFormat="1" ht="15.75" customHeight="1">
      <c r="B36" s="621"/>
      <c r="C36" s="622"/>
      <c r="D36" s="622"/>
      <c r="E36" s="622"/>
      <c r="F36" s="623"/>
      <c r="G36" s="311"/>
      <c r="I36" s="314" t="s">
        <v>294</v>
      </c>
      <c r="J36" s="331" t="s">
        <v>295</v>
      </c>
      <c r="K36" s="330"/>
      <c r="L36" s="330"/>
      <c r="M36" s="330"/>
      <c r="N36" s="330"/>
      <c r="O36" s="330"/>
      <c r="P36" s="330"/>
      <c r="Q36" s="330"/>
      <c r="R36" s="330"/>
      <c r="S36" s="330"/>
      <c r="T36" s="330"/>
      <c r="U36" s="627"/>
      <c r="V36" s="628"/>
      <c r="W36" s="313" t="s">
        <v>296</v>
      </c>
      <c r="Z36" s="329"/>
      <c r="AC36" s="312"/>
      <c r="AD36" s="303"/>
    </row>
    <row r="37" spans="2:31" s="288" customFormat="1" ht="15.75" customHeight="1">
      <c r="B37" s="621"/>
      <c r="C37" s="622"/>
      <c r="D37" s="622"/>
      <c r="E37" s="622"/>
      <c r="F37" s="623"/>
      <c r="G37" s="311"/>
      <c r="I37" s="310" t="s">
        <v>297</v>
      </c>
      <c r="J37" s="328" t="s">
        <v>298</v>
      </c>
      <c r="K37" s="297"/>
      <c r="L37" s="297"/>
      <c r="M37" s="297"/>
      <c r="N37" s="297"/>
      <c r="O37" s="297"/>
      <c r="P37" s="297"/>
      <c r="Q37" s="297"/>
      <c r="R37" s="297"/>
      <c r="S37" s="297"/>
      <c r="T37" s="297"/>
      <c r="U37" s="627"/>
      <c r="V37" s="628"/>
      <c r="W37" s="313" t="s">
        <v>296</v>
      </c>
      <c r="Y37" s="306"/>
      <c r="Z37" s="305"/>
      <c r="AA37" s="304" t="s">
        <v>271</v>
      </c>
      <c r="AB37" s="304" t="s">
        <v>285</v>
      </c>
      <c r="AC37" s="304" t="s">
        <v>271</v>
      </c>
      <c r="AD37" s="303"/>
    </row>
    <row r="38" spans="2:31" s="288" customFormat="1" ht="13.5" customHeight="1">
      <c r="B38" s="624"/>
      <c r="C38" s="625"/>
      <c r="D38" s="625"/>
      <c r="E38" s="625"/>
      <c r="F38" s="626"/>
      <c r="G38" s="311"/>
      <c r="H38" s="288" t="s">
        <v>299</v>
      </c>
      <c r="U38" s="304"/>
      <c r="V38" s="304"/>
      <c r="Z38" s="311"/>
      <c r="AC38" s="312"/>
      <c r="AD38" s="303"/>
    </row>
    <row r="39" spans="2:31" s="288" customFormat="1" ht="13.5" customHeight="1">
      <c r="B39" s="621"/>
      <c r="C39" s="619"/>
      <c r="D39" s="622"/>
      <c r="E39" s="622"/>
      <c r="F39" s="623"/>
      <c r="G39" s="311"/>
      <c r="H39" s="288" t="s">
        <v>305</v>
      </c>
      <c r="T39" s="293"/>
      <c r="U39" s="306"/>
      <c r="V39" s="304"/>
      <c r="Z39" s="311"/>
      <c r="AC39" s="312"/>
      <c r="AD39" s="303"/>
      <c r="AE39" s="311"/>
    </row>
    <row r="40" spans="2:31" s="288" customFormat="1" ht="30" customHeight="1">
      <c r="B40" s="621"/>
      <c r="C40" s="622"/>
      <c r="D40" s="622"/>
      <c r="E40" s="622"/>
      <c r="F40" s="623"/>
      <c r="G40" s="311"/>
      <c r="I40" s="314" t="s">
        <v>301</v>
      </c>
      <c r="J40" s="629" t="s">
        <v>306</v>
      </c>
      <c r="K40" s="629"/>
      <c r="L40" s="629"/>
      <c r="M40" s="629"/>
      <c r="N40" s="629"/>
      <c r="O40" s="629"/>
      <c r="P40" s="629"/>
      <c r="Q40" s="629"/>
      <c r="R40" s="629"/>
      <c r="S40" s="629"/>
      <c r="T40" s="629"/>
      <c r="U40" s="627"/>
      <c r="V40" s="628"/>
      <c r="W40" s="313" t="s">
        <v>296</v>
      </c>
      <c r="Y40" s="306"/>
      <c r="Z40" s="305"/>
      <c r="AA40" s="304" t="s">
        <v>271</v>
      </c>
      <c r="AB40" s="304" t="s">
        <v>285</v>
      </c>
      <c r="AC40" s="304" t="s">
        <v>271</v>
      </c>
      <c r="AD40" s="303"/>
    </row>
    <row r="41" spans="2:31" s="288" customFormat="1" ht="2.25" customHeight="1">
      <c r="B41" s="624"/>
      <c r="C41" s="625"/>
      <c r="D41" s="625"/>
      <c r="E41" s="625"/>
      <c r="F41" s="626"/>
      <c r="G41" s="298"/>
      <c r="H41" s="297"/>
      <c r="I41" s="297"/>
      <c r="J41" s="297"/>
      <c r="K41" s="297"/>
      <c r="L41" s="297"/>
      <c r="M41" s="297"/>
      <c r="N41" s="297"/>
      <c r="O41" s="297"/>
      <c r="P41" s="297"/>
      <c r="Q41" s="297"/>
      <c r="R41" s="297"/>
      <c r="S41" s="297"/>
      <c r="T41" s="299"/>
      <c r="U41" s="326"/>
      <c r="V41" s="325"/>
      <c r="W41" s="297"/>
      <c r="X41" s="297"/>
      <c r="Y41" s="297"/>
      <c r="Z41" s="298"/>
      <c r="AA41" s="297"/>
      <c r="AB41" s="297"/>
      <c r="AC41" s="296"/>
      <c r="AD41" s="295"/>
    </row>
    <row r="42" spans="2:31" s="288" customFormat="1" ht="6" customHeight="1">
      <c r="B42" s="294"/>
      <c r="C42" s="294"/>
      <c r="D42" s="294"/>
      <c r="E42" s="294"/>
      <c r="F42" s="294"/>
      <c r="T42" s="293"/>
      <c r="U42" s="306"/>
      <c r="V42" s="304"/>
    </row>
    <row r="43" spans="2:31" s="288" customFormat="1" ht="13.5" customHeight="1">
      <c r="B43" s="288" t="s">
        <v>307</v>
      </c>
      <c r="C43" s="294"/>
      <c r="D43" s="294"/>
      <c r="E43" s="294"/>
      <c r="F43" s="294"/>
      <c r="T43" s="293"/>
      <c r="U43" s="306"/>
      <c r="V43" s="304"/>
    </row>
    <row r="44" spans="2:31" s="288" customFormat="1" ht="13.5" customHeight="1">
      <c r="B44" s="332" t="s">
        <v>308</v>
      </c>
      <c r="D44" s="294"/>
      <c r="E44" s="294"/>
      <c r="F44" s="294"/>
      <c r="T44" s="293"/>
      <c r="U44" s="306"/>
      <c r="V44" s="304"/>
    </row>
    <row r="45" spans="2:31" s="288" customFormat="1" ht="3" customHeight="1">
      <c r="C45" s="294"/>
      <c r="D45" s="294"/>
      <c r="E45" s="294"/>
      <c r="F45" s="294"/>
      <c r="T45" s="293"/>
      <c r="U45" s="306"/>
      <c r="V45" s="304"/>
    </row>
    <row r="46" spans="2:31" s="288" customFormat="1" ht="3" customHeight="1">
      <c r="B46" s="618" t="s">
        <v>292</v>
      </c>
      <c r="C46" s="619"/>
      <c r="D46" s="619"/>
      <c r="E46" s="619"/>
      <c r="F46" s="620"/>
      <c r="G46" s="320"/>
      <c r="H46" s="319"/>
      <c r="I46" s="319"/>
      <c r="J46" s="319"/>
      <c r="K46" s="319"/>
      <c r="L46" s="319"/>
      <c r="M46" s="319"/>
      <c r="N46" s="319"/>
      <c r="O46" s="319"/>
      <c r="P46" s="319"/>
      <c r="Q46" s="319"/>
      <c r="R46" s="319"/>
      <c r="S46" s="319"/>
      <c r="T46" s="319"/>
      <c r="U46" s="321"/>
      <c r="V46" s="321"/>
      <c r="W46" s="319"/>
      <c r="X46" s="319"/>
      <c r="Y46" s="319"/>
      <c r="Z46" s="320"/>
      <c r="AA46" s="319"/>
      <c r="AB46" s="319"/>
      <c r="AC46" s="318"/>
      <c r="AD46" s="317"/>
    </row>
    <row r="47" spans="2:31" s="288" customFormat="1" ht="13.5" customHeight="1">
      <c r="B47" s="621"/>
      <c r="C47" s="622"/>
      <c r="D47" s="622"/>
      <c r="E47" s="622"/>
      <c r="F47" s="623"/>
      <c r="G47" s="311"/>
      <c r="H47" s="288" t="s">
        <v>309</v>
      </c>
      <c r="U47" s="304"/>
      <c r="V47" s="304"/>
      <c r="Z47" s="311"/>
      <c r="AA47" s="316" t="s">
        <v>284</v>
      </c>
      <c r="AB47" s="316" t="s">
        <v>285</v>
      </c>
      <c r="AC47" s="316" t="s">
        <v>286</v>
      </c>
      <c r="AD47" s="315"/>
    </row>
    <row r="48" spans="2:31" s="288" customFormat="1" ht="15.75" customHeight="1">
      <c r="B48" s="621"/>
      <c r="C48" s="622"/>
      <c r="D48" s="622"/>
      <c r="E48" s="622"/>
      <c r="F48" s="623"/>
      <c r="G48" s="311"/>
      <c r="I48" s="314" t="s">
        <v>294</v>
      </c>
      <c r="J48" s="331" t="s">
        <v>295</v>
      </c>
      <c r="K48" s="330"/>
      <c r="L48" s="330"/>
      <c r="M48" s="330"/>
      <c r="N48" s="330"/>
      <c r="O48" s="330"/>
      <c r="P48" s="330"/>
      <c r="Q48" s="330"/>
      <c r="R48" s="330"/>
      <c r="S48" s="330"/>
      <c r="T48" s="330"/>
      <c r="U48" s="627"/>
      <c r="V48" s="628"/>
      <c r="W48" s="313" t="s">
        <v>296</v>
      </c>
      <c r="Z48" s="329"/>
      <c r="AC48" s="312"/>
      <c r="AD48" s="303"/>
    </row>
    <row r="49" spans="2:30" s="288" customFormat="1" ht="15.75" customHeight="1">
      <c r="B49" s="621"/>
      <c r="C49" s="622"/>
      <c r="D49" s="622"/>
      <c r="E49" s="622"/>
      <c r="F49" s="623"/>
      <c r="G49" s="311"/>
      <c r="I49" s="310" t="s">
        <v>297</v>
      </c>
      <c r="J49" s="328" t="s">
        <v>298</v>
      </c>
      <c r="K49" s="297"/>
      <c r="L49" s="297"/>
      <c r="M49" s="297"/>
      <c r="N49" s="297"/>
      <c r="O49" s="297"/>
      <c r="P49" s="297"/>
      <c r="Q49" s="297"/>
      <c r="R49" s="297"/>
      <c r="S49" s="297"/>
      <c r="T49" s="297"/>
      <c r="U49" s="627"/>
      <c r="V49" s="628"/>
      <c r="W49" s="313" t="s">
        <v>296</v>
      </c>
      <c r="Y49" s="306"/>
      <c r="Z49" s="305"/>
      <c r="AA49" s="304" t="s">
        <v>271</v>
      </c>
      <c r="AB49" s="304" t="s">
        <v>285</v>
      </c>
      <c r="AC49" s="304" t="s">
        <v>271</v>
      </c>
      <c r="AD49" s="303"/>
    </row>
    <row r="50" spans="2:30" s="288" customFormat="1" ht="13.5" customHeight="1">
      <c r="B50" s="621"/>
      <c r="C50" s="622"/>
      <c r="D50" s="622"/>
      <c r="E50" s="622"/>
      <c r="F50" s="623"/>
      <c r="G50" s="311"/>
      <c r="H50" s="288" t="s">
        <v>299</v>
      </c>
      <c r="U50" s="304"/>
      <c r="V50" s="304"/>
      <c r="Z50" s="311"/>
      <c r="AC50" s="312"/>
      <c r="AD50" s="303"/>
    </row>
    <row r="51" spans="2:30" s="288" customFormat="1" ht="13.5" customHeight="1">
      <c r="B51" s="621"/>
      <c r="C51" s="622"/>
      <c r="D51" s="622"/>
      <c r="E51" s="622"/>
      <c r="F51" s="623"/>
      <c r="G51" s="311"/>
      <c r="H51" s="288" t="s">
        <v>310</v>
      </c>
      <c r="T51" s="293"/>
      <c r="U51" s="306"/>
      <c r="V51" s="304"/>
      <c r="Z51" s="311"/>
      <c r="AC51" s="312"/>
      <c r="AD51" s="303"/>
    </row>
    <row r="52" spans="2:30" s="288" customFormat="1" ht="30" customHeight="1">
      <c r="B52" s="621"/>
      <c r="C52" s="622"/>
      <c r="D52" s="622"/>
      <c r="E52" s="622"/>
      <c r="F52" s="623"/>
      <c r="G52" s="311"/>
      <c r="I52" s="314" t="s">
        <v>301</v>
      </c>
      <c r="J52" s="629" t="s">
        <v>306</v>
      </c>
      <c r="K52" s="629"/>
      <c r="L52" s="629"/>
      <c r="M52" s="629"/>
      <c r="N52" s="629"/>
      <c r="O52" s="629"/>
      <c r="P52" s="629"/>
      <c r="Q52" s="629"/>
      <c r="R52" s="629"/>
      <c r="S52" s="629"/>
      <c r="T52" s="629"/>
      <c r="U52" s="627"/>
      <c r="V52" s="628"/>
      <c r="W52" s="313" t="s">
        <v>296</v>
      </c>
      <c r="Y52" s="306"/>
      <c r="Z52" s="305"/>
      <c r="AA52" s="304" t="s">
        <v>271</v>
      </c>
      <c r="AB52" s="304" t="s">
        <v>285</v>
      </c>
      <c r="AC52" s="304" t="s">
        <v>271</v>
      </c>
      <c r="AD52" s="303"/>
    </row>
    <row r="53" spans="2:30" s="288" customFormat="1" ht="3" customHeight="1">
      <c r="B53" s="624"/>
      <c r="C53" s="625"/>
      <c r="D53" s="625"/>
      <c r="E53" s="625"/>
      <c r="F53" s="626"/>
      <c r="G53" s="298"/>
      <c r="H53" s="297"/>
      <c r="I53" s="297"/>
      <c r="J53" s="297"/>
      <c r="K53" s="297"/>
      <c r="L53" s="297"/>
      <c r="M53" s="297"/>
      <c r="N53" s="297"/>
      <c r="O53" s="297"/>
      <c r="P53" s="297"/>
      <c r="Q53" s="297"/>
      <c r="R53" s="297"/>
      <c r="S53" s="297"/>
      <c r="T53" s="299"/>
      <c r="U53" s="326"/>
      <c r="V53" s="325"/>
      <c r="W53" s="297"/>
      <c r="X53" s="297"/>
      <c r="Y53" s="297"/>
      <c r="Z53" s="298"/>
      <c r="AA53" s="297"/>
      <c r="AB53" s="297"/>
      <c r="AC53" s="296"/>
      <c r="AD53" s="295"/>
    </row>
    <row r="54" spans="2:30" s="288" customFormat="1" ht="3" customHeight="1">
      <c r="B54" s="618" t="s">
        <v>311</v>
      </c>
      <c r="C54" s="619"/>
      <c r="D54" s="619"/>
      <c r="E54" s="619"/>
      <c r="F54" s="620"/>
      <c r="G54" s="320"/>
      <c r="H54" s="319"/>
      <c r="I54" s="319"/>
      <c r="J54" s="319"/>
      <c r="K54" s="319"/>
      <c r="L54" s="319"/>
      <c r="M54" s="319"/>
      <c r="N54" s="319"/>
      <c r="O54" s="319"/>
      <c r="P54" s="319"/>
      <c r="Q54" s="319"/>
      <c r="R54" s="319"/>
      <c r="S54" s="319"/>
      <c r="T54" s="319"/>
      <c r="U54" s="321"/>
      <c r="V54" s="321"/>
      <c r="W54" s="319"/>
      <c r="X54" s="319"/>
      <c r="Y54" s="319"/>
      <c r="Z54" s="320"/>
      <c r="AA54" s="319"/>
      <c r="AB54" s="319"/>
      <c r="AC54" s="318"/>
      <c r="AD54" s="317"/>
    </row>
    <row r="55" spans="2:30" s="288" customFormat="1">
      <c r="B55" s="621"/>
      <c r="C55" s="622"/>
      <c r="D55" s="622"/>
      <c r="E55" s="622"/>
      <c r="F55" s="623"/>
      <c r="G55" s="311"/>
      <c r="H55" s="288" t="s">
        <v>293</v>
      </c>
      <c r="U55" s="304"/>
      <c r="V55" s="304"/>
      <c r="Z55" s="311"/>
      <c r="AA55" s="316" t="s">
        <v>284</v>
      </c>
      <c r="AB55" s="316" t="s">
        <v>285</v>
      </c>
      <c r="AC55" s="316" t="s">
        <v>286</v>
      </c>
      <c r="AD55" s="315"/>
    </row>
    <row r="56" spans="2:30" s="288" customFormat="1" ht="15.75" customHeight="1">
      <c r="B56" s="621"/>
      <c r="C56" s="622"/>
      <c r="D56" s="622"/>
      <c r="E56" s="622"/>
      <c r="F56" s="623"/>
      <c r="G56" s="311"/>
      <c r="I56" s="314" t="s">
        <v>294</v>
      </c>
      <c r="J56" s="631" t="s">
        <v>312</v>
      </c>
      <c r="K56" s="632"/>
      <c r="L56" s="632"/>
      <c r="M56" s="632"/>
      <c r="N56" s="632"/>
      <c r="O56" s="632"/>
      <c r="P56" s="632"/>
      <c r="Q56" s="632"/>
      <c r="R56" s="632"/>
      <c r="S56" s="632"/>
      <c r="T56" s="632"/>
      <c r="U56" s="627"/>
      <c r="V56" s="628"/>
      <c r="W56" s="313" t="s">
        <v>296</v>
      </c>
      <c r="Z56" s="311"/>
      <c r="AC56" s="312"/>
      <c r="AD56" s="303"/>
    </row>
    <row r="57" spans="2:30" s="288" customFormat="1" ht="15.75" customHeight="1">
      <c r="B57" s="621"/>
      <c r="C57" s="622"/>
      <c r="D57" s="622"/>
      <c r="E57" s="622"/>
      <c r="F57" s="623"/>
      <c r="G57" s="311"/>
      <c r="I57" s="310" t="s">
        <v>297</v>
      </c>
      <c r="J57" s="633" t="s">
        <v>313</v>
      </c>
      <c r="K57" s="629"/>
      <c r="L57" s="629"/>
      <c r="M57" s="629"/>
      <c r="N57" s="629"/>
      <c r="O57" s="629"/>
      <c r="P57" s="629"/>
      <c r="Q57" s="629"/>
      <c r="R57" s="629"/>
      <c r="S57" s="629"/>
      <c r="T57" s="629"/>
      <c r="U57" s="634"/>
      <c r="V57" s="635"/>
      <c r="W57" s="307" t="s">
        <v>296</v>
      </c>
      <c r="Y57" s="306"/>
      <c r="Z57" s="305"/>
      <c r="AA57" s="304" t="s">
        <v>271</v>
      </c>
      <c r="AB57" s="304" t="s">
        <v>285</v>
      </c>
      <c r="AC57" s="304" t="s">
        <v>271</v>
      </c>
      <c r="AD57" s="303"/>
    </row>
    <row r="58" spans="2:30" s="288" customFormat="1" ht="3" customHeight="1">
      <c r="B58" s="624"/>
      <c r="C58" s="625"/>
      <c r="D58" s="625"/>
      <c r="E58" s="625"/>
      <c r="F58" s="626"/>
      <c r="G58" s="298"/>
      <c r="H58" s="297"/>
      <c r="I58" s="297"/>
      <c r="J58" s="297"/>
      <c r="K58" s="297"/>
      <c r="L58" s="297"/>
      <c r="M58" s="297"/>
      <c r="N58" s="297"/>
      <c r="O58" s="297"/>
      <c r="P58" s="297"/>
      <c r="Q58" s="297"/>
      <c r="R58" s="297"/>
      <c r="S58" s="297"/>
      <c r="T58" s="299"/>
      <c r="U58" s="326"/>
      <c r="V58" s="325"/>
      <c r="W58" s="297"/>
      <c r="X58" s="297"/>
      <c r="Y58" s="297"/>
      <c r="Z58" s="298"/>
      <c r="AA58" s="297"/>
      <c r="AB58" s="297"/>
      <c r="AC58" s="296"/>
      <c r="AD58" s="295"/>
    </row>
    <row r="59" spans="2:30" s="288" customFormat="1" ht="3" customHeight="1">
      <c r="B59" s="618" t="s">
        <v>314</v>
      </c>
      <c r="C59" s="619"/>
      <c r="D59" s="619"/>
      <c r="E59" s="619"/>
      <c r="F59" s="620"/>
      <c r="G59" s="320"/>
      <c r="H59" s="319"/>
      <c r="I59" s="319"/>
      <c r="J59" s="319"/>
      <c r="K59" s="319"/>
      <c r="L59" s="319"/>
      <c r="M59" s="319"/>
      <c r="N59" s="319"/>
      <c r="O59" s="319"/>
      <c r="P59" s="319"/>
      <c r="Q59" s="319"/>
      <c r="R59" s="319"/>
      <c r="S59" s="319"/>
      <c r="T59" s="319"/>
      <c r="U59" s="321"/>
      <c r="V59" s="321"/>
      <c r="W59" s="319"/>
      <c r="X59" s="319"/>
      <c r="Y59" s="319"/>
      <c r="Z59" s="320"/>
      <c r="AA59" s="319"/>
      <c r="AB59" s="319"/>
      <c r="AC59" s="318"/>
      <c r="AD59" s="317"/>
    </row>
    <row r="60" spans="2:30" s="288" customFormat="1" ht="13.5" customHeight="1">
      <c r="B60" s="621"/>
      <c r="C60" s="622"/>
      <c r="D60" s="622"/>
      <c r="E60" s="622"/>
      <c r="F60" s="623"/>
      <c r="G60" s="311"/>
      <c r="H60" s="288" t="s">
        <v>309</v>
      </c>
      <c r="U60" s="304"/>
      <c r="V60" s="304"/>
      <c r="Z60" s="311"/>
      <c r="AA60" s="316" t="s">
        <v>284</v>
      </c>
      <c r="AB60" s="316" t="s">
        <v>285</v>
      </c>
      <c r="AC60" s="316" t="s">
        <v>286</v>
      </c>
      <c r="AD60" s="315"/>
    </row>
    <row r="61" spans="2:30" s="288" customFormat="1" ht="15.75" customHeight="1">
      <c r="B61" s="621"/>
      <c r="C61" s="622"/>
      <c r="D61" s="622"/>
      <c r="E61" s="622"/>
      <c r="F61" s="623"/>
      <c r="G61" s="311"/>
      <c r="I61" s="314" t="s">
        <v>294</v>
      </c>
      <c r="J61" s="631" t="s">
        <v>312</v>
      </c>
      <c r="K61" s="632"/>
      <c r="L61" s="632"/>
      <c r="M61" s="632"/>
      <c r="N61" s="632"/>
      <c r="O61" s="632"/>
      <c r="P61" s="632"/>
      <c r="Q61" s="632"/>
      <c r="R61" s="632"/>
      <c r="S61" s="632"/>
      <c r="T61" s="632"/>
      <c r="U61" s="627"/>
      <c r="V61" s="628"/>
      <c r="W61" s="313" t="s">
        <v>296</v>
      </c>
      <c r="Z61" s="311"/>
      <c r="AC61" s="312"/>
      <c r="AD61" s="303"/>
    </row>
    <row r="62" spans="2:30" s="288" customFormat="1" ht="30" customHeight="1">
      <c r="B62" s="621"/>
      <c r="C62" s="622"/>
      <c r="D62" s="622"/>
      <c r="E62" s="622"/>
      <c r="F62" s="623"/>
      <c r="G62" s="311"/>
      <c r="I62" s="310" t="s">
        <v>297</v>
      </c>
      <c r="J62" s="633" t="s">
        <v>315</v>
      </c>
      <c r="K62" s="629"/>
      <c r="L62" s="629"/>
      <c r="M62" s="629"/>
      <c r="N62" s="629"/>
      <c r="O62" s="629"/>
      <c r="P62" s="629"/>
      <c r="Q62" s="629"/>
      <c r="R62" s="629"/>
      <c r="S62" s="629"/>
      <c r="T62" s="629"/>
      <c r="U62" s="627"/>
      <c r="V62" s="628"/>
      <c r="W62" s="307" t="s">
        <v>296</v>
      </c>
      <c r="Y62" s="306" t="str">
        <f>IFERROR(U62/U61,"")</f>
        <v/>
      </c>
      <c r="Z62" s="305"/>
      <c r="AA62" s="304" t="s">
        <v>271</v>
      </c>
      <c r="AB62" s="304" t="s">
        <v>285</v>
      </c>
      <c r="AC62" s="304" t="s">
        <v>271</v>
      </c>
      <c r="AD62" s="303"/>
    </row>
    <row r="63" spans="2:30" s="288" customFormat="1" ht="3" customHeight="1">
      <c r="B63" s="624"/>
      <c r="C63" s="625"/>
      <c r="D63" s="625"/>
      <c r="E63" s="625"/>
      <c r="F63" s="626"/>
      <c r="G63" s="298"/>
      <c r="H63" s="297"/>
      <c r="I63" s="297"/>
      <c r="J63" s="297"/>
      <c r="K63" s="297"/>
      <c r="L63" s="297"/>
      <c r="M63" s="297"/>
      <c r="N63" s="297"/>
      <c r="O63" s="297"/>
      <c r="P63" s="297"/>
      <c r="Q63" s="297"/>
      <c r="R63" s="297"/>
      <c r="S63" s="297"/>
      <c r="T63" s="299"/>
      <c r="U63" s="299"/>
      <c r="V63" s="297"/>
      <c r="W63" s="297"/>
      <c r="X63" s="297"/>
      <c r="Y63" s="297"/>
      <c r="Z63" s="298"/>
      <c r="AA63" s="297"/>
      <c r="AB63" s="297"/>
      <c r="AC63" s="296"/>
      <c r="AD63" s="295"/>
    </row>
    <row r="64" spans="2:30" s="288" customFormat="1" ht="6" customHeight="1">
      <c r="B64" s="294"/>
      <c r="C64" s="294"/>
      <c r="D64" s="294"/>
      <c r="E64" s="294"/>
      <c r="F64" s="294"/>
      <c r="T64" s="293"/>
      <c r="U64" s="293"/>
    </row>
    <row r="65" spans="2:30" s="288" customFormat="1">
      <c r="B65" s="630" t="s">
        <v>316</v>
      </c>
      <c r="C65" s="630"/>
      <c r="D65" s="292" t="s">
        <v>317</v>
      </c>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row>
    <row r="66" spans="2:30" s="288" customFormat="1" ht="13.5" customHeight="1">
      <c r="B66" s="630" t="s">
        <v>318</v>
      </c>
      <c r="C66" s="630"/>
      <c r="D66" s="291" t="s">
        <v>319</v>
      </c>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row>
    <row r="67" spans="2:30" s="288" customFormat="1" ht="27" customHeight="1">
      <c r="B67" s="630" t="s">
        <v>320</v>
      </c>
      <c r="C67" s="630"/>
      <c r="D67" s="638" t="s">
        <v>321</v>
      </c>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row>
    <row r="68" spans="2:30" s="288" customFormat="1">
      <c r="B68" s="636" t="s">
        <v>322</v>
      </c>
      <c r="C68" s="636"/>
      <c r="D68" s="636"/>
      <c r="E68" s="636"/>
      <c r="F68" s="636"/>
      <c r="G68" s="636"/>
      <c r="H68" s="636"/>
      <c r="I68" s="636"/>
      <c r="J68" s="636"/>
      <c r="K68" s="636"/>
      <c r="L68" s="636"/>
      <c r="M68" s="636"/>
      <c r="N68" s="636"/>
      <c r="O68" s="636"/>
      <c r="P68" s="636"/>
      <c r="Q68" s="636"/>
      <c r="R68" s="636"/>
      <c r="S68" s="636"/>
      <c r="T68" s="636"/>
      <c r="U68" s="636"/>
      <c r="V68" s="636"/>
      <c r="W68" s="636"/>
      <c r="X68" s="636"/>
      <c r="Y68" s="636"/>
      <c r="Z68" s="636"/>
      <c r="AA68" s="636"/>
      <c r="AB68" s="636"/>
      <c r="AC68" s="636"/>
      <c r="AD68" s="636"/>
    </row>
    <row r="69" spans="2:30" s="287" customFormat="1">
      <c r="B69" s="637" t="s">
        <v>323</v>
      </c>
      <c r="C69" s="637"/>
      <c r="D69" s="637"/>
      <c r="E69" s="637"/>
      <c r="F69" s="637"/>
      <c r="G69" s="637"/>
      <c r="H69" s="637"/>
      <c r="I69" s="637"/>
      <c r="J69" s="637"/>
      <c r="K69" s="637"/>
      <c r="L69" s="637"/>
      <c r="M69" s="637"/>
      <c r="N69" s="637"/>
      <c r="O69" s="637"/>
      <c r="P69" s="637"/>
      <c r="Q69" s="637"/>
      <c r="R69" s="637"/>
      <c r="S69" s="637"/>
      <c r="T69" s="637"/>
      <c r="U69" s="637"/>
      <c r="V69" s="637"/>
      <c r="W69" s="637"/>
      <c r="X69" s="637"/>
      <c r="Y69" s="637"/>
      <c r="Z69" s="637"/>
      <c r="AA69" s="637"/>
      <c r="AB69" s="637"/>
      <c r="AC69" s="637"/>
      <c r="AD69" s="637"/>
    </row>
    <row r="70" spans="2:30">
      <c r="B70" s="637"/>
      <c r="C70" s="637"/>
      <c r="D70" s="637"/>
      <c r="E70" s="637"/>
      <c r="F70" s="637"/>
      <c r="G70" s="637"/>
      <c r="H70" s="637"/>
      <c r="I70" s="637"/>
      <c r="J70" s="637"/>
      <c r="K70" s="637"/>
      <c r="L70" s="637"/>
      <c r="M70" s="637"/>
      <c r="N70" s="637"/>
      <c r="O70" s="637"/>
      <c r="P70" s="637"/>
      <c r="Q70" s="637"/>
      <c r="R70" s="637"/>
      <c r="S70" s="637"/>
      <c r="T70" s="637"/>
      <c r="U70" s="637"/>
      <c r="V70" s="637"/>
      <c r="W70" s="637"/>
      <c r="X70" s="637"/>
      <c r="Y70" s="637"/>
      <c r="Z70" s="637"/>
      <c r="AA70" s="637"/>
      <c r="AB70" s="637"/>
      <c r="AC70" s="637"/>
      <c r="AD70" s="637"/>
    </row>
    <row r="71" spans="2:30">
      <c r="B71" s="637"/>
      <c r="C71" s="637"/>
      <c r="D71" s="637"/>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row>
    <row r="72" spans="2:30" s="287" customFormat="1">
      <c r="B72" s="637"/>
      <c r="C72" s="637"/>
      <c r="D72" s="637"/>
      <c r="E72" s="637"/>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row>
    <row r="73" spans="2:30" s="287" customFormat="1" ht="13.5" customHeight="1">
      <c r="B73" s="637"/>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row>
    <row r="74" spans="2:30" s="287" customFormat="1" ht="13.5" customHeight="1">
      <c r="B74" s="637"/>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row>
    <row r="75" spans="2:30" s="287" customFormat="1">
      <c r="B75" s="637"/>
      <c r="C75" s="637"/>
      <c r="D75" s="637"/>
      <c r="E75" s="637"/>
      <c r="F75" s="637"/>
      <c r="G75" s="637"/>
      <c r="H75" s="637"/>
      <c r="I75" s="637"/>
      <c r="J75" s="637"/>
      <c r="K75" s="637"/>
      <c r="L75" s="637"/>
      <c r="M75" s="637"/>
      <c r="N75" s="637"/>
      <c r="O75" s="637"/>
      <c r="P75" s="637"/>
      <c r="Q75" s="637"/>
      <c r="R75" s="637"/>
      <c r="S75" s="637"/>
      <c r="T75" s="637"/>
      <c r="U75" s="637"/>
      <c r="V75" s="637"/>
      <c r="W75" s="637"/>
      <c r="X75" s="637"/>
      <c r="Y75" s="637"/>
      <c r="Z75" s="637"/>
      <c r="AA75" s="637"/>
      <c r="AB75" s="637"/>
      <c r="AC75" s="637"/>
      <c r="AD75" s="637"/>
    </row>
    <row r="76" spans="2:30" s="287" customFormat="1">
      <c r="B76" s="637"/>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row>
    <row r="77" spans="2:30" s="287" customFormat="1">
      <c r="B77" s="637"/>
      <c r="C77" s="637"/>
      <c r="D77" s="637"/>
      <c r="E77" s="637"/>
      <c r="F77" s="637"/>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row>
    <row r="78" spans="2:30">
      <c r="B78" s="637"/>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637"/>
    </row>
    <row r="79" spans="2:30">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row>
    <row r="80" spans="2:30">
      <c r="B80" s="637"/>
      <c r="C80" s="637"/>
      <c r="D80" s="637"/>
      <c r="E80" s="637"/>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row>
    <row r="81" spans="2:30">
      <c r="B81" s="637"/>
      <c r="C81" s="637"/>
      <c r="D81" s="637"/>
      <c r="E81" s="637"/>
      <c r="F81" s="637"/>
      <c r="G81" s="637"/>
      <c r="H81" s="637"/>
      <c r="I81" s="637"/>
      <c r="J81" s="637"/>
      <c r="K81" s="637"/>
      <c r="L81" s="637"/>
      <c r="M81" s="637"/>
      <c r="N81" s="637"/>
      <c r="O81" s="637"/>
      <c r="P81" s="637"/>
      <c r="Q81" s="637"/>
      <c r="R81" s="637"/>
      <c r="S81" s="637"/>
      <c r="T81" s="637"/>
      <c r="U81" s="637"/>
      <c r="V81" s="637"/>
      <c r="W81" s="637"/>
      <c r="X81" s="637"/>
      <c r="Y81" s="637"/>
      <c r="Z81" s="637"/>
      <c r="AA81" s="637"/>
      <c r="AB81" s="637"/>
      <c r="AC81" s="637"/>
      <c r="AD81" s="637"/>
    </row>
    <row r="82" spans="2:30">
      <c r="B82" s="637"/>
      <c r="C82" s="637"/>
      <c r="D82" s="637"/>
      <c r="E82" s="637"/>
      <c r="F82" s="637"/>
      <c r="G82" s="637"/>
      <c r="H82" s="637"/>
      <c r="I82" s="637"/>
      <c r="J82" s="637"/>
      <c r="K82" s="637"/>
      <c r="L82" s="637"/>
      <c r="M82" s="637"/>
      <c r="N82" s="637"/>
      <c r="O82" s="637"/>
      <c r="P82" s="637"/>
      <c r="Q82" s="637"/>
      <c r="R82" s="637"/>
      <c r="S82" s="637"/>
      <c r="T82" s="637"/>
      <c r="U82" s="637"/>
      <c r="V82" s="637"/>
      <c r="W82" s="637"/>
      <c r="X82" s="637"/>
      <c r="Y82" s="637"/>
      <c r="Z82" s="637"/>
      <c r="AA82" s="637"/>
      <c r="AB82" s="637"/>
      <c r="AC82" s="637"/>
      <c r="AD82" s="637"/>
    </row>
    <row r="83" spans="2:30">
      <c r="B83" s="637"/>
      <c r="C83" s="637"/>
      <c r="D83" s="637"/>
      <c r="E83" s="637"/>
      <c r="F83" s="637"/>
      <c r="G83" s="637"/>
      <c r="H83" s="637"/>
      <c r="I83" s="637"/>
      <c r="J83" s="637"/>
      <c r="K83" s="637"/>
      <c r="L83" s="637"/>
      <c r="M83" s="637"/>
      <c r="N83" s="637"/>
      <c r="O83" s="637"/>
      <c r="P83" s="637"/>
      <c r="Q83" s="637"/>
      <c r="R83" s="637"/>
      <c r="S83" s="637"/>
      <c r="T83" s="637"/>
      <c r="U83" s="637"/>
      <c r="V83" s="637"/>
      <c r="W83" s="637"/>
      <c r="X83" s="637"/>
      <c r="Y83" s="637"/>
      <c r="Z83" s="637"/>
      <c r="AA83" s="637"/>
      <c r="AB83" s="637"/>
      <c r="AC83" s="637"/>
      <c r="AD83" s="637"/>
    </row>
    <row r="84" spans="2:30">
      <c r="B84" s="637"/>
      <c r="C84" s="637"/>
      <c r="D84" s="637"/>
      <c r="E84" s="637"/>
      <c r="F84" s="637"/>
      <c r="G84" s="637"/>
      <c r="H84" s="637"/>
      <c r="I84" s="637"/>
      <c r="J84" s="637"/>
      <c r="K84" s="637"/>
      <c r="L84" s="637"/>
      <c r="M84" s="637"/>
      <c r="N84" s="637"/>
      <c r="O84" s="637"/>
      <c r="P84" s="637"/>
      <c r="Q84" s="637"/>
      <c r="R84" s="637"/>
      <c r="S84" s="637"/>
      <c r="T84" s="637"/>
      <c r="U84" s="637"/>
      <c r="V84" s="637"/>
      <c r="W84" s="637"/>
      <c r="X84" s="637"/>
      <c r="Y84" s="637"/>
      <c r="Z84" s="637"/>
      <c r="AA84" s="637"/>
      <c r="AB84" s="637"/>
      <c r="AC84" s="637"/>
      <c r="AD84" s="637"/>
    </row>
    <row r="85" spans="2:30">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row>
    <row r="86" spans="2:30">
      <c r="B86" s="637"/>
      <c r="C86" s="637"/>
      <c r="D86" s="637"/>
      <c r="E86" s="637"/>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7"/>
      <c r="AD86" s="637"/>
    </row>
    <row r="87" spans="2:30">
      <c r="B87" s="637"/>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row>
    <row r="88" spans="2:30">
      <c r="B88" s="637"/>
      <c r="C88" s="637"/>
      <c r="D88" s="637"/>
      <c r="E88" s="637"/>
      <c r="F88" s="637"/>
      <c r="G88" s="637"/>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row>
    <row r="89" spans="2:30">
      <c r="B89" s="637"/>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row>
    <row r="90" spans="2:30">
      <c r="B90" s="637"/>
      <c r="C90" s="637"/>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row>
    <row r="91" spans="2:30">
      <c r="B91" s="637"/>
      <c r="C91" s="637"/>
      <c r="D91" s="637"/>
      <c r="E91" s="637"/>
      <c r="F91" s="637"/>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row>
    <row r="92" spans="2:30">
      <c r="B92" s="637"/>
      <c r="C92" s="637"/>
      <c r="D92" s="637"/>
      <c r="E92" s="637"/>
      <c r="F92" s="637"/>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row>
    <row r="93" spans="2:30">
      <c r="B93" s="637"/>
      <c r="C93" s="637"/>
      <c r="D93" s="637"/>
      <c r="E93" s="637"/>
      <c r="F93" s="637"/>
      <c r="G93" s="637"/>
      <c r="H93" s="637"/>
      <c r="I93" s="637"/>
      <c r="J93" s="637"/>
      <c r="K93" s="637"/>
      <c r="L93" s="637"/>
      <c r="M93" s="637"/>
      <c r="N93" s="637"/>
      <c r="O93" s="637"/>
      <c r="P93" s="637"/>
      <c r="Q93" s="637"/>
      <c r="R93" s="637"/>
      <c r="S93" s="637"/>
      <c r="T93" s="637"/>
      <c r="U93" s="637"/>
      <c r="V93" s="637"/>
      <c r="W93" s="637"/>
      <c r="X93" s="637"/>
      <c r="Y93" s="637"/>
      <c r="Z93" s="637"/>
      <c r="AA93" s="637"/>
      <c r="AB93" s="637"/>
      <c r="AC93" s="637"/>
      <c r="AD93" s="637"/>
    </row>
    <row r="94" spans="2:30">
      <c r="B94" s="637"/>
      <c r="C94" s="637"/>
      <c r="D94" s="637"/>
      <c r="E94" s="637"/>
      <c r="F94" s="637"/>
      <c r="G94" s="637"/>
      <c r="H94" s="637"/>
      <c r="I94" s="637"/>
      <c r="J94" s="637"/>
      <c r="K94" s="637"/>
      <c r="L94" s="637"/>
      <c r="M94" s="637"/>
      <c r="N94" s="637"/>
      <c r="O94" s="637"/>
      <c r="P94" s="637"/>
      <c r="Q94" s="637"/>
      <c r="R94" s="637"/>
      <c r="S94" s="637"/>
      <c r="T94" s="637"/>
      <c r="U94" s="637"/>
      <c r="V94" s="637"/>
      <c r="W94" s="637"/>
      <c r="X94" s="637"/>
      <c r="Y94" s="637"/>
      <c r="Z94" s="637"/>
      <c r="AA94" s="637"/>
      <c r="AB94" s="637"/>
      <c r="AC94" s="637"/>
      <c r="AD94" s="637"/>
    </row>
    <row r="122" spans="3:7">
      <c r="C122" s="286"/>
      <c r="D122" s="286"/>
      <c r="E122" s="286"/>
      <c r="F122" s="286"/>
      <c r="G122" s="286"/>
    </row>
    <row r="123" spans="3:7">
      <c r="C123" s="285"/>
    </row>
  </sheetData>
  <mergeCells count="46">
    <mergeCell ref="B68:AD68"/>
    <mergeCell ref="B69:AD94"/>
    <mergeCell ref="B66:C66"/>
    <mergeCell ref="B67:C67"/>
    <mergeCell ref="D67:AD67"/>
    <mergeCell ref="B65:C65"/>
    <mergeCell ref="B54:F58"/>
    <mergeCell ref="J56:T56"/>
    <mergeCell ref="U56:V56"/>
    <mergeCell ref="J57:T57"/>
    <mergeCell ref="U57:V57"/>
    <mergeCell ref="B59:F63"/>
    <mergeCell ref="J61:T61"/>
    <mergeCell ref="U61:V61"/>
    <mergeCell ref="J62:T62"/>
    <mergeCell ref="U62:V62"/>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5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4"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E114-EEF9-4C9F-B065-84A878DDCC9C}">
  <dimension ref="B1:AD123"/>
  <sheetViews>
    <sheetView view="pageBreakPreview" zoomScaleNormal="100" zoomScaleSheetLayoutView="100" workbookViewId="0"/>
  </sheetViews>
  <sheetFormatPr defaultColWidth="3.5" defaultRowHeight="13.5"/>
  <cols>
    <col min="1" max="1" width="1.25" style="283" customWidth="1"/>
    <col min="2" max="2" width="3.125" style="284" customWidth="1"/>
    <col min="3" max="30" width="3.125" style="283" customWidth="1"/>
    <col min="31" max="31" width="1.25" style="283" customWidth="1"/>
    <col min="32" max="16384" width="3.5" style="283"/>
  </cols>
  <sheetData>
    <row r="1" spans="2:30" s="288" customFormat="1"/>
    <row r="2" spans="2:30" s="288" customFormat="1">
      <c r="B2" s="288" t="s">
        <v>324</v>
      </c>
    </row>
    <row r="3" spans="2:30" s="288" customFormat="1">
      <c r="U3" s="357" t="s">
        <v>263</v>
      </c>
      <c r="V3" s="588"/>
      <c r="W3" s="588"/>
      <c r="X3" s="357" t="s">
        <v>264</v>
      </c>
      <c r="Y3" s="588"/>
      <c r="Z3" s="588"/>
      <c r="AA3" s="357" t="s">
        <v>265</v>
      </c>
      <c r="AB3" s="588"/>
      <c r="AC3" s="588"/>
      <c r="AD3" s="357" t="s">
        <v>266</v>
      </c>
    </row>
    <row r="4" spans="2:30" s="288" customFormat="1">
      <c r="AD4" s="357"/>
    </row>
    <row r="5" spans="2:30" s="288" customFormat="1">
      <c r="B5" s="588" t="s">
        <v>267</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row>
    <row r="6" spans="2:30" s="288" customFormat="1" ht="28.5" customHeight="1">
      <c r="B6" s="622" t="s">
        <v>325</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row>
    <row r="7" spans="2:30" s="288" customFormat="1"/>
    <row r="8" spans="2:30" s="288" customFormat="1" ht="23.25" customHeight="1">
      <c r="B8" s="583" t="s">
        <v>269</v>
      </c>
      <c r="C8" s="583"/>
      <c r="D8" s="583"/>
      <c r="E8" s="583"/>
      <c r="F8" s="584"/>
      <c r="G8" s="585"/>
      <c r="H8" s="586"/>
      <c r="I8" s="586"/>
      <c r="J8" s="586"/>
      <c r="K8" s="586"/>
      <c r="L8" s="586"/>
      <c r="M8" s="586"/>
      <c r="N8" s="586"/>
      <c r="O8" s="586"/>
      <c r="P8" s="586"/>
      <c r="Q8" s="586"/>
      <c r="R8" s="586"/>
      <c r="S8" s="586"/>
      <c r="T8" s="586"/>
      <c r="U8" s="586"/>
      <c r="V8" s="586"/>
      <c r="W8" s="586"/>
      <c r="X8" s="586"/>
      <c r="Y8" s="586"/>
      <c r="Z8" s="586"/>
      <c r="AA8" s="586"/>
      <c r="AB8" s="586"/>
      <c r="AC8" s="586"/>
      <c r="AD8" s="587"/>
    </row>
    <row r="9" spans="2:30" ht="23.25" customHeight="1">
      <c r="B9" s="584" t="s">
        <v>270</v>
      </c>
      <c r="C9" s="589"/>
      <c r="D9" s="589"/>
      <c r="E9" s="589"/>
      <c r="F9" s="589"/>
      <c r="G9" s="309" t="s">
        <v>271</v>
      </c>
      <c r="H9" s="354" t="s">
        <v>272</v>
      </c>
      <c r="I9" s="354"/>
      <c r="J9" s="354"/>
      <c r="K9" s="354"/>
      <c r="L9" s="304" t="s">
        <v>271</v>
      </c>
      <c r="M9" s="354" t="s">
        <v>273</v>
      </c>
      <c r="N9" s="354"/>
      <c r="O9" s="354"/>
      <c r="P9" s="354"/>
      <c r="Q9" s="304" t="s">
        <v>271</v>
      </c>
      <c r="R9" s="354" t="s">
        <v>274</v>
      </c>
      <c r="S9" s="353"/>
      <c r="T9" s="353"/>
      <c r="U9" s="353"/>
      <c r="V9" s="353"/>
      <c r="W9" s="353"/>
      <c r="X9" s="353"/>
      <c r="Y9" s="353"/>
      <c r="Z9" s="353"/>
      <c r="AA9" s="353"/>
      <c r="AB9" s="353"/>
      <c r="AC9" s="353"/>
      <c r="AD9" s="352"/>
    </row>
    <row r="10" spans="2:30" ht="23.25" customHeight="1">
      <c r="B10" s="591" t="s">
        <v>275</v>
      </c>
      <c r="C10" s="592"/>
      <c r="D10" s="592"/>
      <c r="E10" s="592"/>
      <c r="F10" s="593"/>
      <c r="G10" s="304" t="s">
        <v>271</v>
      </c>
      <c r="H10" s="319" t="s">
        <v>326</v>
      </c>
      <c r="I10" s="318"/>
      <c r="J10" s="318"/>
      <c r="K10" s="318"/>
      <c r="L10" s="318"/>
      <c r="M10" s="318"/>
      <c r="N10" s="319"/>
      <c r="O10" s="318"/>
      <c r="P10" s="304" t="s">
        <v>271</v>
      </c>
      <c r="Q10" s="319" t="s">
        <v>327</v>
      </c>
      <c r="R10" s="318"/>
      <c r="S10" s="319"/>
      <c r="T10" s="349"/>
      <c r="U10" s="349"/>
      <c r="V10" s="349"/>
      <c r="W10" s="349"/>
      <c r="X10" s="349"/>
      <c r="Y10" s="349"/>
      <c r="Z10" s="349"/>
      <c r="AA10" s="349"/>
      <c r="AB10" s="349"/>
      <c r="AC10" s="349"/>
      <c r="AD10" s="348"/>
    </row>
    <row r="11" spans="2:30" ht="23.25" customHeight="1">
      <c r="B11" s="594"/>
      <c r="C11" s="595"/>
      <c r="D11" s="595"/>
      <c r="E11" s="595"/>
      <c r="F11" s="596"/>
      <c r="G11" s="327" t="s">
        <v>271</v>
      </c>
      <c r="H11" s="297" t="s">
        <v>328</v>
      </c>
      <c r="I11" s="296"/>
      <c r="J11" s="296"/>
      <c r="K11" s="296"/>
      <c r="L11" s="296"/>
      <c r="M11" s="296"/>
      <c r="N11" s="296"/>
      <c r="O11" s="296"/>
      <c r="P11" s="304" t="s">
        <v>271</v>
      </c>
      <c r="Q11" s="297" t="s">
        <v>329</v>
      </c>
      <c r="R11" s="296"/>
      <c r="S11" s="347"/>
      <c r="T11" s="347"/>
      <c r="U11" s="347"/>
      <c r="V11" s="347"/>
      <c r="W11" s="347"/>
      <c r="X11" s="347"/>
      <c r="Y11" s="347"/>
      <c r="Z11" s="347"/>
      <c r="AA11" s="347"/>
      <c r="AB11" s="347"/>
      <c r="AC11" s="347"/>
      <c r="AD11" s="346"/>
    </row>
    <row r="12" spans="2:30" ht="23.25" customHeight="1">
      <c r="B12" s="591" t="s">
        <v>279</v>
      </c>
      <c r="C12" s="592"/>
      <c r="D12" s="592"/>
      <c r="E12" s="592"/>
      <c r="F12" s="593"/>
      <c r="G12" s="304" t="s">
        <v>271</v>
      </c>
      <c r="H12" s="319" t="s">
        <v>280</v>
      </c>
      <c r="I12" s="318"/>
      <c r="J12" s="318"/>
      <c r="K12" s="318"/>
      <c r="L12" s="318"/>
      <c r="M12" s="318"/>
      <c r="N12" s="318"/>
      <c r="O12" s="318"/>
      <c r="P12" s="318"/>
      <c r="Q12" s="318"/>
      <c r="R12" s="318"/>
      <c r="S12" s="304" t="s">
        <v>271</v>
      </c>
      <c r="T12" s="319" t="s">
        <v>281</v>
      </c>
      <c r="U12" s="349"/>
      <c r="V12" s="349"/>
      <c r="W12" s="349"/>
      <c r="X12" s="349"/>
      <c r="Y12" s="349"/>
      <c r="Z12" s="349"/>
      <c r="AA12" s="349"/>
      <c r="AB12" s="349"/>
      <c r="AC12" s="349"/>
      <c r="AD12" s="348"/>
    </row>
    <row r="13" spans="2:30" ht="23.25" customHeight="1">
      <c r="B13" s="594"/>
      <c r="C13" s="595"/>
      <c r="D13" s="595"/>
      <c r="E13" s="595"/>
      <c r="F13" s="596"/>
      <c r="G13" s="327" t="s">
        <v>271</v>
      </c>
      <c r="H13" s="297" t="s">
        <v>282</v>
      </c>
      <c r="I13" s="296"/>
      <c r="J13" s="296"/>
      <c r="K13" s="296"/>
      <c r="L13" s="296"/>
      <c r="M13" s="296"/>
      <c r="N13" s="296"/>
      <c r="O13" s="296"/>
      <c r="P13" s="296"/>
      <c r="Q13" s="296"/>
      <c r="R13" s="296"/>
      <c r="S13" s="347"/>
      <c r="T13" s="347"/>
      <c r="U13" s="347"/>
      <c r="V13" s="347"/>
      <c r="W13" s="347"/>
      <c r="X13" s="347"/>
      <c r="Y13" s="347"/>
      <c r="Z13" s="347"/>
      <c r="AA13" s="347"/>
      <c r="AB13" s="347"/>
      <c r="AC13" s="347"/>
      <c r="AD13" s="346"/>
    </row>
    <row r="14" spans="2:30" s="288" customFormat="1"/>
    <row r="15" spans="2:30" s="288" customFormat="1">
      <c r="B15" s="288" t="s">
        <v>330</v>
      </c>
    </row>
    <row r="16" spans="2:30" s="288" customFormat="1">
      <c r="B16" s="288" t="s">
        <v>291</v>
      </c>
      <c r="AC16" s="312"/>
      <c r="AD16" s="312"/>
    </row>
    <row r="17" spans="2:30" s="288" customFormat="1" ht="6" customHeight="1"/>
    <row r="18" spans="2:30" s="288" customFormat="1" ht="4.5" customHeight="1">
      <c r="B18" s="618" t="s">
        <v>292</v>
      </c>
      <c r="C18" s="619"/>
      <c r="D18" s="619"/>
      <c r="E18" s="619"/>
      <c r="F18" s="620"/>
      <c r="G18" s="320"/>
      <c r="H18" s="319"/>
      <c r="I18" s="319"/>
      <c r="J18" s="319"/>
      <c r="K18" s="319"/>
      <c r="L18" s="319"/>
      <c r="M18" s="319"/>
      <c r="N18" s="319"/>
      <c r="O18" s="319"/>
      <c r="P18" s="319"/>
      <c r="Q18" s="319"/>
      <c r="R18" s="319"/>
      <c r="S18" s="319"/>
      <c r="T18" s="319"/>
      <c r="U18" s="319"/>
      <c r="V18" s="319"/>
      <c r="W18" s="319"/>
      <c r="X18" s="319"/>
      <c r="Y18" s="319"/>
      <c r="Z18" s="320"/>
      <c r="AA18" s="319"/>
      <c r="AB18" s="319"/>
      <c r="AC18" s="639"/>
      <c r="AD18" s="640"/>
    </row>
    <row r="19" spans="2:30" s="288" customFormat="1" ht="15.75" customHeight="1">
      <c r="B19" s="621"/>
      <c r="C19" s="622"/>
      <c r="D19" s="622"/>
      <c r="E19" s="622"/>
      <c r="F19" s="623"/>
      <c r="G19" s="311"/>
      <c r="H19" s="288" t="s">
        <v>331</v>
      </c>
      <c r="Z19" s="329"/>
      <c r="AA19" s="316" t="s">
        <v>284</v>
      </c>
      <c r="AB19" s="316" t="s">
        <v>285</v>
      </c>
      <c r="AC19" s="316" t="s">
        <v>286</v>
      </c>
      <c r="AD19" s="303"/>
    </row>
    <row r="20" spans="2:30" s="288" customFormat="1" ht="18.75" customHeight="1">
      <c r="B20" s="621"/>
      <c r="C20" s="622"/>
      <c r="D20" s="622"/>
      <c r="E20" s="622"/>
      <c r="F20" s="623"/>
      <c r="G20" s="311"/>
      <c r="I20" s="314" t="s">
        <v>294</v>
      </c>
      <c r="J20" s="633" t="s">
        <v>295</v>
      </c>
      <c r="K20" s="629"/>
      <c r="L20" s="629"/>
      <c r="M20" s="629"/>
      <c r="N20" s="629"/>
      <c r="O20" s="629"/>
      <c r="P20" s="629"/>
      <c r="Q20" s="629"/>
      <c r="R20" s="629"/>
      <c r="S20" s="629"/>
      <c r="T20" s="629"/>
      <c r="U20" s="330"/>
      <c r="V20" s="641"/>
      <c r="W20" s="642"/>
      <c r="X20" s="313" t="s">
        <v>296</v>
      </c>
      <c r="Z20" s="305"/>
      <c r="AA20" s="363"/>
      <c r="AB20" s="304"/>
      <c r="AC20" s="363"/>
      <c r="AD20" s="303"/>
    </row>
    <row r="21" spans="2:30" s="288" customFormat="1" ht="18.75" customHeight="1">
      <c r="B21" s="621"/>
      <c r="C21" s="622"/>
      <c r="D21" s="622"/>
      <c r="E21" s="622"/>
      <c r="F21" s="623"/>
      <c r="G21" s="311"/>
      <c r="I21" s="314" t="s">
        <v>297</v>
      </c>
      <c r="J21" s="331" t="s">
        <v>298</v>
      </c>
      <c r="K21" s="330"/>
      <c r="L21" s="330"/>
      <c r="M21" s="330"/>
      <c r="N21" s="330"/>
      <c r="O21" s="330"/>
      <c r="P21" s="330"/>
      <c r="Q21" s="330"/>
      <c r="R21" s="330"/>
      <c r="S21" s="330"/>
      <c r="T21" s="330"/>
      <c r="U21" s="313"/>
      <c r="V21" s="643"/>
      <c r="W21" s="644"/>
      <c r="X21" s="307" t="s">
        <v>296</v>
      </c>
      <c r="Y21" s="293"/>
      <c r="Z21" s="305"/>
      <c r="AA21" s="304" t="s">
        <v>271</v>
      </c>
      <c r="AB21" s="304" t="s">
        <v>285</v>
      </c>
      <c r="AC21" s="304" t="s">
        <v>271</v>
      </c>
      <c r="AD21" s="303"/>
    </row>
    <row r="22" spans="2:30" s="288" customFormat="1">
      <c r="B22" s="621"/>
      <c r="C22" s="622"/>
      <c r="D22" s="622"/>
      <c r="E22" s="622"/>
      <c r="F22" s="623"/>
      <c r="G22" s="311"/>
      <c r="H22" s="288" t="s">
        <v>299</v>
      </c>
      <c r="Z22" s="311"/>
      <c r="AC22" s="312"/>
      <c r="AD22" s="303"/>
    </row>
    <row r="23" spans="2:30" s="288" customFormat="1" ht="15.75" customHeight="1">
      <c r="B23" s="621"/>
      <c r="C23" s="622"/>
      <c r="D23" s="622"/>
      <c r="E23" s="622"/>
      <c r="F23" s="623"/>
      <c r="G23" s="311"/>
      <c r="H23" s="288" t="s">
        <v>300</v>
      </c>
      <c r="T23" s="293"/>
      <c r="V23" s="293"/>
      <c r="Z23" s="305"/>
      <c r="AA23" s="312"/>
      <c r="AB23" s="312"/>
      <c r="AC23" s="312"/>
      <c r="AD23" s="303"/>
    </row>
    <row r="24" spans="2:30" s="288" customFormat="1" ht="30" customHeight="1">
      <c r="B24" s="621"/>
      <c r="C24" s="622"/>
      <c r="D24" s="622"/>
      <c r="E24" s="622"/>
      <c r="F24" s="623"/>
      <c r="G24" s="311"/>
      <c r="I24" s="314" t="s">
        <v>301</v>
      </c>
      <c r="J24" s="633" t="s">
        <v>302</v>
      </c>
      <c r="K24" s="629"/>
      <c r="L24" s="629"/>
      <c r="M24" s="629"/>
      <c r="N24" s="629"/>
      <c r="O24" s="629"/>
      <c r="P24" s="629"/>
      <c r="Q24" s="629"/>
      <c r="R24" s="629"/>
      <c r="S24" s="629"/>
      <c r="T24" s="629"/>
      <c r="U24" s="645"/>
      <c r="V24" s="641"/>
      <c r="W24" s="642"/>
      <c r="X24" s="313" t="s">
        <v>296</v>
      </c>
      <c r="Y24" s="293"/>
      <c r="Z24" s="305"/>
      <c r="AA24" s="304" t="s">
        <v>271</v>
      </c>
      <c r="AB24" s="304" t="s">
        <v>285</v>
      </c>
      <c r="AC24" s="304" t="s">
        <v>271</v>
      </c>
      <c r="AD24" s="303"/>
    </row>
    <row r="25" spans="2:30" s="288" customFormat="1" ht="6" customHeight="1">
      <c r="B25" s="624"/>
      <c r="C25" s="625"/>
      <c r="D25" s="625"/>
      <c r="E25" s="625"/>
      <c r="F25" s="626"/>
      <c r="G25" s="298"/>
      <c r="H25" s="297"/>
      <c r="I25" s="297"/>
      <c r="J25" s="297"/>
      <c r="K25" s="297"/>
      <c r="L25" s="297"/>
      <c r="M25" s="297"/>
      <c r="N25" s="297"/>
      <c r="O25" s="297"/>
      <c r="P25" s="297"/>
      <c r="Q25" s="297"/>
      <c r="R25" s="297"/>
      <c r="S25" s="297"/>
      <c r="T25" s="299"/>
      <c r="U25" s="299"/>
      <c r="V25" s="297"/>
      <c r="W25" s="297"/>
      <c r="X25" s="297"/>
      <c r="Y25" s="297"/>
      <c r="Z25" s="298"/>
      <c r="AA25" s="297"/>
      <c r="AB25" s="297"/>
      <c r="AC25" s="296"/>
      <c r="AD25" s="295"/>
    </row>
    <row r="26" spans="2:30" s="288" customFormat="1" ht="9.75" customHeight="1">
      <c r="B26" s="294"/>
      <c r="C26" s="294"/>
      <c r="D26" s="294"/>
      <c r="E26" s="294"/>
      <c r="F26" s="294"/>
      <c r="T26" s="293"/>
      <c r="U26" s="293"/>
    </row>
    <row r="27" spans="2:30" s="288" customFormat="1">
      <c r="B27" s="288" t="s">
        <v>303</v>
      </c>
      <c r="C27" s="294"/>
      <c r="D27" s="294"/>
      <c r="E27" s="294"/>
      <c r="F27" s="294"/>
      <c r="T27" s="293"/>
      <c r="U27" s="293"/>
    </row>
    <row r="28" spans="2:30" s="288" customFormat="1" ht="6.75" customHeight="1">
      <c r="B28" s="294"/>
      <c r="C28" s="294"/>
      <c r="D28" s="294"/>
      <c r="E28" s="294"/>
      <c r="F28" s="294"/>
      <c r="T28" s="293"/>
      <c r="U28" s="293"/>
    </row>
    <row r="29" spans="2:30" s="288" customFormat="1" ht="4.5" customHeight="1">
      <c r="B29" s="618" t="s">
        <v>292</v>
      </c>
      <c r="C29" s="619"/>
      <c r="D29" s="619"/>
      <c r="E29" s="619"/>
      <c r="F29" s="620"/>
      <c r="G29" s="320"/>
      <c r="H29" s="319"/>
      <c r="I29" s="319"/>
      <c r="J29" s="319"/>
      <c r="K29" s="319"/>
      <c r="L29" s="319"/>
      <c r="M29" s="319"/>
      <c r="N29" s="319"/>
      <c r="O29" s="319"/>
      <c r="P29" s="319"/>
      <c r="Q29" s="319"/>
      <c r="R29" s="319"/>
      <c r="S29" s="319"/>
      <c r="T29" s="319"/>
      <c r="U29" s="319"/>
      <c r="V29" s="319"/>
      <c r="W29" s="319"/>
      <c r="X29" s="319"/>
      <c r="Y29" s="319"/>
      <c r="Z29" s="320"/>
      <c r="AA29" s="319"/>
      <c r="AB29" s="319"/>
      <c r="AC29" s="318"/>
      <c r="AD29" s="317"/>
    </row>
    <row r="30" spans="2:30" s="288" customFormat="1" ht="15.75" customHeight="1">
      <c r="B30" s="621"/>
      <c r="C30" s="622"/>
      <c r="D30" s="622"/>
      <c r="E30" s="622"/>
      <c r="F30" s="623"/>
      <c r="G30" s="311"/>
      <c r="H30" s="288" t="s">
        <v>332</v>
      </c>
      <c r="Z30" s="311"/>
      <c r="AA30" s="316" t="s">
        <v>284</v>
      </c>
      <c r="AB30" s="316" t="s">
        <v>285</v>
      </c>
      <c r="AC30" s="316" t="s">
        <v>286</v>
      </c>
      <c r="AD30" s="315"/>
    </row>
    <row r="31" spans="2:30" s="288" customFormat="1" ht="18.75" customHeight="1">
      <c r="B31" s="621"/>
      <c r="C31" s="622"/>
      <c r="D31" s="622"/>
      <c r="E31" s="622"/>
      <c r="F31" s="623"/>
      <c r="G31" s="311"/>
      <c r="I31" s="314" t="s">
        <v>294</v>
      </c>
      <c r="J31" s="633" t="s">
        <v>295</v>
      </c>
      <c r="K31" s="629"/>
      <c r="L31" s="629"/>
      <c r="M31" s="629"/>
      <c r="N31" s="629"/>
      <c r="O31" s="629"/>
      <c r="P31" s="629"/>
      <c r="Q31" s="629"/>
      <c r="R31" s="629"/>
      <c r="S31" s="629"/>
      <c r="T31" s="629"/>
      <c r="U31" s="313"/>
      <c r="V31" s="641"/>
      <c r="W31" s="642"/>
      <c r="X31" s="313" t="s">
        <v>296</v>
      </c>
      <c r="Z31" s="311"/>
      <c r="AA31" s="363"/>
      <c r="AB31" s="304"/>
      <c r="AC31" s="363"/>
      <c r="AD31" s="303"/>
    </row>
    <row r="32" spans="2:30" s="288" customFormat="1" ht="18.75" customHeight="1">
      <c r="B32" s="621"/>
      <c r="C32" s="622"/>
      <c r="D32" s="622"/>
      <c r="E32" s="622"/>
      <c r="F32" s="623"/>
      <c r="G32" s="311"/>
      <c r="I32" s="310" t="s">
        <v>297</v>
      </c>
      <c r="J32" s="364" t="s">
        <v>298</v>
      </c>
      <c r="K32" s="297"/>
      <c r="L32" s="297"/>
      <c r="M32" s="297"/>
      <c r="N32" s="297"/>
      <c r="O32" s="297"/>
      <c r="P32" s="297"/>
      <c r="Q32" s="297"/>
      <c r="R32" s="297"/>
      <c r="S32" s="297"/>
      <c r="T32" s="297"/>
      <c r="U32" s="307"/>
      <c r="V32" s="643"/>
      <c r="W32" s="644"/>
      <c r="X32" s="307" t="s">
        <v>296</v>
      </c>
      <c r="Y32" s="293"/>
      <c r="Z32" s="305"/>
      <c r="AA32" s="304" t="s">
        <v>271</v>
      </c>
      <c r="AB32" s="304" t="s">
        <v>285</v>
      </c>
      <c r="AC32" s="304" t="s">
        <v>271</v>
      </c>
      <c r="AD32" s="303"/>
    </row>
    <row r="33" spans="2:30" s="288" customFormat="1" ht="6" customHeight="1">
      <c r="B33" s="624"/>
      <c r="C33" s="625"/>
      <c r="D33" s="625"/>
      <c r="E33" s="625"/>
      <c r="F33" s="626"/>
      <c r="G33" s="298"/>
      <c r="H33" s="297"/>
      <c r="I33" s="297"/>
      <c r="J33" s="297"/>
      <c r="K33" s="297"/>
      <c r="L33" s="297"/>
      <c r="M33" s="297"/>
      <c r="N33" s="297"/>
      <c r="O33" s="297"/>
      <c r="P33" s="297"/>
      <c r="Q33" s="297"/>
      <c r="R33" s="297"/>
      <c r="S33" s="297"/>
      <c r="T33" s="299"/>
      <c r="U33" s="299"/>
      <c r="V33" s="297"/>
      <c r="W33" s="297"/>
      <c r="X33" s="297"/>
      <c r="Y33" s="297"/>
      <c r="Z33" s="298"/>
      <c r="AA33" s="297"/>
      <c r="AB33" s="297"/>
      <c r="AC33" s="296"/>
      <c r="AD33" s="295"/>
    </row>
    <row r="34" spans="2:30" s="288" customFormat="1" ht="9.75" customHeight="1">
      <c r="B34" s="294"/>
      <c r="C34" s="294"/>
      <c r="D34" s="294"/>
      <c r="E34" s="294"/>
      <c r="F34" s="294"/>
      <c r="T34" s="293"/>
      <c r="U34" s="293"/>
    </row>
    <row r="35" spans="2:30" s="288" customFormat="1" ht="13.5" customHeight="1">
      <c r="B35" s="288" t="s">
        <v>333</v>
      </c>
      <c r="C35" s="294"/>
      <c r="D35" s="294"/>
      <c r="E35" s="294"/>
      <c r="F35" s="294"/>
      <c r="T35" s="293"/>
      <c r="U35" s="293"/>
    </row>
    <row r="36" spans="2:30" s="288" customFormat="1" ht="6.75" customHeight="1">
      <c r="B36" s="294"/>
      <c r="C36" s="294"/>
      <c r="D36" s="294"/>
      <c r="E36" s="294"/>
      <c r="F36" s="294"/>
      <c r="T36" s="293"/>
      <c r="U36" s="293"/>
    </row>
    <row r="37" spans="2:30" s="288" customFormat="1" ht="4.5" customHeight="1">
      <c r="B37" s="618" t="s">
        <v>292</v>
      </c>
      <c r="C37" s="619"/>
      <c r="D37" s="619"/>
      <c r="E37" s="619"/>
      <c r="F37" s="620"/>
      <c r="G37" s="320"/>
      <c r="H37" s="319"/>
      <c r="I37" s="319"/>
      <c r="J37" s="319"/>
      <c r="K37" s="319"/>
      <c r="L37" s="319"/>
      <c r="M37" s="319"/>
      <c r="N37" s="319"/>
      <c r="O37" s="319"/>
      <c r="P37" s="319"/>
      <c r="Q37" s="319"/>
      <c r="R37" s="319"/>
      <c r="S37" s="319"/>
      <c r="T37" s="319"/>
      <c r="U37" s="319"/>
      <c r="V37" s="319"/>
      <c r="W37" s="319"/>
      <c r="X37" s="319"/>
      <c r="Y37" s="319"/>
      <c r="Z37" s="320"/>
      <c r="AA37" s="319"/>
      <c r="AB37" s="319"/>
      <c r="AC37" s="318"/>
      <c r="AD37" s="317"/>
    </row>
    <row r="38" spans="2:30" s="288" customFormat="1" ht="15.75" customHeight="1">
      <c r="B38" s="624"/>
      <c r="C38" s="625"/>
      <c r="D38" s="625"/>
      <c r="E38" s="625"/>
      <c r="F38" s="626"/>
      <c r="G38" s="311"/>
      <c r="H38" s="288" t="s">
        <v>304</v>
      </c>
      <c r="I38" s="297"/>
      <c r="J38" s="297"/>
      <c r="K38" s="297"/>
      <c r="L38" s="297"/>
      <c r="M38" s="297"/>
      <c r="N38" s="297"/>
      <c r="O38" s="297"/>
      <c r="P38" s="297"/>
      <c r="Q38" s="297"/>
      <c r="R38" s="297"/>
      <c r="S38" s="297"/>
      <c r="T38" s="297"/>
      <c r="U38" s="297"/>
      <c r="V38" s="297"/>
      <c r="W38" s="297"/>
      <c r="X38" s="297"/>
      <c r="Z38" s="311"/>
      <c r="AA38" s="316" t="s">
        <v>284</v>
      </c>
      <c r="AB38" s="316" t="s">
        <v>285</v>
      </c>
      <c r="AC38" s="316" t="s">
        <v>286</v>
      </c>
      <c r="AD38" s="315"/>
    </row>
    <row r="39" spans="2:30" s="288" customFormat="1" ht="18.75" customHeight="1">
      <c r="B39" s="621"/>
      <c r="C39" s="619"/>
      <c r="D39" s="622"/>
      <c r="E39" s="622"/>
      <c r="F39" s="623"/>
      <c r="G39" s="311"/>
      <c r="I39" s="310" t="s">
        <v>294</v>
      </c>
      <c r="J39" s="646" t="s">
        <v>295</v>
      </c>
      <c r="K39" s="647"/>
      <c r="L39" s="647"/>
      <c r="M39" s="647"/>
      <c r="N39" s="647"/>
      <c r="O39" s="647"/>
      <c r="P39" s="647"/>
      <c r="Q39" s="647"/>
      <c r="R39" s="647"/>
      <c r="S39" s="647"/>
      <c r="T39" s="647"/>
      <c r="U39" s="307"/>
      <c r="V39" s="648"/>
      <c r="W39" s="643"/>
      <c r="X39" s="307" t="s">
        <v>296</v>
      </c>
      <c r="Z39" s="311"/>
      <c r="AA39" s="363"/>
      <c r="AB39" s="304"/>
      <c r="AC39" s="363"/>
      <c r="AD39" s="303"/>
    </row>
    <row r="40" spans="2:30" s="288" customFormat="1" ht="18.75" customHeight="1">
      <c r="B40" s="621"/>
      <c r="C40" s="622"/>
      <c r="D40" s="622"/>
      <c r="E40" s="622"/>
      <c r="F40" s="623"/>
      <c r="G40" s="311"/>
      <c r="I40" s="310" t="s">
        <v>297</v>
      </c>
      <c r="J40" s="364" t="s">
        <v>298</v>
      </c>
      <c r="K40" s="297"/>
      <c r="L40" s="297"/>
      <c r="M40" s="297"/>
      <c r="N40" s="297"/>
      <c r="O40" s="297"/>
      <c r="P40" s="297"/>
      <c r="Q40" s="297"/>
      <c r="R40" s="297"/>
      <c r="S40" s="297"/>
      <c r="T40" s="297"/>
      <c r="U40" s="307"/>
      <c r="V40" s="649"/>
      <c r="W40" s="641"/>
      <c r="X40" s="307" t="s">
        <v>296</v>
      </c>
      <c r="Y40" s="293"/>
      <c r="Z40" s="305"/>
      <c r="AA40" s="304" t="s">
        <v>271</v>
      </c>
      <c r="AB40" s="304" t="s">
        <v>285</v>
      </c>
      <c r="AC40" s="304" t="s">
        <v>271</v>
      </c>
      <c r="AD40" s="303"/>
    </row>
    <row r="41" spans="2:30" s="288" customFormat="1" ht="6" customHeight="1">
      <c r="B41" s="624"/>
      <c r="C41" s="625"/>
      <c r="D41" s="625"/>
      <c r="E41" s="625"/>
      <c r="F41" s="626"/>
      <c r="G41" s="298"/>
      <c r="H41" s="297"/>
      <c r="I41" s="297"/>
      <c r="J41" s="297"/>
      <c r="K41" s="297"/>
      <c r="L41" s="297"/>
      <c r="M41" s="297"/>
      <c r="N41" s="297"/>
      <c r="O41" s="297"/>
      <c r="P41" s="297"/>
      <c r="Q41" s="297"/>
      <c r="R41" s="297"/>
      <c r="S41" s="297"/>
      <c r="T41" s="299"/>
      <c r="U41" s="299"/>
      <c r="V41" s="297"/>
      <c r="W41" s="297"/>
      <c r="X41" s="297"/>
      <c r="Y41" s="297"/>
      <c r="Z41" s="298"/>
      <c r="AA41" s="297"/>
      <c r="AB41" s="297"/>
      <c r="AC41" s="296"/>
      <c r="AD41" s="295"/>
    </row>
    <row r="42" spans="2:30" s="288" customFormat="1" ht="4.5" customHeight="1">
      <c r="B42" s="618" t="s">
        <v>314</v>
      </c>
      <c r="C42" s="619"/>
      <c r="D42" s="619"/>
      <c r="E42" s="619"/>
      <c r="F42" s="620"/>
      <c r="G42" s="320"/>
      <c r="H42" s="319"/>
      <c r="I42" s="319"/>
      <c r="J42" s="319"/>
      <c r="K42" s="319"/>
      <c r="L42" s="319"/>
      <c r="M42" s="319"/>
      <c r="N42" s="319"/>
      <c r="O42" s="319"/>
      <c r="P42" s="319"/>
      <c r="Q42" s="319"/>
      <c r="R42" s="319"/>
      <c r="S42" s="319"/>
      <c r="T42" s="319"/>
      <c r="U42" s="319"/>
      <c r="V42" s="319"/>
      <c r="W42" s="319"/>
      <c r="X42" s="319"/>
      <c r="Y42" s="319"/>
      <c r="Z42" s="320"/>
      <c r="AA42" s="319"/>
      <c r="AB42" s="319"/>
      <c r="AC42" s="318"/>
      <c r="AD42" s="317"/>
    </row>
    <row r="43" spans="2:30" s="288" customFormat="1" ht="15.75" customHeight="1">
      <c r="B43" s="621"/>
      <c r="C43" s="622"/>
      <c r="D43" s="622"/>
      <c r="E43" s="622"/>
      <c r="F43" s="623"/>
      <c r="G43" s="311"/>
      <c r="H43" s="288" t="s">
        <v>309</v>
      </c>
      <c r="Z43" s="311"/>
      <c r="AA43" s="316" t="s">
        <v>284</v>
      </c>
      <c r="AB43" s="316" t="s">
        <v>285</v>
      </c>
      <c r="AC43" s="316" t="s">
        <v>286</v>
      </c>
      <c r="AD43" s="315"/>
    </row>
    <row r="44" spans="2:30" s="288" customFormat="1" ht="30" customHeight="1">
      <c r="B44" s="621"/>
      <c r="C44" s="622"/>
      <c r="D44" s="622"/>
      <c r="E44" s="622"/>
      <c r="F44" s="623"/>
      <c r="G44" s="311"/>
      <c r="I44" s="314" t="s">
        <v>294</v>
      </c>
      <c r="J44" s="631" t="s">
        <v>334</v>
      </c>
      <c r="K44" s="632"/>
      <c r="L44" s="632"/>
      <c r="M44" s="632"/>
      <c r="N44" s="632"/>
      <c r="O44" s="632"/>
      <c r="P44" s="632"/>
      <c r="Q44" s="632"/>
      <c r="R44" s="632"/>
      <c r="S44" s="632"/>
      <c r="T44" s="632"/>
      <c r="U44" s="651"/>
      <c r="V44" s="649"/>
      <c r="W44" s="641"/>
      <c r="X44" s="313" t="s">
        <v>296</v>
      </c>
      <c r="Z44" s="311"/>
      <c r="AA44" s="363"/>
      <c r="AB44" s="304"/>
      <c r="AC44" s="363"/>
      <c r="AD44" s="303"/>
    </row>
    <row r="45" spans="2:30" s="288" customFormat="1" ht="33" customHeight="1">
      <c r="B45" s="621"/>
      <c r="C45" s="622"/>
      <c r="D45" s="622"/>
      <c r="E45" s="622"/>
      <c r="F45" s="623"/>
      <c r="G45" s="311"/>
      <c r="I45" s="314" t="s">
        <v>297</v>
      </c>
      <c r="J45" s="631" t="s">
        <v>335</v>
      </c>
      <c r="K45" s="632"/>
      <c r="L45" s="632"/>
      <c r="M45" s="632"/>
      <c r="N45" s="632"/>
      <c r="O45" s="632"/>
      <c r="P45" s="632"/>
      <c r="Q45" s="632"/>
      <c r="R45" s="632"/>
      <c r="S45" s="632"/>
      <c r="T45" s="632"/>
      <c r="U45" s="651"/>
      <c r="V45" s="649"/>
      <c r="W45" s="641"/>
      <c r="X45" s="307" t="s">
        <v>296</v>
      </c>
      <c r="Y45" s="293"/>
      <c r="Z45" s="305"/>
      <c r="AA45" s="304" t="s">
        <v>271</v>
      </c>
      <c r="AB45" s="304" t="s">
        <v>285</v>
      </c>
      <c r="AC45" s="304" t="s">
        <v>271</v>
      </c>
      <c r="AD45" s="303"/>
    </row>
    <row r="46" spans="2:30" s="288" customFormat="1" ht="6" customHeight="1">
      <c r="B46" s="624"/>
      <c r="C46" s="625"/>
      <c r="D46" s="625"/>
      <c r="E46" s="625"/>
      <c r="F46" s="626"/>
      <c r="G46" s="298"/>
      <c r="H46" s="297"/>
      <c r="I46" s="297"/>
      <c r="J46" s="297"/>
      <c r="K46" s="297"/>
      <c r="L46" s="297"/>
      <c r="M46" s="297"/>
      <c r="N46" s="297"/>
      <c r="O46" s="297"/>
      <c r="P46" s="297"/>
      <c r="Q46" s="297"/>
      <c r="R46" s="297"/>
      <c r="S46" s="297"/>
      <c r="T46" s="299"/>
      <c r="U46" s="299"/>
      <c r="V46" s="297"/>
      <c r="W46" s="297"/>
      <c r="X46" s="297"/>
      <c r="Y46" s="297"/>
      <c r="Z46" s="298"/>
      <c r="AA46" s="297"/>
      <c r="AB46" s="297"/>
      <c r="AC46" s="296"/>
      <c r="AD46" s="295"/>
    </row>
    <row r="47" spans="2:30" s="288" customFormat="1" ht="6" customHeight="1">
      <c r="B47" s="294"/>
      <c r="C47" s="294"/>
      <c r="D47" s="294"/>
      <c r="E47" s="294"/>
      <c r="F47" s="294"/>
      <c r="T47" s="293"/>
      <c r="U47" s="293"/>
    </row>
    <row r="48" spans="2:30" s="288" customFormat="1" ht="13.5" customHeight="1">
      <c r="B48" s="652" t="s">
        <v>336</v>
      </c>
      <c r="C48" s="630"/>
      <c r="D48" s="292" t="s">
        <v>337</v>
      </c>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row>
    <row r="49" spans="2:30" s="288" customFormat="1" ht="15" customHeight="1">
      <c r="B49" s="653" t="s">
        <v>338</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row>
    <row r="50" spans="2:30">
      <c r="B50" s="650" t="s">
        <v>339</v>
      </c>
      <c r="C50" s="650"/>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row>
    <row r="51" spans="2:30">
      <c r="B51" s="650"/>
      <c r="C51" s="650"/>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row>
    <row r="52" spans="2:30">
      <c r="B52" s="650"/>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row>
    <row r="53" spans="2:30">
      <c r="B53" s="650"/>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row>
    <row r="54" spans="2:30">
      <c r="B54" s="650"/>
      <c r="C54" s="650"/>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0"/>
      <c r="AD54" s="650"/>
    </row>
    <row r="55" spans="2:30">
      <c r="B55" s="650"/>
      <c r="C55" s="650"/>
      <c r="D55" s="650"/>
      <c r="E55" s="650"/>
      <c r="F55" s="650"/>
      <c r="G55" s="650"/>
      <c r="H55" s="650"/>
      <c r="I55" s="650"/>
      <c r="J55" s="650"/>
      <c r="K55" s="650"/>
      <c r="L55" s="650"/>
      <c r="M55" s="650"/>
      <c r="N55" s="650"/>
      <c r="O55" s="650"/>
      <c r="P55" s="650"/>
      <c r="Q55" s="650"/>
      <c r="R55" s="650"/>
      <c r="S55" s="650"/>
      <c r="T55" s="650"/>
      <c r="U55" s="650"/>
      <c r="V55" s="650"/>
      <c r="W55" s="650"/>
      <c r="X55" s="650"/>
      <c r="Y55" s="650"/>
      <c r="Z55" s="650"/>
      <c r="AA55" s="650"/>
      <c r="AB55" s="650"/>
      <c r="AC55" s="650"/>
      <c r="AD55" s="650"/>
    </row>
    <row r="56" spans="2:30">
      <c r="B56" s="650"/>
      <c r="C56" s="650"/>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row>
    <row r="57" spans="2:30">
      <c r="B57" s="650"/>
      <c r="C57" s="650"/>
      <c r="D57" s="650"/>
      <c r="E57" s="650"/>
      <c r="F57" s="650"/>
      <c r="G57" s="650"/>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row>
    <row r="58" spans="2:30">
      <c r="B58" s="650"/>
      <c r="C58" s="650"/>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row>
    <row r="122" spans="3:7">
      <c r="C122" s="286"/>
      <c r="D122" s="286"/>
      <c r="E122" s="286"/>
      <c r="F122" s="286"/>
      <c r="G122" s="286"/>
    </row>
    <row r="123" spans="3:7">
      <c r="C123" s="285"/>
    </row>
  </sheetData>
  <mergeCells count="33">
    <mergeCell ref="B50:AD58"/>
    <mergeCell ref="B42:F46"/>
    <mergeCell ref="J44:U44"/>
    <mergeCell ref="V44:W44"/>
    <mergeCell ref="J45:U45"/>
    <mergeCell ref="V45:W45"/>
    <mergeCell ref="B48:C48"/>
    <mergeCell ref="B49:AD49"/>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5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rowBreaks count="1" manualBreakCount="1">
    <brk id="47"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C9DF5-2EF7-4518-9A8C-4C3A92861931}">
  <dimension ref="A1:AE123"/>
  <sheetViews>
    <sheetView view="pageBreakPreview" zoomScaleNormal="100" zoomScaleSheetLayoutView="100" workbookViewId="0"/>
  </sheetViews>
  <sheetFormatPr defaultColWidth="3.5" defaultRowHeight="13.5"/>
  <cols>
    <col min="1" max="1" width="1.25" style="283" customWidth="1"/>
    <col min="2" max="2" width="3.125" style="284" customWidth="1"/>
    <col min="3" max="30" width="3.125" style="283" customWidth="1"/>
    <col min="31" max="31" width="1.25" style="283" customWidth="1"/>
    <col min="32" max="16384" width="3.5" style="283"/>
  </cols>
  <sheetData>
    <row r="1" spans="2:30" s="288" customFormat="1"/>
    <row r="2" spans="2:30" s="288" customFormat="1">
      <c r="B2" s="288" t="s">
        <v>340</v>
      </c>
    </row>
    <row r="3" spans="2:30" s="288" customFormat="1">
      <c r="U3" s="357" t="s">
        <v>263</v>
      </c>
      <c r="V3" s="588"/>
      <c r="W3" s="588"/>
      <c r="X3" s="357" t="s">
        <v>264</v>
      </c>
      <c r="Y3" s="588"/>
      <c r="Z3" s="588"/>
      <c r="AA3" s="357" t="s">
        <v>265</v>
      </c>
      <c r="AB3" s="588"/>
      <c r="AC3" s="588"/>
      <c r="AD3" s="357" t="s">
        <v>266</v>
      </c>
    </row>
    <row r="4" spans="2:30" s="288" customFormat="1">
      <c r="AD4" s="357"/>
    </row>
    <row r="5" spans="2:30" s="288" customFormat="1">
      <c r="B5" s="588" t="s">
        <v>267</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row>
    <row r="6" spans="2:30" s="288" customFormat="1">
      <c r="B6" s="588" t="s">
        <v>341</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row>
    <row r="7" spans="2:30" s="288" customFormat="1"/>
    <row r="8" spans="2:30" s="288" customFormat="1" ht="23.25" customHeight="1">
      <c r="B8" s="583" t="s">
        <v>269</v>
      </c>
      <c r="C8" s="583"/>
      <c r="D8" s="583"/>
      <c r="E8" s="583"/>
      <c r="F8" s="584"/>
      <c r="G8" s="585"/>
      <c r="H8" s="586"/>
      <c r="I8" s="586"/>
      <c r="J8" s="586"/>
      <c r="K8" s="586"/>
      <c r="L8" s="586"/>
      <c r="M8" s="586"/>
      <c r="N8" s="586"/>
      <c r="O8" s="586"/>
      <c r="P8" s="586"/>
      <c r="Q8" s="586"/>
      <c r="R8" s="586"/>
      <c r="S8" s="586"/>
      <c r="T8" s="586"/>
      <c r="U8" s="586"/>
      <c r="V8" s="586"/>
      <c r="W8" s="586"/>
      <c r="X8" s="586"/>
      <c r="Y8" s="586"/>
      <c r="Z8" s="586"/>
      <c r="AA8" s="586"/>
      <c r="AB8" s="586"/>
      <c r="AC8" s="586"/>
      <c r="AD8" s="587"/>
    </row>
    <row r="9" spans="2:30" ht="23.25" customHeight="1">
      <c r="B9" s="584" t="s">
        <v>270</v>
      </c>
      <c r="C9" s="589"/>
      <c r="D9" s="589"/>
      <c r="E9" s="589"/>
      <c r="F9" s="589"/>
      <c r="G9" s="309" t="s">
        <v>271</v>
      </c>
      <c r="H9" s="354" t="s">
        <v>272</v>
      </c>
      <c r="I9" s="354"/>
      <c r="J9" s="354"/>
      <c r="K9" s="354"/>
      <c r="L9" s="308" t="s">
        <v>271</v>
      </c>
      <c r="M9" s="354" t="s">
        <v>273</v>
      </c>
      <c r="N9" s="354"/>
      <c r="O9" s="354"/>
      <c r="P9" s="354"/>
      <c r="Q9" s="308" t="s">
        <v>271</v>
      </c>
      <c r="R9" s="354" t="s">
        <v>274</v>
      </c>
      <c r="S9" s="353"/>
      <c r="T9" s="353"/>
      <c r="U9" s="353"/>
      <c r="V9" s="353"/>
      <c r="W9" s="353"/>
      <c r="X9" s="353"/>
      <c r="Y9" s="353"/>
      <c r="Z9" s="353"/>
      <c r="AA9" s="353"/>
      <c r="AB9" s="353"/>
      <c r="AC9" s="353"/>
      <c r="AD9" s="352"/>
    </row>
    <row r="10" spans="2:30" ht="23.25" customHeight="1">
      <c r="B10" s="591" t="s">
        <v>275</v>
      </c>
      <c r="C10" s="592"/>
      <c r="D10" s="592"/>
      <c r="E10" s="592"/>
      <c r="F10" s="593"/>
      <c r="G10" s="309" t="s">
        <v>271</v>
      </c>
      <c r="H10" s="330" t="s">
        <v>342</v>
      </c>
      <c r="I10" s="354"/>
      <c r="J10" s="354"/>
      <c r="K10" s="354"/>
      <c r="L10" s="354"/>
      <c r="M10" s="354"/>
      <c r="N10" s="354"/>
      <c r="O10" s="354"/>
      <c r="P10" s="354"/>
      <c r="Q10" s="354"/>
      <c r="R10" s="354"/>
      <c r="S10" s="330"/>
      <c r="T10" s="308" t="s">
        <v>271</v>
      </c>
      <c r="U10" s="330" t="s">
        <v>343</v>
      </c>
      <c r="V10" s="353"/>
      <c r="W10" s="353"/>
      <c r="X10" s="353"/>
      <c r="Y10" s="353"/>
      <c r="Z10" s="353"/>
      <c r="AA10" s="353"/>
      <c r="AB10" s="353"/>
      <c r="AC10" s="353"/>
      <c r="AD10" s="352"/>
    </row>
    <row r="11" spans="2:30" ht="23.25" customHeight="1">
      <c r="B11" s="591" t="s">
        <v>279</v>
      </c>
      <c r="C11" s="592"/>
      <c r="D11" s="592"/>
      <c r="E11" s="592"/>
      <c r="F11" s="593"/>
      <c r="G11" s="350" t="s">
        <v>271</v>
      </c>
      <c r="H11" s="319" t="s">
        <v>280</v>
      </c>
      <c r="I11" s="318"/>
      <c r="J11" s="318"/>
      <c r="K11" s="318"/>
      <c r="L11" s="318"/>
      <c r="M11" s="318"/>
      <c r="N11" s="318"/>
      <c r="O11" s="318"/>
      <c r="P11" s="318"/>
      <c r="Q11" s="318"/>
      <c r="R11" s="318"/>
      <c r="S11" s="321" t="s">
        <v>271</v>
      </c>
      <c r="T11" s="319" t="s">
        <v>281</v>
      </c>
      <c r="U11" s="319"/>
      <c r="V11" s="349"/>
      <c r="W11" s="349"/>
      <c r="X11" s="349"/>
      <c r="Y11" s="349"/>
      <c r="Z11" s="349"/>
      <c r="AA11" s="349"/>
      <c r="AB11" s="349"/>
      <c r="AC11" s="349"/>
      <c r="AD11" s="348"/>
    </row>
    <row r="12" spans="2:30" ht="23.25" customHeight="1">
      <c r="B12" s="594"/>
      <c r="C12" s="595"/>
      <c r="D12" s="595"/>
      <c r="E12" s="595"/>
      <c r="F12" s="596"/>
      <c r="G12" s="327" t="s">
        <v>271</v>
      </c>
      <c r="H12" s="297" t="s">
        <v>282</v>
      </c>
      <c r="I12" s="296"/>
      <c r="J12" s="296"/>
      <c r="K12" s="296"/>
      <c r="L12" s="296"/>
      <c r="M12" s="296"/>
      <c r="N12" s="296"/>
      <c r="O12" s="296"/>
      <c r="P12" s="296"/>
      <c r="Q12" s="296"/>
      <c r="R12" s="296"/>
      <c r="S12" s="347"/>
      <c r="T12" s="328"/>
      <c r="U12" s="328"/>
      <c r="V12" s="328"/>
      <c r="W12" s="328"/>
      <c r="X12" s="328"/>
      <c r="Y12" s="328"/>
      <c r="Z12" s="328"/>
      <c r="AA12" s="328"/>
      <c r="AB12" s="328"/>
      <c r="AC12" s="328"/>
      <c r="AD12" s="372"/>
    </row>
    <row r="13" spans="2:30" s="288" customFormat="1" ht="9" customHeight="1"/>
    <row r="14" spans="2:30" s="288" customFormat="1">
      <c r="B14" s="597" t="s">
        <v>283</v>
      </c>
      <c r="C14" s="598"/>
      <c r="D14" s="598"/>
      <c r="E14" s="598"/>
      <c r="F14" s="599"/>
      <c r="G14" s="654"/>
      <c r="H14" s="655"/>
      <c r="I14" s="655"/>
      <c r="J14" s="655"/>
      <c r="K14" s="655"/>
      <c r="L14" s="655"/>
      <c r="M14" s="655"/>
      <c r="N14" s="655"/>
      <c r="O14" s="655"/>
      <c r="P14" s="655"/>
      <c r="Q14" s="655"/>
      <c r="R14" s="655"/>
      <c r="S14" s="655"/>
      <c r="T14" s="655"/>
      <c r="U14" s="655"/>
      <c r="V14" s="655"/>
      <c r="W14" s="655"/>
      <c r="X14" s="655"/>
      <c r="Y14" s="656"/>
      <c r="Z14" s="343"/>
      <c r="AA14" s="342" t="s">
        <v>284</v>
      </c>
      <c r="AB14" s="342" t="s">
        <v>285</v>
      </c>
      <c r="AC14" s="342" t="s">
        <v>286</v>
      </c>
      <c r="AD14" s="317"/>
    </row>
    <row r="15" spans="2:30" s="288" customFormat="1" ht="27" customHeight="1">
      <c r="B15" s="600"/>
      <c r="C15" s="601"/>
      <c r="D15" s="601"/>
      <c r="E15" s="601"/>
      <c r="F15" s="602"/>
      <c r="G15" s="657" t="s">
        <v>287</v>
      </c>
      <c r="H15" s="658"/>
      <c r="I15" s="658"/>
      <c r="J15" s="658"/>
      <c r="K15" s="658"/>
      <c r="L15" s="658"/>
      <c r="M15" s="658"/>
      <c r="N15" s="658"/>
      <c r="O15" s="658"/>
      <c r="P15" s="658"/>
      <c r="Q15" s="658"/>
      <c r="R15" s="658"/>
      <c r="S15" s="658"/>
      <c r="T15" s="658"/>
      <c r="U15" s="658"/>
      <c r="V15" s="658"/>
      <c r="W15" s="658"/>
      <c r="X15" s="658"/>
      <c r="Y15" s="659"/>
      <c r="Z15" s="305"/>
      <c r="AA15" s="304" t="s">
        <v>271</v>
      </c>
      <c r="AB15" s="304" t="s">
        <v>285</v>
      </c>
      <c r="AC15" s="304" t="s">
        <v>271</v>
      </c>
      <c r="AD15" s="303"/>
    </row>
    <row r="16" spans="2:30" s="288" customFormat="1" ht="27" customHeight="1">
      <c r="B16" s="603"/>
      <c r="C16" s="604"/>
      <c r="D16" s="604"/>
      <c r="E16" s="604"/>
      <c r="F16" s="605"/>
      <c r="G16" s="660" t="s">
        <v>288</v>
      </c>
      <c r="H16" s="661"/>
      <c r="I16" s="661"/>
      <c r="J16" s="661"/>
      <c r="K16" s="661"/>
      <c r="L16" s="661"/>
      <c r="M16" s="661"/>
      <c r="N16" s="661"/>
      <c r="O16" s="661"/>
      <c r="P16" s="661"/>
      <c r="Q16" s="661"/>
      <c r="R16" s="661"/>
      <c r="S16" s="661"/>
      <c r="T16" s="661"/>
      <c r="U16" s="661"/>
      <c r="V16" s="661"/>
      <c r="W16" s="661"/>
      <c r="X16" s="661"/>
      <c r="Y16" s="662"/>
      <c r="Z16" s="365"/>
      <c r="AA16" s="325" t="s">
        <v>271</v>
      </c>
      <c r="AB16" s="325" t="s">
        <v>285</v>
      </c>
      <c r="AC16" s="325" t="s">
        <v>271</v>
      </c>
      <c r="AD16" s="295"/>
    </row>
    <row r="17" spans="2:30" s="288" customFormat="1" ht="9" customHeight="1"/>
    <row r="18" spans="2:30" s="288" customFormat="1">
      <c r="B18" s="288" t="s">
        <v>290</v>
      </c>
    </row>
    <row r="19" spans="2:30" s="288" customFormat="1">
      <c r="B19" s="288" t="s">
        <v>291</v>
      </c>
      <c r="AC19" s="312"/>
      <c r="AD19" s="312"/>
    </row>
    <row r="20" spans="2:30" s="288" customFormat="1" ht="4.5" customHeight="1"/>
    <row r="21" spans="2:30" s="288" customFormat="1" ht="4.5" customHeight="1">
      <c r="B21" s="618" t="s">
        <v>292</v>
      </c>
      <c r="C21" s="619"/>
      <c r="D21" s="619"/>
      <c r="E21" s="619"/>
      <c r="F21" s="620"/>
      <c r="G21" s="320"/>
      <c r="H21" s="319"/>
      <c r="I21" s="319"/>
      <c r="J21" s="319"/>
      <c r="K21" s="319"/>
      <c r="L21" s="319"/>
      <c r="M21" s="319"/>
      <c r="N21" s="319"/>
      <c r="O21" s="319"/>
      <c r="P21" s="319"/>
      <c r="Q21" s="319"/>
      <c r="R21" s="319"/>
      <c r="S21" s="319"/>
      <c r="T21" s="319"/>
      <c r="U21" s="319"/>
      <c r="V21" s="319"/>
      <c r="W21" s="319"/>
      <c r="X21" s="319"/>
      <c r="Y21" s="319"/>
      <c r="Z21" s="320"/>
      <c r="AA21" s="319"/>
      <c r="AB21" s="319"/>
      <c r="AC21" s="318"/>
      <c r="AD21" s="317"/>
    </row>
    <row r="22" spans="2:30" s="288" customFormat="1" ht="15.75" customHeight="1">
      <c r="B22" s="621"/>
      <c r="C22" s="622"/>
      <c r="D22" s="622"/>
      <c r="E22" s="622"/>
      <c r="F22" s="623"/>
      <c r="G22" s="311"/>
      <c r="H22" s="288" t="s">
        <v>331</v>
      </c>
      <c r="Z22" s="311"/>
      <c r="AA22" s="316" t="s">
        <v>284</v>
      </c>
      <c r="AB22" s="316" t="s">
        <v>285</v>
      </c>
      <c r="AC22" s="316" t="s">
        <v>286</v>
      </c>
      <c r="AD22" s="315"/>
    </row>
    <row r="23" spans="2:30" s="288" customFormat="1" ht="29.25" customHeight="1">
      <c r="B23" s="621"/>
      <c r="C23" s="622"/>
      <c r="D23" s="622"/>
      <c r="E23" s="622"/>
      <c r="F23" s="623"/>
      <c r="G23" s="311"/>
      <c r="I23" s="314" t="s">
        <v>294</v>
      </c>
      <c r="J23" s="631" t="s">
        <v>344</v>
      </c>
      <c r="K23" s="632"/>
      <c r="L23" s="632"/>
      <c r="M23" s="632"/>
      <c r="N23" s="632"/>
      <c r="O23" s="632"/>
      <c r="P23" s="632"/>
      <c r="Q23" s="632"/>
      <c r="R23" s="632"/>
      <c r="S23" s="632"/>
      <c r="T23" s="632"/>
      <c r="U23" s="651"/>
      <c r="V23" s="663"/>
      <c r="W23" s="627"/>
      <c r="X23" s="313" t="s">
        <v>296</v>
      </c>
      <c r="Z23" s="311"/>
      <c r="AA23" s="363"/>
      <c r="AB23" s="304"/>
      <c r="AC23" s="363"/>
      <c r="AD23" s="303"/>
    </row>
    <row r="24" spans="2:30" s="288" customFormat="1" ht="15.75" customHeight="1">
      <c r="B24" s="621"/>
      <c r="C24" s="622"/>
      <c r="D24" s="622"/>
      <c r="E24" s="622"/>
      <c r="F24" s="623"/>
      <c r="G24" s="311"/>
      <c r="I24" s="310" t="s">
        <v>297</v>
      </c>
      <c r="J24" s="364" t="s">
        <v>298</v>
      </c>
      <c r="K24" s="297"/>
      <c r="L24" s="297"/>
      <c r="M24" s="297"/>
      <c r="N24" s="297"/>
      <c r="O24" s="297"/>
      <c r="P24" s="297"/>
      <c r="Q24" s="297"/>
      <c r="R24" s="297"/>
      <c r="S24" s="297"/>
      <c r="T24" s="297"/>
      <c r="U24" s="307"/>
      <c r="V24" s="663"/>
      <c r="W24" s="627"/>
      <c r="X24" s="307" t="s">
        <v>296</v>
      </c>
      <c r="Y24" s="293"/>
      <c r="Z24" s="305"/>
      <c r="AA24" s="304" t="s">
        <v>271</v>
      </c>
      <c r="AB24" s="304" t="s">
        <v>285</v>
      </c>
      <c r="AC24" s="304" t="s">
        <v>271</v>
      </c>
      <c r="AD24" s="303"/>
    </row>
    <row r="25" spans="2:30" s="288" customFormat="1" ht="24" customHeight="1">
      <c r="B25" s="621"/>
      <c r="C25" s="622"/>
      <c r="D25" s="622"/>
      <c r="E25" s="622"/>
      <c r="F25" s="623"/>
      <c r="G25" s="311"/>
      <c r="I25" s="664" t="s">
        <v>345</v>
      </c>
      <c r="J25" s="664"/>
      <c r="K25" s="664"/>
      <c r="L25" s="664"/>
      <c r="M25" s="664"/>
      <c r="N25" s="664"/>
      <c r="O25" s="664"/>
      <c r="P25" s="664"/>
      <c r="Q25" s="664"/>
      <c r="R25" s="664"/>
      <c r="S25" s="664"/>
      <c r="T25" s="664"/>
      <c r="U25" s="664"/>
      <c r="V25" s="664"/>
      <c r="W25" s="664"/>
      <c r="X25" s="664"/>
      <c r="Y25" s="293"/>
      <c r="Z25" s="369"/>
      <c r="AA25" s="304"/>
      <c r="AB25" s="304"/>
      <c r="AC25" s="304"/>
      <c r="AD25" s="368"/>
    </row>
    <row r="26" spans="2:30" s="288" customFormat="1">
      <c r="B26" s="621"/>
      <c r="C26" s="622"/>
      <c r="D26" s="622"/>
      <c r="E26" s="622"/>
      <c r="F26" s="623"/>
      <c r="G26" s="311"/>
      <c r="H26" s="288" t="s">
        <v>299</v>
      </c>
      <c r="Z26" s="311"/>
      <c r="AC26" s="312"/>
      <c r="AD26" s="303"/>
    </row>
    <row r="27" spans="2:30" s="288" customFormat="1" ht="15.75" customHeight="1">
      <c r="B27" s="621"/>
      <c r="C27" s="622"/>
      <c r="D27" s="622"/>
      <c r="E27" s="622"/>
      <c r="F27" s="623"/>
      <c r="G27" s="311"/>
      <c r="H27" s="288" t="s">
        <v>300</v>
      </c>
      <c r="T27" s="293"/>
      <c r="V27" s="293"/>
      <c r="Z27" s="311"/>
      <c r="AC27" s="312"/>
      <c r="AD27" s="303"/>
    </row>
    <row r="28" spans="2:30" s="288" customFormat="1" ht="29.25" customHeight="1">
      <c r="B28" s="621"/>
      <c r="C28" s="622"/>
      <c r="D28" s="622"/>
      <c r="E28" s="622"/>
      <c r="F28" s="623"/>
      <c r="G28" s="311"/>
      <c r="I28" s="314" t="s">
        <v>301</v>
      </c>
      <c r="J28" s="665" t="s">
        <v>302</v>
      </c>
      <c r="K28" s="665"/>
      <c r="L28" s="665"/>
      <c r="M28" s="665"/>
      <c r="N28" s="665"/>
      <c r="O28" s="665"/>
      <c r="P28" s="665"/>
      <c r="Q28" s="665"/>
      <c r="R28" s="665"/>
      <c r="S28" s="665"/>
      <c r="T28" s="665"/>
      <c r="U28" s="665"/>
      <c r="V28" s="663"/>
      <c r="W28" s="627"/>
      <c r="X28" s="313" t="s">
        <v>296</v>
      </c>
      <c r="Y28" s="293"/>
      <c r="Z28" s="305"/>
      <c r="AA28" s="304" t="s">
        <v>271</v>
      </c>
      <c r="AB28" s="304" t="s">
        <v>285</v>
      </c>
      <c r="AC28" s="304" t="s">
        <v>271</v>
      </c>
      <c r="AD28" s="303"/>
    </row>
    <row r="29" spans="2:30" s="288" customFormat="1" ht="4.5" customHeight="1">
      <c r="B29" s="624"/>
      <c r="C29" s="625"/>
      <c r="D29" s="625"/>
      <c r="E29" s="625"/>
      <c r="F29" s="626"/>
      <c r="G29" s="298"/>
      <c r="H29" s="297"/>
      <c r="I29" s="297"/>
      <c r="J29" s="297"/>
      <c r="K29" s="297"/>
      <c r="L29" s="297"/>
      <c r="M29" s="297"/>
      <c r="N29" s="297"/>
      <c r="O29" s="297"/>
      <c r="P29" s="297"/>
      <c r="Q29" s="297"/>
      <c r="R29" s="297"/>
      <c r="S29" s="297"/>
      <c r="T29" s="299"/>
      <c r="U29" s="299"/>
      <c r="V29" s="297"/>
      <c r="W29" s="297"/>
      <c r="X29" s="297"/>
      <c r="Y29" s="297"/>
      <c r="Z29" s="298"/>
      <c r="AA29" s="297"/>
      <c r="AB29" s="297"/>
      <c r="AC29" s="296"/>
      <c r="AD29" s="295"/>
    </row>
    <row r="30" spans="2:30" s="288" customFormat="1" ht="7.5" customHeight="1">
      <c r="B30" s="294"/>
      <c r="C30" s="294"/>
      <c r="D30" s="294"/>
      <c r="E30" s="294"/>
      <c r="F30" s="294"/>
      <c r="T30" s="293"/>
      <c r="U30" s="293"/>
    </row>
    <row r="31" spans="2:30" s="288" customFormat="1">
      <c r="B31" s="288" t="s">
        <v>303</v>
      </c>
      <c r="C31" s="294"/>
      <c r="D31" s="294"/>
      <c r="E31" s="294"/>
      <c r="F31" s="294"/>
      <c r="T31" s="293"/>
      <c r="U31" s="293"/>
    </row>
    <row r="32" spans="2:30" s="288" customFormat="1" ht="4.5" customHeight="1">
      <c r="B32" s="294"/>
      <c r="C32" s="294"/>
      <c r="D32" s="294"/>
      <c r="E32" s="294"/>
      <c r="F32" s="294"/>
      <c r="T32" s="293"/>
      <c r="U32" s="293"/>
    </row>
    <row r="33" spans="1:31" s="288" customFormat="1" ht="4.5" customHeight="1">
      <c r="B33" s="618" t="s">
        <v>292</v>
      </c>
      <c r="C33" s="619"/>
      <c r="D33" s="619"/>
      <c r="E33" s="619"/>
      <c r="F33" s="620"/>
      <c r="G33" s="320"/>
      <c r="H33" s="319"/>
      <c r="I33" s="319"/>
      <c r="J33" s="319"/>
      <c r="K33" s="319"/>
      <c r="L33" s="319"/>
      <c r="M33" s="319"/>
      <c r="N33" s="319"/>
      <c r="O33" s="319"/>
      <c r="P33" s="319"/>
      <c r="Q33" s="319"/>
      <c r="R33" s="319"/>
      <c r="S33" s="319"/>
      <c r="T33" s="319"/>
      <c r="U33" s="319"/>
      <c r="V33" s="319"/>
      <c r="W33" s="319"/>
      <c r="X33" s="319"/>
      <c r="Y33" s="319"/>
      <c r="Z33" s="320"/>
      <c r="AA33" s="319"/>
      <c r="AB33" s="319"/>
      <c r="AC33" s="318"/>
      <c r="AD33" s="317"/>
    </row>
    <row r="34" spans="1:31" s="288" customFormat="1" ht="16.5" customHeight="1">
      <c r="B34" s="621"/>
      <c r="C34" s="622"/>
      <c r="D34" s="622"/>
      <c r="E34" s="622"/>
      <c r="F34" s="623"/>
      <c r="G34" s="311"/>
      <c r="H34" s="288" t="s">
        <v>332</v>
      </c>
      <c r="V34" s="304"/>
      <c r="W34" s="304"/>
      <c r="Z34" s="311"/>
      <c r="AA34" s="316" t="s">
        <v>284</v>
      </c>
      <c r="AB34" s="316" t="s">
        <v>285</v>
      </c>
      <c r="AC34" s="316" t="s">
        <v>286</v>
      </c>
      <c r="AD34" s="315"/>
    </row>
    <row r="35" spans="1:31" s="288" customFormat="1" ht="29.25" customHeight="1">
      <c r="B35" s="621"/>
      <c r="C35" s="622"/>
      <c r="D35" s="622"/>
      <c r="E35" s="622"/>
      <c r="F35" s="623"/>
      <c r="G35" s="311"/>
      <c r="I35" s="314" t="s">
        <v>294</v>
      </c>
      <c r="J35" s="633" t="s">
        <v>344</v>
      </c>
      <c r="K35" s="629"/>
      <c r="L35" s="629"/>
      <c r="M35" s="629"/>
      <c r="N35" s="629"/>
      <c r="O35" s="629"/>
      <c r="P35" s="629"/>
      <c r="Q35" s="629"/>
      <c r="R35" s="629"/>
      <c r="S35" s="629"/>
      <c r="T35" s="629"/>
      <c r="U35" s="330"/>
      <c r="V35" s="627"/>
      <c r="W35" s="628"/>
      <c r="X35" s="313" t="s">
        <v>296</v>
      </c>
      <c r="Z35" s="311"/>
      <c r="AA35" s="363"/>
      <c r="AB35" s="304"/>
      <c r="AC35" s="363"/>
      <c r="AD35" s="303"/>
    </row>
    <row r="36" spans="1:31" s="288" customFormat="1" ht="15.75" customHeight="1">
      <c r="B36" s="621"/>
      <c r="C36" s="622"/>
      <c r="D36" s="622"/>
      <c r="E36" s="622"/>
      <c r="F36" s="623"/>
      <c r="G36" s="311"/>
      <c r="I36" s="310" t="s">
        <v>297</v>
      </c>
      <c r="J36" s="328" t="s">
        <v>298</v>
      </c>
      <c r="K36" s="297"/>
      <c r="L36" s="297"/>
      <c r="M36" s="297"/>
      <c r="N36" s="297"/>
      <c r="O36" s="297"/>
      <c r="P36" s="297"/>
      <c r="Q36" s="297"/>
      <c r="R36" s="297"/>
      <c r="S36" s="297"/>
      <c r="T36" s="297"/>
      <c r="U36" s="297"/>
      <c r="V36" s="634"/>
      <c r="W36" s="635"/>
      <c r="X36" s="307" t="s">
        <v>296</v>
      </c>
      <c r="Y36" s="293"/>
      <c r="Z36" s="305"/>
      <c r="AA36" s="304" t="s">
        <v>271</v>
      </c>
      <c r="AB36" s="304" t="s">
        <v>285</v>
      </c>
      <c r="AC36" s="304" t="s">
        <v>271</v>
      </c>
      <c r="AD36" s="303"/>
    </row>
    <row r="37" spans="1:31" s="288" customFormat="1" ht="24" customHeight="1">
      <c r="B37" s="621"/>
      <c r="C37" s="622"/>
      <c r="D37" s="622"/>
      <c r="E37" s="622"/>
      <c r="F37" s="623"/>
      <c r="G37" s="311"/>
      <c r="I37" s="664" t="s">
        <v>345</v>
      </c>
      <c r="J37" s="664"/>
      <c r="K37" s="664"/>
      <c r="L37" s="664"/>
      <c r="M37" s="664"/>
      <c r="N37" s="664"/>
      <c r="O37" s="664"/>
      <c r="P37" s="664"/>
      <c r="Q37" s="664"/>
      <c r="R37" s="664"/>
      <c r="S37" s="664"/>
      <c r="T37" s="664"/>
      <c r="U37" s="664"/>
      <c r="V37" s="664"/>
      <c r="W37" s="664"/>
      <c r="X37" s="664"/>
      <c r="Y37" s="293"/>
      <c r="Z37" s="369"/>
      <c r="AA37" s="304"/>
      <c r="AB37" s="304"/>
      <c r="AC37" s="304"/>
      <c r="AD37" s="368"/>
    </row>
    <row r="38" spans="1:31" s="288" customFormat="1" ht="4.5" customHeight="1">
      <c r="A38" s="371"/>
      <c r="B38" s="625"/>
      <c r="C38" s="625"/>
      <c r="D38" s="625"/>
      <c r="E38" s="625"/>
      <c r="F38" s="626"/>
      <c r="G38" s="298"/>
      <c r="H38" s="297"/>
      <c r="I38" s="297"/>
      <c r="J38" s="297"/>
      <c r="K38" s="297"/>
      <c r="L38" s="297"/>
      <c r="M38" s="297"/>
      <c r="N38" s="297"/>
      <c r="O38" s="297"/>
      <c r="P38" s="297"/>
      <c r="Q38" s="297"/>
      <c r="R38" s="297"/>
      <c r="S38" s="297"/>
      <c r="T38" s="299"/>
      <c r="U38" s="299"/>
      <c r="V38" s="297"/>
      <c r="W38" s="297"/>
      <c r="X38" s="297"/>
      <c r="Y38" s="297"/>
      <c r="Z38" s="298"/>
      <c r="AA38" s="297"/>
      <c r="AB38" s="297"/>
      <c r="AC38" s="296"/>
      <c r="AD38" s="295"/>
      <c r="AE38" s="311"/>
    </row>
    <row r="39" spans="1:31" s="288" customFormat="1" ht="7.5" customHeight="1">
      <c r="B39" s="294"/>
      <c r="C39" s="323"/>
      <c r="D39" s="294"/>
      <c r="E39" s="294"/>
      <c r="F39" s="294"/>
      <c r="T39" s="293"/>
      <c r="U39" s="293"/>
    </row>
    <row r="40" spans="1:31" s="288" customFormat="1" ht="13.5" customHeight="1">
      <c r="B40" s="288" t="s">
        <v>346</v>
      </c>
      <c r="C40" s="294"/>
      <c r="D40" s="294"/>
      <c r="E40" s="294"/>
      <c r="F40" s="294"/>
      <c r="T40" s="293"/>
      <c r="U40" s="293"/>
    </row>
    <row r="41" spans="1:31" s="288" customFormat="1">
      <c r="B41" s="370" t="s">
        <v>308</v>
      </c>
      <c r="C41" s="367"/>
      <c r="D41" s="294"/>
      <c r="E41" s="294"/>
      <c r="F41" s="294"/>
      <c r="T41" s="293"/>
      <c r="U41" s="293"/>
    </row>
    <row r="42" spans="1:31" s="288" customFormat="1" ht="4.5" customHeight="1">
      <c r="B42" s="618" t="s">
        <v>292</v>
      </c>
      <c r="C42" s="619"/>
      <c r="D42" s="619"/>
      <c r="E42" s="619"/>
      <c r="F42" s="620"/>
      <c r="G42" s="320"/>
      <c r="H42" s="319"/>
      <c r="I42" s="319"/>
      <c r="J42" s="319"/>
      <c r="K42" s="319"/>
      <c r="L42" s="319"/>
      <c r="M42" s="319"/>
      <c r="N42" s="319"/>
      <c r="O42" s="319"/>
      <c r="P42" s="319"/>
      <c r="Q42" s="319"/>
      <c r="R42" s="319"/>
      <c r="S42" s="319"/>
      <c r="T42" s="319"/>
      <c r="U42" s="319"/>
      <c r="V42" s="319"/>
      <c r="W42" s="319"/>
      <c r="X42" s="319"/>
      <c r="Y42" s="319"/>
      <c r="Z42" s="320"/>
      <c r="AA42" s="319"/>
      <c r="AB42" s="319"/>
      <c r="AC42" s="318"/>
      <c r="AD42" s="317"/>
    </row>
    <row r="43" spans="1:31" s="288" customFormat="1" ht="15.75" customHeight="1">
      <c r="B43" s="621"/>
      <c r="C43" s="622"/>
      <c r="D43" s="622"/>
      <c r="E43" s="622"/>
      <c r="F43" s="623"/>
      <c r="G43" s="311"/>
      <c r="H43" s="288" t="s">
        <v>304</v>
      </c>
      <c r="Z43" s="311"/>
      <c r="AA43" s="316" t="s">
        <v>284</v>
      </c>
      <c r="AB43" s="316" t="s">
        <v>285</v>
      </c>
      <c r="AC43" s="316" t="s">
        <v>286</v>
      </c>
      <c r="AD43" s="315"/>
    </row>
    <row r="44" spans="1:31" s="288" customFormat="1" ht="29.25" customHeight="1">
      <c r="B44" s="621"/>
      <c r="C44" s="622"/>
      <c r="D44" s="622"/>
      <c r="E44" s="622"/>
      <c r="F44" s="623"/>
      <c r="G44" s="311"/>
      <c r="I44" s="314" t="s">
        <v>294</v>
      </c>
      <c r="J44" s="633" t="s">
        <v>344</v>
      </c>
      <c r="K44" s="629"/>
      <c r="L44" s="629"/>
      <c r="M44" s="629"/>
      <c r="N44" s="629"/>
      <c r="O44" s="629"/>
      <c r="P44" s="629"/>
      <c r="Q44" s="629"/>
      <c r="R44" s="629"/>
      <c r="S44" s="629"/>
      <c r="T44" s="629"/>
      <c r="U44" s="313"/>
      <c r="V44" s="663"/>
      <c r="W44" s="627"/>
      <c r="X44" s="313" t="s">
        <v>296</v>
      </c>
      <c r="Z44" s="311"/>
      <c r="AA44" s="363"/>
      <c r="AB44" s="304"/>
      <c r="AC44" s="363"/>
      <c r="AD44" s="303"/>
    </row>
    <row r="45" spans="1:31" s="288" customFormat="1" ht="15.75" customHeight="1">
      <c r="B45" s="621"/>
      <c r="C45" s="622"/>
      <c r="D45" s="622"/>
      <c r="E45" s="622"/>
      <c r="F45" s="623"/>
      <c r="G45" s="311"/>
      <c r="I45" s="310" t="s">
        <v>297</v>
      </c>
      <c r="J45" s="328" t="s">
        <v>298</v>
      </c>
      <c r="K45" s="297"/>
      <c r="L45" s="297"/>
      <c r="M45" s="297"/>
      <c r="N45" s="297"/>
      <c r="O45" s="297"/>
      <c r="P45" s="297"/>
      <c r="Q45" s="297"/>
      <c r="R45" s="297"/>
      <c r="S45" s="297"/>
      <c r="T45" s="297"/>
      <c r="U45" s="307"/>
      <c r="V45" s="663"/>
      <c r="W45" s="627"/>
      <c r="X45" s="307" t="s">
        <v>296</v>
      </c>
      <c r="Y45" s="293"/>
      <c r="Z45" s="305"/>
      <c r="AA45" s="304" t="s">
        <v>271</v>
      </c>
      <c r="AB45" s="304" t="s">
        <v>285</v>
      </c>
      <c r="AC45" s="304" t="s">
        <v>271</v>
      </c>
      <c r="AD45" s="303"/>
    </row>
    <row r="46" spans="1:31" s="288" customFormat="1" ht="24" customHeight="1">
      <c r="B46" s="621"/>
      <c r="C46" s="622"/>
      <c r="D46" s="622"/>
      <c r="E46" s="622"/>
      <c r="F46" s="623"/>
      <c r="G46" s="311"/>
      <c r="I46" s="664" t="s">
        <v>345</v>
      </c>
      <c r="J46" s="664"/>
      <c r="K46" s="664"/>
      <c r="L46" s="664"/>
      <c r="M46" s="664"/>
      <c r="N46" s="664"/>
      <c r="O46" s="664"/>
      <c r="P46" s="664"/>
      <c r="Q46" s="664"/>
      <c r="R46" s="664"/>
      <c r="S46" s="664"/>
      <c r="T46" s="664"/>
      <c r="U46" s="664"/>
      <c r="V46" s="664"/>
      <c r="W46" s="664"/>
      <c r="X46" s="664"/>
      <c r="Y46" s="293"/>
      <c r="Z46" s="369"/>
      <c r="AA46" s="304"/>
      <c r="AB46" s="304"/>
      <c r="AC46" s="304"/>
      <c r="AD46" s="368"/>
    </row>
    <row r="47" spans="1:31" s="288" customFormat="1" ht="4.5" customHeight="1">
      <c r="B47" s="624"/>
      <c r="C47" s="625"/>
      <c r="D47" s="625"/>
      <c r="E47" s="625"/>
      <c r="F47" s="626"/>
      <c r="G47" s="298"/>
      <c r="H47" s="297"/>
      <c r="I47" s="297"/>
      <c r="J47" s="297"/>
      <c r="K47" s="297"/>
      <c r="L47" s="297"/>
      <c r="M47" s="297"/>
      <c r="N47" s="297"/>
      <c r="O47" s="297"/>
      <c r="P47" s="297"/>
      <c r="Q47" s="297"/>
      <c r="R47" s="297"/>
      <c r="S47" s="297"/>
      <c r="T47" s="299"/>
      <c r="U47" s="299"/>
      <c r="V47" s="297"/>
      <c r="W47" s="297"/>
      <c r="X47" s="297"/>
      <c r="Y47" s="297"/>
      <c r="Z47" s="298"/>
      <c r="AA47" s="297"/>
      <c r="AB47" s="297"/>
      <c r="AC47" s="296"/>
      <c r="AD47" s="295"/>
    </row>
    <row r="48" spans="1:31" s="288" customFormat="1" ht="4.5" customHeight="1">
      <c r="B48" s="618" t="s">
        <v>347</v>
      </c>
      <c r="C48" s="619"/>
      <c r="D48" s="619"/>
      <c r="E48" s="619"/>
      <c r="F48" s="620"/>
      <c r="G48" s="320"/>
      <c r="H48" s="319"/>
      <c r="I48" s="319"/>
      <c r="J48" s="319"/>
      <c r="K48" s="319"/>
      <c r="L48" s="319"/>
      <c r="M48" s="319"/>
      <c r="N48" s="319"/>
      <c r="O48" s="319"/>
      <c r="P48" s="319"/>
      <c r="Q48" s="319"/>
      <c r="R48" s="319"/>
      <c r="S48" s="319"/>
      <c r="T48" s="319"/>
      <c r="U48" s="319"/>
      <c r="V48" s="319"/>
      <c r="W48" s="319"/>
      <c r="X48" s="319"/>
      <c r="Y48" s="319"/>
      <c r="Z48" s="320"/>
      <c r="AA48" s="319"/>
      <c r="AB48" s="319"/>
      <c r="AC48" s="318"/>
      <c r="AD48" s="317"/>
    </row>
    <row r="49" spans="2:30" s="288" customFormat="1" ht="15.75" customHeight="1">
      <c r="B49" s="621"/>
      <c r="C49" s="622"/>
      <c r="D49" s="622"/>
      <c r="E49" s="622"/>
      <c r="F49" s="623"/>
      <c r="G49" s="311"/>
      <c r="H49" s="288" t="s">
        <v>293</v>
      </c>
      <c r="Z49" s="311"/>
      <c r="AA49" s="316" t="s">
        <v>284</v>
      </c>
      <c r="AB49" s="316" t="s">
        <v>285</v>
      </c>
      <c r="AC49" s="316" t="s">
        <v>286</v>
      </c>
      <c r="AD49" s="315"/>
    </row>
    <row r="50" spans="2:30" s="288" customFormat="1" ht="18" customHeight="1">
      <c r="B50" s="621"/>
      <c r="C50" s="622"/>
      <c r="D50" s="622"/>
      <c r="E50" s="622"/>
      <c r="F50" s="623"/>
      <c r="G50" s="311"/>
      <c r="I50" s="314" t="s">
        <v>294</v>
      </c>
      <c r="J50" s="631" t="s">
        <v>312</v>
      </c>
      <c r="K50" s="632"/>
      <c r="L50" s="632"/>
      <c r="M50" s="632"/>
      <c r="N50" s="632"/>
      <c r="O50" s="632"/>
      <c r="P50" s="632"/>
      <c r="Q50" s="632"/>
      <c r="R50" s="632"/>
      <c r="S50" s="632"/>
      <c r="T50" s="632"/>
      <c r="U50" s="313"/>
      <c r="V50" s="663"/>
      <c r="W50" s="627"/>
      <c r="X50" s="313" t="s">
        <v>296</v>
      </c>
      <c r="Z50" s="311"/>
      <c r="AA50" s="363"/>
      <c r="AB50" s="304"/>
      <c r="AC50" s="363"/>
      <c r="AD50" s="303"/>
    </row>
    <row r="51" spans="2:30" s="288" customFormat="1" ht="18" customHeight="1">
      <c r="B51" s="621"/>
      <c r="C51" s="622"/>
      <c r="D51" s="622"/>
      <c r="E51" s="622"/>
      <c r="F51" s="623"/>
      <c r="G51" s="311"/>
      <c r="I51" s="310" t="s">
        <v>297</v>
      </c>
      <c r="J51" s="646" t="s">
        <v>313</v>
      </c>
      <c r="K51" s="647"/>
      <c r="L51" s="647"/>
      <c r="M51" s="647"/>
      <c r="N51" s="647"/>
      <c r="O51" s="647"/>
      <c r="P51" s="647"/>
      <c r="Q51" s="647"/>
      <c r="R51" s="647"/>
      <c r="S51" s="647"/>
      <c r="T51" s="647"/>
      <c r="U51" s="307"/>
      <c r="V51" s="666"/>
      <c r="W51" s="634"/>
      <c r="X51" s="307" t="s">
        <v>296</v>
      </c>
      <c r="Y51" s="293"/>
      <c r="Z51" s="305"/>
      <c r="AA51" s="304" t="s">
        <v>271</v>
      </c>
      <c r="AB51" s="304" t="s">
        <v>285</v>
      </c>
      <c r="AC51" s="304" t="s">
        <v>271</v>
      </c>
      <c r="AD51" s="303"/>
    </row>
    <row r="52" spans="2:30" s="288" customFormat="1" ht="4.5" customHeight="1">
      <c r="B52" s="624"/>
      <c r="C52" s="625"/>
      <c r="D52" s="625"/>
      <c r="E52" s="625"/>
      <c r="F52" s="626"/>
      <c r="G52" s="298"/>
      <c r="H52" s="297"/>
      <c r="I52" s="297"/>
      <c r="J52" s="297"/>
      <c r="K52" s="297"/>
      <c r="L52" s="297"/>
      <c r="M52" s="297"/>
      <c r="N52" s="297"/>
      <c r="O52" s="297"/>
      <c r="P52" s="297"/>
      <c r="Q52" s="297"/>
      <c r="R52" s="297"/>
      <c r="S52" s="297"/>
      <c r="T52" s="299"/>
      <c r="U52" s="299"/>
      <c r="V52" s="325"/>
      <c r="W52" s="325"/>
      <c r="X52" s="297"/>
      <c r="Y52" s="297"/>
      <c r="Z52" s="298"/>
      <c r="AA52" s="297"/>
      <c r="AB52" s="297"/>
      <c r="AC52" s="296"/>
      <c r="AD52" s="295"/>
    </row>
    <row r="53" spans="2:30" s="288" customFormat="1" ht="4.5" customHeight="1">
      <c r="B53" s="618" t="s">
        <v>314</v>
      </c>
      <c r="C53" s="619"/>
      <c r="D53" s="619"/>
      <c r="E53" s="619"/>
      <c r="F53" s="620"/>
      <c r="G53" s="320"/>
      <c r="H53" s="319"/>
      <c r="I53" s="319"/>
      <c r="J53" s="319"/>
      <c r="K53" s="319"/>
      <c r="L53" s="319"/>
      <c r="M53" s="319"/>
      <c r="N53" s="319"/>
      <c r="O53" s="319"/>
      <c r="P53" s="319"/>
      <c r="Q53" s="319"/>
      <c r="R53" s="319"/>
      <c r="S53" s="319"/>
      <c r="T53" s="319"/>
      <c r="U53" s="319"/>
      <c r="V53" s="321"/>
      <c r="W53" s="321"/>
      <c r="X53" s="319"/>
      <c r="Y53" s="319"/>
      <c r="Z53" s="320"/>
      <c r="AA53" s="319"/>
      <c r="AB53" s="319"/>
      <c r="AC53" s="318"/>
      <c r="AD53" s="317"/>
    </row>
    <row r="54" spans="2:30" s="288" customFormat="1" ht="15.75" customHeight="1">
      <c r="B54" s="621"/>
      <c r="C54" s="622"/>
      <c r="D54" s="622"/>
      <c r="E54" s="622"/>
      <c r="F54" s="623"/>
      <c r="G54" s="311"/>
      <c r="H54" s="288" t="s">
        <v>309</v>
      </c>
      <c r="V54" s="304"/>
      <c r="W54" s="304"/>
      <c r="Z54" s="311"/>
      <c r="AA54" s="316" t="s">
        <v>284</v>
      </c>
      <c r="AB54" s="316" t="s">
        <v>285</v>
      </c>
      <c r="AC54" s="316" t="s">
        <v>286</v>
      </c>
      <c r="AD54" s="315"/>
    </row>
    <row r="55" spans="2:30" s="288" customFormat="1" ht="18.75" customHeight="1">
      <c r="B55" s="621"/>
      <c r="C55" s="622"/>
      <c r="D55" s="622"/>
      <c r="E55" s="622"/>
      <c r="F55" s="623"/>
      <c r="G55" s="311"/>
      <c r="I55" s="314" t="s">
        <v>294</v>
      </c>
      <c r="J55" s="631" t="s">
        <v>348</v>
      </c>
      <c r="K55" s="632"/>
      <c r="L55" s="632"/>
      <c r="M55" s="632"/>
      <c r="N55" s="632"/>
      <c r="O55" s="632"/>
      <c r="P55" s="632"/>
      <c r="Q55" s="632"/>
      <c r="R55" s="632"/>
      <c r="S55" s="632"/>
      <c r="T55" s="632"/>
      <c r="U55" s="313"/>
      <c r="V55" s="663"/>
      <c r="W55" s="627"/>
      <c r="X55" s="313" t="s">
        <v>296</v>
      </c>
      <c r="Z55" s="311"/>
      <c r="AA55" s="363"/>
      <c r="AB55" s="304"/>
      <c r="AC55" s="363"/>
      <c r="AD55" s="303"/>
    </row>
    <row r="56" spans="2:30" s="288" customFormat="1" ht="29.25" customHeight="1">
      <c r="B56" s="621"/>
      <c r="C56" s="622"/>
      <c r="D56" s="622"/>
      <c r="E56" s="622"/>
      <c r="F56" s="623"/>
      <c r="G56" s="311"/>
      <c r="I56" s="310" t="s">
        <v>297</v>
      </c>
      <c r="J56" s="646" t="s">
        <v>315</v>
      </c>
      <c r="K56" s="647"/>
      <c r="L56" s="647"/>
      <c r="M56" s="647"/>
      <c r="N56" s="647"/>
      <c r="O56" s="647"/>
      <c r="P56" s="647"/>
      <c r="Q56" s="647"/>
      <c r="R56" s="647"/>
      <c r="S56" s="647"/>
      <c r="T56" s="647"/>
      <c r="U56" s="307"/>
      <c r="V56" s="666"/>
      <c r="W56" s="634"/>
      <c r="X56" s="307" t="s">
        <v>296</v>
      </c>
      <c r="Y56" s="293"/>
      <c r="Z56" s="305"/>
      <c r="AA56" s="304" t="s">
        <v>271</v>
      </c>
      <c r="AB56" s="304" t="s">
        <v>285</v>
      </c>
      <c r="AC56" s="304" t="s">
        <v>271</v>
      </c>
      <c r="AD56" s="303"/>
    </row>
    <row r="57" spans="2:30" s="288" customFormat="1" ht="4.5" customHeight="1">
      <c r="B57" s="624"/>
      <c r="C57" s="625"/>
      <c r="D57" s="625"/>
      <c r="E57" s="625"/>
      <c r="F57" s="626"/>
      <c r="G57" s="298"/>
      <c r="H57" s="297"/>
      <c r="I57" s="297"/>
      <c r="J57" s="297"/>
      <c r="K57" s="297"/>
      <c r="L57" s="297"/>
      <c r="M57" s="297"/>
      <c r="N57" s="297"/>
      <c r="O57" s="297"/>
      <c r="P57" s="297"/>
      <c r="Q57" s="297"/>
      <c r="R57" s="297"/>
      <c r="S57" s="297"/>
      <c r="T57" s="299"/>
      <c r="U57" s="299"/>
      <c r="V57" s="297"/>
      <c r="W57" s="297"/>
      <c r="X57" s="297"/>
      <c r="Y57" s="297"/>
      <c r="Z57" s="298"/>
      <c r="AA57" s="297"/>
      <c r="AB57" s="297"/>
      <c r="AC57" s="296"/>
      <c r="AD57" s="295"/>
    </row>
    <row r="58" spans="2:30" s="288" customFormat="1" ht="4.5" customHeight="1">
      <c r="B58" s="294"/>
      <c r="C58" s="294"/>
      <c r="D58" s="294"/>
      <c r="E58" s="294"/>
      <c r="F58" s="294"/>
      <c r="T58" s="293"/>
      <c r="U58" s="293"/>
    </row>
    <row r="59" spans="2:30" s="288" customFormat="1" ht="13.5" customHeight="1">
      <c r="B59" s="652" t="s">
        <v>316</v>
      </c>
      <c r="C59" s="630"/>
      <c r="D59" s="292" t="s">
        <v>337</v>
      </c>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row>
    <row r="60" spans="2:30" s="288" customFormat="1" ht="34.5" customHeight="1">
      <c r="B60" s="652" t="s">
        <v>349</v>
      </c>
      <c r="C60" s="630"/>
      <c r="D60" s="638" t="s">
        <v>350</v>
      </c>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8"/>
      <c r="AD60" s="638"/>
    </row>
    <row r="61" spans="2:30" s="288" customFormat="1" ht="22.5" customHeight="1">
      <c r="B61" s="653" t="s">
        <v>338</v>
      </c>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row>
    <row r="62" spans="2:30" s="288" customFormat="1">
      <c r="B62" s="650" t="s">
        <v>351</v>
      </c>
      <c r="C62" s="650"/>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0"/>
      <c r="AC62" s="650"/>
      <c r="AD62" s="650"/>
    </row>
    <row r="63" spans="2:30" s="287" customFormat="1">
      <c r="B63" s="650"/>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row>
    <row r="64" spans="2:30">
      <c r="B64" s="650"/>
      <c r="C64" s="650"/>
      <c r="D64" s="650"/>
      <c r="E64" s="650"/>
      <c r="F64" s="650"/>
      <c r="G64" s="650"/>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row>
    <row r="65" spans="2:30">
      <c r="B65" s="650"/>
      <c r="C65" s="650"/>
      <c r="D65" s="650"/>
      <c r="E65" s="650"/>
      <c r="F65" s="650"/>
      <c r="G65" s="650"/>
      <c r="H65" s="650"/>
      <c r="I65" s="650"/>
      <c r="J65" s="650"/>
      <c r="K65" s="650"/>
      <c r="L65" s="650"/>
      <c r="M65" s="650"/>
      <c r="N65" s="650"/>
      <c r="O65" s="650"/>
      <c r="P65" s="650"/>
      <c r="Q65" s="650"/>
      <c r="R65" s="650"/>
      <c r="S65" s="650"/>
      <c r="T65" s="650"/>
      <c r="U65" s="650"/>
      <c r="V65" s="650"/>
      <c r="W65" s="650"/>
      <c r="X65" s="650"/>
      <c r="Y65" s="650"/>
      <c r="Z65" s="650"/>
      <c r="AA65" s="650"/>
      <c r="AB65" s="650"/>
      <c r="AC65" s="650"/>
      <c r="AD65" s="650"/>
    </row>
    <row r="66" spans="2:30" s="287" customFormat="1">
      <c r="B66" s="650"/>
      <c r="C66" s="650"/>
      <c r="D66" s="650"/>
      <c r="E66" s="650"/>
      <c r="F66" s="650"/>
      <c r="G66" s="650"/>
      <c r="H66" s="650"/>
      <c r="I66" s="650"/>
      <c r="J66" s="650"/>
      <c r="K66" s="650"/>
      <c r="L66" s="650"/>
      <c r="M66" s="650"/>
      <c r="N66" s="650"/>
      <c r="O66" s="650"/>
      <c r="P66" s="650"/>
      <c r="Q66" s="650"/>
      <c r="R66" s="650"/>
      <c r="S66" s="650"/>
      <c r="T66" s="650"/>
      <c r="U66" s="650"/>
      <c r="V66" s="650"/>
      <c r="W66" s="650"/>
      <c r="X66" s="650"/>
      <c r="Y66" s="650"/>
      <c r="Z66" s="650"/>
      <c r="AA66" s="650"/>
      <c r="AB66" s="650"/>
      <c r="AC66" s="650"/>
      <c r="AD66" s="650"/>
    </row>
    <row r="67" spans="2:30" s="287" customFormat="1" ht="13.5" customHeight="1">
      <c r="B67" s="650"/>
      <c r="C67" s="650"/>
      <c r="D67" s="650"/>
      <c r="E67" s="650"/>
      <c r="F67" s="650"/>
      <c r="G67" s="650"/>
      <c r="H67" s="650"/>
      <c r="I67" s="650"/>
      <c r="J67" s="650"/>
      <c r="K67" s="650"/>
      <c r="L67" s="650"/>
      <c r="M67" s="650"/>
      <c r="N67" s="650"/>
      <c r="O67" s="650"/>
      <c r="P67" s="650"/>
      <c r="Q67" s="650"/>
      <c r="R67" s="650"/>
      <c r="S67" s="650"/>
      <c r="T67" s="650"/>
      <c r="U67" s="650"/>
      <c r="V67" s="650"/>
      <c r="W67" s="650"/>
      <c r="X67" s="650"/>
      <c r="Y67" s="650"/>
      <c r="Z67" s="650"/>
      <c r="AA67" s="650"/>
      <c r="AB67" s="650"/>
      <c r="AC67" s="650"/>
      <c r="AD67" s="650"/>
    </row>
    <row r="68" spans="2:30" s="287" customFormat="1" ht="13.5" customHeight="1">
      <c r="B68" s="650"/>
      <c r="C68" s="650"/>
      <c r="D68" s="650"/>
      <c r="E68" s="650"/>
      <c r="F68" s="650"/>
      <c r="G68" s="650"/>
      <c r="H68" s="650"/>
      <c r="I68" s="650"/>
      <c r="J68" s="650"/>
      <c r="K68" s="650"/>
      <c r="L68" s="650"/>
      <c r="M68" s="650"/>
      <c r="N68" s="650"/>
      <c r="O68" s="650"/>
      <c r="P68" s="650"/>
      <c r="Q68" s="650"/>
      <c r="R68" s="650"/>
      <c r="S68" s="650"/>
      <c r="T68" s="650"/>
      <c r="U68" s="650"/>
      <c r="V68" s="650"/>
      <c r="W68" s="650"/>
      <c r="X68" s="650"/>
      <c r="Y68" s="650"/>
      <c r="Z68" s="650"/>
      <c r="AA68" s="650"/>
      <c r="AB68" s="650"/>
      <c r="AC68" s="650"/>
      <c r="AD68" s="650"/>
    </row>
    <row r="69" spans="2:30" s="287" customFormat="1">
      <c r="B69" s="650"/>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row>
    <row r="70" spans="2:30" s="287" customFormat="1">
      <c r="B70" s="650"/>
      <c r="C70" s="650"/>
      <c r="D70" s="650"/>
      <c r="E70" s="650"/>
      <c r="F70" s="650"/>
      <c r="G70" s="650"/>
      <c r="H70" s="650"/>
      <c r="I70" s="650"/>
      <c r="J70" s="650"/>
      <c r="K70" s="650"/>
      <c r="L70" s="650"/>
      <c r="M70" s="650"/>
      <c r="N70" s="650"/>
      <c r="O70" s="650"/>
      <c r="P70" s="650"/>
      <c r="Q70" s="650"/>
      <c r="R70" s="650"/>
      <c r="S70" s="650"/>
      <c r="T70" s="650"/>
      <c r="U70" s="650"/>
      <c r="V70" s="650"/>
      <c r="W70" s="650"/>
      <c r="X70" s="650"/>
      <c r="Y70" s="650"/>
      <c r="Z70" s="650"/>
      <c r="AA70" s="650"/>
      <c r="AB70" s="650"/>
      <c r="AC70" s="650"/>
      <c r="AD70" s="650"/>
    </row>
    <row r="71" spans="2:30" s="287" customFormat="1">
      <c r="B71" s="650"/>
      <c r="C71" s="650"/>
      <c r="D71" s="650"/>
      <c r="E71" s="650"/>
      <c r="F71" s="650"/>
      <c r="G71" s="650"/>
      <c r="H71" s="650"/>
      <c r="I71" s="650"/>
      <c r="J71" s="650"/>
      <c r="K71" s="650"/>
      <c r="L71" s="650"/>
      <c r="M71" s="650"/>
      <c r="N71" s="650"/>
      <c r="O71" s="650"/>
      <c r="P71" s="650"/>
      <c r="Q71" s="650"/>
      <c r="R71" s="650"/>
      <c r="S71" s="650"/>
      <c r="T71" s="650"/>
      <c r="U71" s="650"/>
      <c r="V71" s="650"/>
      <c r="W71" s="650"/>
      <c r="X71" s="650"/>
      <c r="Y71" s="650"/>
      <c r="Z71" s="650"/>
      <c r="AA71" s="650"/>
      <c r="AB71" s="650"/>
      <c r="AC71" s="650"/>
      <c r="AD71" s="650"/>
    </row>
    <row r="72" spans="2:30" ht="156" customHeight="1">
      <c r="B72" s="650"/>
      <c r="C72" s="650"/>
      <c r="D72" s="650"/>
      <c r="E72" s="650"/>
      <c r="F72" s="650"/>
      <c r="G72" s="650"/>
      <c r="H72" s="650"/>
      <c r="I72" s="650"/>
      <c r="J72" s="650"/>
      <c r="K72" s="650"/>
      <c r="L72" s="650"/>
      <c r="M72" s="650"/>
      <c r="N72" s="650"/>
      <c r="O72" s="650"/>
      <c r="P72" s="650"/>
      <c r="Q72" s="650"/>
      <c r="R72" s="650"/>
      <c r="S72" s="650"/>
      <c r="T72" s="650"/>
      <c r="U72" s="650"/>
      <c r="V72" s="650"/>
      <c r="W72" s="650"/>
      <c r="X72" s="650"/>
      <c r="Y72" s="650"/>
      <c r="Z72" s="650"/>
      <c r="AA72" s="650"/>
      <c r="AB72" s="650"/>
      <c r="AC72" s="650"/>
      <c r="AD72" s="650"/>
    </row>
    <row r="73" spans="2:30">
      <c r="B73" s="650"/>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c r="AB73" s="650"/>
      <c r="AC73" s="650"/>
      <c r="AD73" s="650"/>
    </row>
    <row r="74" spans="2:30">
      <c r="B74" s="650"/>
      <c r="C74" s="650"/>
      <c r="D74" s="650"/>
      <c r="E74" s="650"/>
      <c r="F74" s="650"/>
      <c r="G74" s="650"/>
      <c r="H74" s="650"/>
      <c r="I74" s="650"/>
      <c r="J74" s="650"/>
      <c r="K74" s="650"/>
      <c r="L74" s="650"/>
      <c r="M74" s="650"/>
      <c r="N74" s="650"/>
      <c r="O74" s="650"/>
      <c r="P74" s="650"/>
      <c r="Q74" s="650"/>
      <c r="R74" s="650"/>
      <c r="S74" s="650"/>
      <c r="T74" s="650"/>
      <c r="U74" s="650"/>
      <c r="V74" s="650"/>
      <c r="W74" s="650"/>
      <c r="X74" s="650"/>
      <c r="Y74" s="650"/>
      <c r="Z74" s="650"/>
      <c r="AA74" s="650"/>
      <c r="AB74" s="650"/>
      <c r="AC74" s="650"/>
      <c r="AD74" s="650"/>
    </row>
    <row r="75" spans="2:30">
      <c r="B75" s="650"/>
      <c r="C75" s="650"/>
      <c r="D75" s="650"/>
      <c r="E75" s="650"/>
      <c r="F75" s="650"/>
      <c r="G75" s="650"/>
      <c r="H75" s="650"/>
      <c r="I75" s="650"/>
      <c r="J75" s="650"/>
      <c r="K75" s="650"/>
      <c r="L75" s="650"/>
      <c r="M75" s="650"/>
      <c r="N75" s="650"/>
      <c r="O75" s="650"/>
      <c r="P75" s="650"/>
      <c r="Q75" s="650"/>
      <c r="R75" s="650"/>
      <c r="S75" s="650"/>
      <c r="T75" s="650"/>
      <c r="U75" s="650"/>
      <c r="V75" s="650"/>
      <c r="W75" s="650"/>
      <c r="X75" s="650"/>
      <c r="Y75" s="650"/>
      <c r="Z75" s="650"/>
      <c r="AA75" s="650"/>
      <c r="AB75" s="650"/>
      <c r="AC75" s="650"/>
      <c r="AD75" s="650"/>
    </row>
    <row r="76" spans="2:30">
      <c r="B76" s="650"/>
      <c r="C76" s="650"/>
      <c r="D76" s="650"/>
      <c r="E76" s="650"/>
      <c r="F76" s="650"/>
      <c r="G76" s="650"/>
      <c r="H76" s="650"/>
      <c r="I76" s="650"/>
      <c r="J76" s="650"/>
      <c r="K76" s="650"/>
      <c r="L76" s="650"/>
      <c r="M76" s="650"/>
      <c r="N76" s="650"/>
      <c r="O76" s="650"/>
      <c r="P76" s="650"/>
      <c r="Q76" s="650"/>
      <c r="R76" s="650"/>
      <c r="S76" s="650"/>
      <c r="T76" s="650"/>
      <c r="U76" s="650"/>
      <c r="V76" s="650"/>
      <c r="W76" s="650"/>
      <c r="X76" s="650"/>
      <c r="Y76" s="650"/>
      <c r="Z76" s="650"/>
      <c r="AA76" s="650"/>
      <c r="AB76" s="650"/>
      <c r="AC76" s="650"/>
      <c r="AD76" s="650"/>
    </row>
    <row r="77" spans="2:30">
      <c r="B77" s="650"/>
      <c r="C77" s="650"/>
      <c r="D77" s="650"/>
      <c r="E77" s="650"/>
      <c r="F77" s="650"/>
      <c r="G77" s="650"/>
      <c r="H77" s="650"/>
      <c r="I77" s="650"/>
      <c r="J77" s="650"/>
      <c r="K77" s="650"/>
      <c r="L77" s="650"/>
      <c r="M77" s="650"/>
      <c r="N77" s="650"/>
      <c r="O77" s="650"/>
      <c r="P77" s="650"/>
      <c r="Q77" s="650"/>
      <c r="R77" s="650"/>
      <c r="S77" s="650"/>
      <c r="T77" s="650"/>
      <c r="U77" s="650"/>
      <c r="V77" s="650"/>
      <c r="W77" s="650"/>
      <c r="X77" s="650"/>
      <c r="Y77" s="650"/>
      <c r="Z77" s="650"/>
      <c r="AA77" s="650"/>
      <c r="AB77" s="650"/>
      <c r="AC77" s="650"/>
      <c r="AD77" s="650"/>
    </row>
    <row r="78" spans="2:30">
      <c r="B78" s="650"/>
      <c r="C78" s="650"/>
      <c r="D78" s="650"/>
      <c r="E78" s="650"/>
      <c r="F78" s="650"/>
      <c r="G78" s="650"/>
      <c r="H78" s="650"/>
      <c r="I78" s="650"/>
      <c r="J78" s="650"/>
      <c r="K78" s="650"/>
      <c r="L78" s="650"/>
      <c r="M78" s="650"/>
      <c r="N78" s="650"/>
      <c r="O78" s="650"/>
      <c r="P78" s="650"/>
      <c r="Q78" s="650"/>
      <c r="R78" s="650"/>
      <c r="S78" s="650"/>
      <c r="T78" s="650"/>
      <c r="U78" s="650"/>
      <c r="V78" s="650"/>
      <c r="W78" s="650"/>
      <c r="X78" s="650"/>
      <c r="Y78" s="650"/>
      <c r="Z78" s="650"/>
      <c r="AA78" s="650"/>
      <c r="AB78" s="650"/>
      <c r="AC78" s="650"/>
      <c r="AD78" s="650"/>
    </row>
    <row r="79" spans="2:30">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row>
    <row r="80" spans="2:30">
      <c r="B80" s="650"/>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row>
    <row r="81" spans="2:30">
      <c r="B81" s="650"/>
      <c r="C81" s="650"/>
      <c r="D81" s="650"/>
      <c r="E81" s="650"/>
      <c r="F81" s="650"/>
      <c r="G81" s="650"/>
      <c r="H81" s="650"/>
      <c r="I81" s="650"/>
      <c r="J81" s="650"/>
      <c r="K81" s="650"/>
      <c r="L81" s="650"/>
      <c r="M81" s="650"/>
      <c r="N81" s="650"/>
      <c r="O81" s="650"/>
      <c r="P81" s="650"/>
      <c r="Q81" s="650"/>
      <c r="R81" s="650"/>
      <c r="S81" s="650"/>
      <c r="T81" s="650"/>
      <c r="U81" s="650"/>
      <c r="V81" s="650"/>
      <c r="W81" s="650"/>
      <c r="X81" s="650"/>
      <c r="Y81" s="650"/>
      <c r="Z81" s="650"/>
      <c r="AA81" s="650"/>
      <c r="AB81" s="650"/>
      <c r="AC81" s="650"/>
      <c r="AD81" s="650"/>
    </row>
    <row r="82" spans="2:30">
      <c r="B82" s="650"/>
      <c r="C82" s="650"/>
      <c r="D82" s="650"/>
      <c r="E82" s="650"/>
      <c r="F82" s="650"/>
      <c r="G82" s="650"/>
      <c r="H82" s="650"/>
      <c r="I82" s="650"/>
      <c r="J82" s="650"/>
      <c r="K82" s="650"/>
      <c r="L82" s="650"/>
      <c r="M82" s="650"/>
      <c r="N82" s="650"/>
      <c r="O82" s="650"/>
      <c r="P82" s="650"/>
      <c r="Q82" s="650"/>
      <c r="R82" s="650"/>
      <c r="S82" s="650"/>
      <c r="T82" s="650"/>
      <c r="U82" s="650"/>
      <c r="V82" s="650"/>
      <c r="W82" s="650"/>
      <c r="X82" s="650"/>
      <c r="Y82" s="650"/>
      <c r="Z82" s="650"/>
      <c r="AA82" s="650"/>
      <c r="AB82" s="650"/>
      <c r="AC82" s="650"/>
      <c r="AD82" s="650"/>
    </row>
    <row r="83" spans="2:30">
      <c r="B83" s="650"/>
      <c r="C83" s="650"/>
      <c r="D83" s="650"/>
      <c r="E83" s="650"/>
      <c r="F83" s="650"/>
      <c r="G83" s="650"/>
      <c r="H83" s="650"/>
      <c r="I83" s="650"/>
      <c r="J83" s="650"/>
      <c r="K83" s="650"/>
      <c r="L83" s="650"/>
      <c r="M83" s="650"/>
      <c r="N83" s="650"/>
      <c r="O83" s="650"/>
      <c r="P83" s="650"/>
      <c r="Q83" s="650"/>
      <c r="R83" s="650"/>
      <c r="S83" s="650"/>
      <c r="T83" s="650"/>
      <c r="U83" s="650"/>
      <c r="V83" s="650"/>
      <c r="W83" s="650"/>
      <c r="X83" s="650"/>
      <c r="Y83" s="650"/>
      <c r="Z83" s="650"/>
      <c r="AA83" s="650"/>
      <c r="AB83" s="650"/>
      <c r="AC83" s="650"/>
      <c r="AD83" s="650"/>
    </row>
    <row r="84" spans="2:30">
      <c r="B84" s="650"/>
      <c r="C84" s="650"/>
      <c r="D84" s="650"/>
      <c r="E84" s="650"/>
      <c r="F84" s="650"/>
      <c r="G84" s="650"/>
      <c r="H84" s="650"/>
      <c r="I84" s="650"/>
      <c r="J84" s="650"/>
      <c r="K84" s="650"/>
      <c r="L84" s="650"/>
      <c r="M84" s="650"/>
      <c r="N84" s="650"/>
      <c r="O84" s="650"/>
      <c r="P84" s="650"/>
      <c r="Q84" s="650"/>
      <c r="R84" s="650"/>
      <c r="S84" s="650"/>
      <c r="T84" s="650"/>
      <c r="U84" s="650"/>
      <c r="V84" s="650"/>
      <c r="W84" s="650"/>
      <c r="X84" s="650"/>
      <c r="Y84" s="650"/>
      <c r="Z84" s="650"/>
      <c r="AA84" s="650"/>
      <c r="AB84" s="650"/>
      <c r="AC84" s="650"/>
      <c r="AD84" s="650"/>
    </row>
    <row r="122" spans="3:7">
      <c r="C122" s="286"/>
      <c r="D122" s="286"/>
      <c r="E122" s="286"/>
      <c r="F122" s="286"/>
      <c r="G122" s="286"/>
    </row>
    <row r="123" spans="3:7">
      <c r="C123" s="285"/>
    </row>
  </sheetData>
  <mergeCells count="46">
    <mergeCell ref="B61:AD61"/>
    <mergeCell ref="B62:AD8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5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58"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E2AA6-9F3E-4871-8522-5D212863AF38}">
  <dimension ref="A1:AE123"/>
  <sheetViews>
    <sheetView view="pageBreakPreview" zoomScaleNormal="100" zoomScaleSheetLayoutView="100" workbookViewId="0"/>
  </sheetViews>
  <sheetFormatPr defaultColWidth="3.5" defaultRowHeight="17.25" customHeight="1"/>
  <cols>
    <col min="1" max="1" width="1.25" style="283" customWidth="1"/>
    <col min="2" max="2" width="3.125" style="284" customWidth="1"/>
    <col min="3" max="30" width="3.125" style="283" customWidth="1"/>
    <col min="31" max="31" width="1.25" style="283" customWidth="1"/>
    <col min="32" max="16384" width="3.5" style="283"/>
  </cols>
  <sheetData>
    <row r="1" spans="2:30" s="288" customFormat="1" ht="17.25" customHeight="1"/>
    <row r="2" spans="2:30" s="288" customFormat="1" ht="17.25" customHeight="1">
      <c r="B2" s="288" t="s">
        <v>352</v>
      </c>
    </row>
    <row r="3" spans="2:30" s="288" customFormat="1" ht="16.5" customHeight="1">
      <c r="U3" s="357" t="s">
        <v>263</v>
      </c>
      <c r="V3" s="588"/>
      <c r="W3" s="588"/>
      <c r="X3" s="357" t="s">
        <v>264</v>
      </c>
      <c r="Y3" s="588"/>
      <c r="Z3" s="588"/>
      <c r="AA3" s="357" t="s">
        <v>265</v>
      </c>
      <c r="AB3" s="588"/>
      <c r="AC3" s="588"/>
      <c r="AD3" s="357" t="s">
        <v>266</v>
      </c>
    </row>
    <row r="4" spans="2:30" s="288" customFormat="1" ht="9.75" customHeight="1">
      <c r="AD4" s="357"/>
    </row>
    <row r="5" spans="2:30" s="288" customFormat="1" ht="17.25" customHeight="1">
      <c r="B5" s="588" t="s">
        <v>267</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row>
    <row r="6" spans="2:30" s="288" customFormat="1" ht="32.25" customHeight="1">
      <c r="B6" s="622" t="s">
        <v>353</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row>
    <row r="7" spans="2:30" s="288" customFormat="1" ht="17.25" customHeight="1"/>
    <row r="8" spans="2:30" s="288" customFormat="1" ht="17.25" customHeight="1">
      <c r="B8" s="583" t="s">
        <v>269</v>
      </c>
      <c r="C8" s="583"/>
      <c r="D8" s="583"/>
      <c r="E8" s="583"/>
      <c r="F8" s="584"/>
      <c r="G8" s="585"/>
      <c r="H8" s="586"/>
      <c r="I8" s="586"/>
      <c r="J8" s="586"/>
      <c r="K8" s="586"/>
      <c r="L8" s="586"/>
      <c r="M8" s="586"/>
      <c r="N8" s="586"/>
      <c r="O8" s="586"/>
      <c r="P8" s="586"/>
      <c r="Q8" s="586"/>
      <c r="R8" s="586"/>
      <c r="S8" s="586"/>
      <c r="T8" s="586"/>
      <c r="U8" s="586"/>
      <c r="V8" s="586"/>
      <c r="W8" s="586"/>
      <c r="X8" s="586"/>
      <c r="Y8" s="586"/>
      <c r="Z8" s="586"/>
      <c r="AA8" s="586"/>
      <c r="AB8" s="586"/>
      <c r="AC8" s="586"/>
      <c r="AD8" s="587"/>
    </row>
    <row r="9" spans="2:30" ht="17.25" customHeight="1">
      <c r="B9" s="584" t="s">
        <v>270</v>
      </c>
      <c r="C9" s="589"/>
      <c r="D9" s="589"/>
      <c r="E9" s="589"/>
      <c r="F9" s="589"/>
      <c r="G9" s="309" t="s">
        <v>271</v>
      </c>
      <c r="H9" s="354" t="s">
        <v>272</v>
      </c>
      <c r="I9" s="354"/>
      <c r="J9" s="354"/>
      <c r="K9" s="354"/>
      <c r="L9" s="308" t="s">
        <v>271</v>
      </c>
      <c r="M9" s="354" t="s">
        <v>273</v>
      </c>
      <c r="N9" s="354"/>
      <c r="O9" s="354"/>
      <c r="P9" s="354"/>
      <c r="Q9" s="308" t="s">
        <v>271</v>
      </c>
      <c r="R9" s="354" t="s">
        <v>274</v>
      </c>
      <c r="S9" s="353"/>
      <c r="T9" s="353"/>
      <c r="U9" s="353"/>
      <c r="V9" s="353"/>
      <c r="W9" s="353"/>
      <c r="X9" s="353"/>
      <c r="Y9" s="353"/>
      <c r="Z9" s="353"/>
      <c r="AA9" s="353"/>
      <c r="AB9" s="353"/>
      <c r="AC9" s="353"/>
      <c r="AD9" s="352"/>
    </row>
    <row r="10" spans="2:30" ht="17.25" customHeight="1">
      <c r="B10" s="591" t="s">
        <v>275</v>
      </c>
      <c r="C10" s="592"/>
      <c r="D10" s="592"/>
      <c r="E10" s="592"/>
      <c r="F10" s="593"/>
      <c r="G10" s="304" t="s">
        <v>271</v>
      </c>
      <c r="H10" s="288" t="s">
        <v>354</v>
      </c>
      <c r="I10" s="312"/>
      <c r="J10" s="312"/>
      <c r="K10" s="312"/>
      <c r="L10" s="312"/>
      <c r="M10" s="312"/>
      <c r="N10" s="312"/>
      <c r="O10" s="312"/>
      <c r="P10" s="312"/>
      <c r="Q10" s="312"/>
      <c r="R10" s="312"/>
      <c r="S10" s="377"/>
      <c r="T10" s="377"/>
      <c r="U10" s="377"/>
      <c r="V10" s="377"/>
      <c r="W10" s="377"/>
      <c r="X10" s="377"/>
      <c r="Y10" s="377"/>
      <c r="Z10" s="377"/>
      <c r="AA10" s="377"/>
      <c r="AB10" s="377"/>
      <c r="AC10" s="377"/>
      <c r="AD10" s="376"/>
    </row>
    <row r="11" spans="2:30" ht="17.25" customHeight="1">
      <c r="B11" s="667"/>
      <c r="C11" s="668"/>
      <c r="D11" s="668"/>
      <c r="E11" s="668"/>
      <c r="F11" s="669"/>
      <c r="G11" s="304" t="s">
        <v>271</v>
      </c>
      <c r="H11" s="288" t="s">
        <v>355</v>
      </c>
      <c r="I11" s="312"/>
      <c r="J11" s="312"/>
      <c r="K11" s="312"/>
      <c r="L11" s="312"/>
      <c r="M11" s="312"/>
      <c r="N11" s="312"/>
      <c r="O11" s="312"/>
      <c r="P11" s="312"/>
      <c r="Q11" s="312"/>
      <c r="R11" s="312"/>
      <c r="S11" s="377"/>
      <c r="T11" s="377"/>
      <c r="U11" s="377"/>
      <c r="V11" s="377"/>
      <c r="W11" s="377"/>
      <c r="X11" s="377"/>
      <c r="Y11" s="377"/>
      <c r="Z11" s="377"/>
      <c r="AA11" s="377"/>
      <c r="AB11" s="377"/>
      <c r="AC11" s="377"/>
      <c r="AD11" s="376"/>
    </row>
    <row r="12" spans="2:30" ht="17.25" customHeight="1">
      <c r="B12" s="594"/>
      <c r="C12" s="595"/>
      <c r="D12" s="595"/>
      <c r="E12" s="595"/>
      <c r="F12" s="596"/>
      <c r="G12" s="304" t="s">
        <v>271</v>
      </c>
      <c r="H12" s="288" t="s">
        <v>356</v>
      </c>
      <c r="I12" s="312"/>
      <c r="J12" s="312"/>
      <c r="K12" s="312"/>
      <c r="L12" s="312"/>
      <c r="M12" s="312"/>
      <c r="N12" s="312"/>
      <c r="O12" s="312"/>
      <c r="P12" s="312"/>
      <c r="Q12" s="312"/>
      <c r="R12" s="312"/>
      <c r="S12" s="377"/>
      <c r="T12" s="377"/>
      <c r="U12" s="377"/>
      <c r="V12" s="377"/>
      <c r="W12" s="377"/>
      <c r="X12" s="377"/>
      <c r="Y12" s="377"/>
      <c r="Z12" s="377"/>
      <c r="AA12" s="377"/>
      <c r="AB12" s="377"/>
      <c r="AC12" s="377"/>
      <c r="AD12" s="376"/>
    </row>
    <row r="13" spans="2:30" ht="17.25" customHeight="1">
      <c r="B13" s="591" t="s">
        <v>279</v>
      </c>
      <c r="C13" s="592"/>
      <c r="D13" s="592"/>
      <c r="E13" s="592"/>
      <c r="F13" s="593"/>
      <c r="G13" s="350" t="s">
        <v>271</v>
      </c>
      <c r="H13" s="319" t="s">
        <v>280</v>
      </c>
      <c r="I13" s="318"/>
      <c r="J13" s="318"/>
      <c r="K13" s="318"/>
      <c r="L13" s="318"/>
      <c r="M13" s="318"/>
      <c r="N13" s="318"/>
      <c r="O13" s="318"/>
      <c r="P13" s="318"/>
      <c r="Q13" s="318"/>
      <c r="R13" s="318"/>
      <c r="S13" s="321" t="s">
        <v>271</v>
      </c>
      <c r="T13" s="319" t="s">
        <v>281</v>
      </c>
      <c r="U13" s="349"/>
      <c r="V13" s="349"/>
      <c r="W13" s="349"/>
      <c r="X13" s="349"/>
      <c r="Y13" s="349"/>
      <c r="Z13" s="349"/>
      <c r="AA13" s="349"/>
      <c r="AB13" s="349"/>
      <c r="AC13" s="349"/>
      <c r="AD13" s="348"/>
    </row>
    <row r="14" spans="2:30" ht="17.25" customHeight="1">
      <c r="B14" s="594"/>
      <c r="C14" s="595"/>
      <c r="D14" s="595"/>
      <c r="E14" s="595"/>
      <c r="F14" s="596"/>
      <c r="G14" s="327" t="s">
        <v>271</v>
      </c>
      <c r="H14" s="297" t="s">
        <v>282</v>
      </c>
      <c r="I14" s="296"/>
      <c r="J14" s="296"/>
      <c r="K14" s="296"/>
      <c r="L14" s="296"/>
      <c r="M14" s="296"/>
      <c r="N14" s="296"/>
      <c r="O14" s="296"/>
      <c r="P14" s="296"/>
      <c r="Q14" s="296"/>
      <c r="R14" s="296"/>
      <c r="S14" s="347"/>
      <c r="T14" s="347"/>
      <c r="U14" s="347"/>
      <c r="V14" s="347"/>
      <c r="W14" s="347"/>
      <c r="X14" s="347"/>
      <c r="Y14" s="347"/>
      <c r="Z14" s="347"/>
      <c r="AA14" s="347"/>
      <c r="AB14" s="347"/>
      <c r="AC14" s="347"/>
      <c r="AD14" s="346"/>
    </row>
    <row r="15" spans="2:30" s="288" customFormat="1" ht="17.25" customHeight="1"/>
    <row r="16" spans="2:30" s="288" customFormat="1" ht="17.25" customHeight="1">
      <c r="B16" s="288" t="s">
        <v>330</v>
      </c>
    </row>
    <row r="17" spans="2:30" s="288" customFormat="1" ht="17.25" customHeight="1">
      <c r="B17" s="288" t="s">
        <v>291</v>
      </c>
      <c r="AC17" s="312"/>
      <c r="AD17" s="312"/>
    </row>
    <row r="18" spans="2:30" s="288" customFormat="1" ht="17.25" customHeight="1"/>
    <row r="19" spans="2:30" s="288" customFormat="1" ht="17.25" customHeight="1">
      <c r="B19" s="618" t="s">
        <v>292</v>
      </c>
      <c r="C19" s="619"/>
      <c r="D19" s="619"/>
      <c r="E19" s="619"/>
      <c r="F19" s="620"/>
      <c r="G19" s="320"/>
      <c r="H19" s="319"/>
      <c r="I19" s="319"/>
      <c r="J19" s="319"/>
      <c r="K19" s="319"/>
      <c r="L19" s="319"/>
      <c r="M19" s="319"/>
      <c r="N19" s="319"/>
      <c r="O19" s="319"/>
      <c r="P19" s="319"/>
      <c r="Q19" s="319"/>
      <c r="R19" s="319"/>
      <c r="S19" s="319"/>
      <c r="T19" s="319"/>
      <c r="U19" s="319"/>
      <c r="V19" s="319"/>
      <c r="W19" s="319"/>
      <c r="X19" s="319"/>
      <c r="Y19" s="319"/>
      <c r="Z19" s="320"/>
      <c r="AA19" s="319"/>
      <c r="AB19" s="319"/>
      <c r="AC19" s="318"/>
      <c r="AD19" s="317"/>
    </row>
    <row r="20" spans="2:30" s="288" customFormat="1" ht="17.25" customHeight="1">
      <c r="B20" s="621"/>
      <c r="C20" s="622"/>
      <c r="D20" s="622"/>
      <c r="E20" s="622"/>
      <c r="F20" s="623"/>
      <c r="G20" s="311"/>
      <c r="H20" s="288" t="s">
        <v>331</v>
      </c>
      <c r="Z20" s="311"/>
      <c r="AA20" s="316" t="s">
        <v>284</v>
      </c>
      <c r="AB20" s="316" t="s">
        <v>285</v>
      </c>
      <c r="AC20" s="316" t="s">
        <v>286</v>
      </c>
      <c r="AD20" s="315"/>
    </row>
    <row r="21" spans="2:30" s="288" customFormat="1" ht="17.25" customHeight="1">
      <c r="B21" s="621"/>
      <c r="C21" s="622"/>
      <c r="D21" s="622"/>
      <c r="E21" s="622"/>
      <c r="F21" s="623"/>
      <c r="G21" s="311"/>
      <c r="I21" s="314" t="s">
        <v>294</v>
      </c>
      <c r="J21" s="633" t="s">
        <v>295</v>
      </c>
      <c r="K21" s="629"/>
      <c r="L21" s="629"/>
      <c r="M21" s="629"/>
      <c r="N21" s="629"/>
      <c r="O21" s="629"/>
      <c r="P21" s="629"/>
      <c r="Q21" s="629"/>
      <c r="R21" s="629"/>
      <c r="S21" s="629"/>
      <c r="T21" s="629"/>
      <c r="U21" s="627"/>
      <c r="V21" s="628"/>
      <c r="W21" s="313" t="s">
        <v>296</v>
      </c>
      <c r="Z21" s="311"/>
      <c r="AA21" s="363"/>
      <c r="AB21" s="304"/>
      <c r="AC21" s="363"/>
      <c r="AD21" s="303"/>
    </row>
    <row r="22" spans="2:30" s="288" customFormat="1" ht="17.25" customHeight="1">
      <c r="B22" s="621"/>
      <c r="C22" s="622"/>
      <c r="D22" s="622"/>
      <c r="E22" s="622"/>
      <c r="F22" s="623"/>
      <c r="G22" s="311"/>
      <c r="I22" s="310" t="s">
        <v>297</v>
      </c>
      <c r="J22" s="328" t="s">
        <v>298</v>
      </c>
      <c r="K22" s="297"/>
      <c r="L22" s="297"/>
      <c r="M22" s="297"/>
      <c r="N22" s="297"/>
      <c r="O22" s="297"/>
      <c r="P22" s="297"/>
      <c r="Q22" s="297"/>
      <c r="R22" s="297"/>
      <c r="S22" s="297"/>
      <c r="T22" s="297"/>
      <c r="U22" s="634"/>
      <c r="V22" s="635"/>
      <c r="W22" s="307" t="s">
        <v>296</v>
      </c>
      <c r="Y22" s="293"/>
      <c r="Z22" s="305"/>
      <c r="AA22" s="304" t="s">
        <v>271</v>
      </c>
      <c r="AB22" s="304" t="s">
        <v>285</v>
      </c>
      <c r="AC22" s="304" t="s">
        <v>271</v>
      </c>
      <c r="AD22" s="303"/>
    </row>
    <row r="23" spans="2:30" s="288" customFormat="1" ht="17.25" customHeight="1">
      <c r="B23" s="621"/>
      <c r="C23" s="622"/>
      <c r="D23" s="622"/>
      <c r="E23" s="622"/>
      <c r="F23" s="623"/>
      <c r="G23" s="311"/>
      <c r="H23" s="288" t="s">
        <v>299</v>
      </c>
      <c r="U23" s="304"/>
      <c r="V23" s="304"/>
      <c r="Z23" s="311"/>
      <c r="AC23" s="312"/>
      <c r="AD23" s="303"/>
    </row>
    <row r="24" spans="2:30" s="288" customFormat="1" ht="17.25" customHeight="1">
      <c r="B24" s="621"/>
      <c r="C24" s="622"/>
      <c r="D24" s="622"/>
      <c r="E24" s="622"/>
      <c r="F24" s="623"/>
      <c r="G24" s="311"/>
      <c r="H24" s="288" t="s">
        <v>300</v>
      </c>
      <c r="T24" s="293"/>
      <c r="U24" s="306"/>
      <c r="V24" s="304"/>
      <c r="Z24" s="311"/>
      <c r="AC24" s="312"/>
      <c r="AD24" s="303"/>
    </row>
    <row r="25" spans="2:30" s="288" customFormat="1" ht="25.5" customHeight="1">
      <c r="B25" s="621"/>
      <c r="C25" s="622"/>
      <c r="D25" s="622"/>
      <c r="E25" s="622"/>
      <c r="F25" s="623"/>
      <c r="G25" s="311"/>
      <c r="I25" s="314" t="s">
        <v>301</v>
      </c>
      <c r="J25" s="629" t="s">
        <v>302</v>
      </c>
      <c r="K25" s="629"/>
      <c r="L25" s="629"/>
      <c r="M25" s="629"/>
      <c r="N25" s="629"/>
      <c r="O25" s="629"/>
      <c r="P25" s="629"/>
      <c r="Q25" s="629"/>
      <c r="R25" s="629"/>
      <c r="S25" s="629"/>
      <c r="T25" s="629"/>
      <c r="U25" s="627"/>
      <c r="V25" s="628"/>
      <c r="W25" s="313" t="s">
        <v>296</v>
      </c>
      <c r="Y25" s="293"/>
      <c r="Z25" s="305"/>
      <c r="AA25" s="304" t="s">
        <v>271</v>
      </c>
      <c r="AB25" s="304" t="s">
        <v>285</v>
      </c>
      <c r="AC25" s="304" t="s">
        <v>271</v>
      </c>
      <c r="AD25" s="303"/>
    </row>
    <row r="26" spans="2:30" s="288" customFormat="1" ht="17.25" customHeight="1">
      <c r="B26" s="624"/>
      <c r="C26" s="625"/>
      <c r="D26" s="625"/>
      <c r="E26" s="625"/>
      <c r="F26" s="626"/>
      <c r="G26" s="298"/>
      <c r="H26" s="297"/>
      <c r="I26" s="297"/>
      <c r="J26" s="297"/>
      <c r="K26" s="297"/>
      <c r="L26" s="297"/>
      <c r="M26" s="297"/>
      <c r="N26" s="297"/>
      <c r="O26" s="297"/>
      <c r="P26" s="297"/>
      <c r="Q26" s="297"/>
      <c r="R26" s="297"/>
      <c r="S26" s="297"/>
      <c r="T26" s="299"/>
      <c r="U26" s="299"/>
      <c r="V26" s="297"/>
      <c r="W26" s="297"/>
      <c r="X26" s="297"/>
      <c r="Y26" s="297"/>
      <c r="Z26" s="298"/>
      <c r="AA26" s="297"/>
      <c r="AB26" s="297"/>
      <c r="AC26" s="296"/>
      <c r="AD26" s="295"/>
    </row>
    <row r="27" spans="2:30" s="288" customFormat="1" ht="17.25" customHeight="1">
      <c r="B27" s="324"/>
      <c r="C27" s="323"/>
      <c r="D27" s="323"/>
      <c r="E27" s="323"/>
      <c r="F27" s="322"/>
      <c r="G27" s="320"/>
      <c r="H27" s="319"/>
      <c r="I27" s="319"/>
      <c r="J27" s="319"/>
      <c r="K27" s="319"/>
      <c r="L27" s="319"/>
      <c r="M27" s="319"/>
      <c r="N27" s="319"/>
      <c r="O27" s="319"/>
      <c r="P27" s="319"/>
      <c r="Q27" s="319"/>
      <c r="R27" s="319"/>
      <c r="S27" s="319"/>
      <c r="T27" s="375"/>
      <c r="U27" s="375"/>
      <c r="V27" s="319"/>
      <c r="W27" s="319"/>
      <c r="X27" s="319"/>
      <c r="Y27" s="319"/>
      <c r="Z27" s="319"/>
      <c r="AA27" s="319"/>
      <c r="AB27" s="319"/>
      <c r="AC27" s="318"/>
      <c r="AD27" s="317"/>
    </row>
    <row r="28" spans="2:30" s="288" customFormat="1" ht="17.25" customHeight="1">
      <c r="B28" s="621" t="s">
        <v>357</v>
      </c>
      <c r="C28" s="622"/>
      <c r="D28" s="622"/>
      <c r="E28" s="622"/>
      <c r="F28" s="623"/>
      <c r="G28" s="374" t="s">
        <v>358</v>
      </c>
      <c r="T28" s="293"/>
      <c r="U28" s="293"/>
      <c r="AC28" s="312"/>
      <c r="AD28" s="303"/>
    </row>
    <row r="29" spans="2:30" s="288" customFormat="1" ht="24" customHeight="1">
      <c r="B29" s="621"/>
      <c r="C29" s="622"/>
      <c r="D29" s="622"/>
      <c r="E29" s="622"/>
      <c r="F29" s="623"/>
      <c r="G29" s="670"/>
      <c r="H29" s="671"/>
      <c r="I29" s="671"/>
      <c r="J29" s="671"/>
      <c r="K29" s="671"/>
      <c r="L29" s="671"/>
      <c r="M29" s="671"/>
      <c r="N29" s="671"/>
      <c r="O29" s="671"/>
      <c r="P29" s="671"/>
      <c r="Q29" s="671"/>
      <c r="R29" s="671"/>
      <c r="S29" s="671"/>
      <c r="T29" s="671"/>
      <c r="U29" s="671"/>
      <c r="V29" s="671"/>
      <c r="W29" s="671"/>
      <c r="X29" s="671"/>
      <c r="Y29" s="671"/>
      <c r="Z29" s="671"/>
      <c r="AA29" s="671"/>
      <c r="AB29" s="671"/>
      <c r="AC29" s="671"/>
      <c r="AD29" s="672"/>
    </row>
    <row r="30" spans="2:30" s="288" customFormat="1" ht="17.25" customHeight="1">
      <c r="B30" s="302"/>
      <c r="C30" s="301"/>
      <c r="D30" s="301"/>
      <c r="E30" s="301"/>
      <c r="F30" s="300"/>
      <c r="G30" s="298"/>
      <c r="H30" s="297"/>
      <c r="I30" s="297"/>
      <c r="J30" s="297"/>
      <c r="K30" s="297"/>
      <c r="L30" s="297"/>
      <c r="M30" s="297"/>
      <c r="N30" s="297"/>
      <c r="O30" s="297"/>
      <c r="P30" s="297"/>
      <c r="Q30" s="297"/>
      <c r="R30" s="297"/>
      <c r="S30" s="297"/>
      <c r="T30" s="299"/>
      <c r="U30" s="299"/>
      <c r="V30" s="297"/>
      <c r="W30" s="297"/>
      <c r="X30" s="297"/>
      <c r="Y30" s="297"/>
      <c r="Z30" s="297"/>
      <c r="AA30" s="297"/>
      <c r="AB30" s="297"/>
      <c r="AC30" s="296"/>
      <c r="AD30" s="295"/>
    </row>
    <row r="31" spans="2:30" s="288" customFormat="1" ht="17.25" customHeight="1">
      <c r="B31" s="294"/>
      <c r="C31" s="294"/>
      <c r="D31" s="294"/>
      <c r="E31" s="294"/>
      <c r="F31" s="294"/>
      <c r="T31" s="293"/>
      <c r="U31" s="293"/>
    </row>
    <row r="32" spans="2:30" s="288" customFormat="1" ht="17.25" customHeight="1">
      <c r="B32" s="288" t="s">
        <v>303</v>
      </c>
      <c r="C32" s="294"/>
      <c r="D32" s="294"/>
      <c r="E32" s="294"/>
      <c r="F32" s="294"/>
      <c r="T32" s="293"/>
      <c r="U32" s="293"/>
    </row>
    <row r="33" spans="1:31" s="288" customFormat="1" ht="17.25" customHeight="1">
      <c r="B33" s="294"/>
      <c r="C33" s="294"/>
      <c r="D33" s="294"/>
      <c r="E33" s="294"/>
      <c r="F33" s="294"/>
      <c r="T33" s="293"/>
      <c r="U33" s="293"/>
    </row>
    <row r="34" spans="1:31" s="288" customFormat="1" ht="17.25" customHeight="1">
      <c r="B34" s="618" t="s">
        <v>292</v>
      </c>
      <c r="C34" s="619"/>
      <c r="D34" s="619"/>
      <c r="E34" s="619"/>
      <c r="F34" s="620"/>
      <c r="G34" s="320"/>
      <c r="H34" s="319"/>
      <c r="I34" s="319"/>
      <c r="J34" s="319"/>
      <c r="K34" s="319"/>
      <c r="L34" s="319"/>
      <c r="M34" s="319"/>
      <c r="N34" s="319"/>
      <c r="O34" s="319"/>
      <c r="P34" s="319"/>
      <c r="Q34" s="319"/>
      <c r="R34" s="319"/>
      <c r="S34" s="319"/>
      <c r="T34" s="319"/>
      <c r="U34" s="319"/>
      <c r="V34" s="319"/>
      <c r="W34" s="319"/>
      <c r="X34" s="319"/>
      <c r="Y34" s="319"/>
      <c r="Z34" s="320"/>
      <c r="AA34" s="319"/>
      <c r="AB34" s="319"/>
      <c r="AC34" s="318"/>
      <c r="AD34" s="317"/>
    </row>
    <row r="35" spans="1:31" s="288" customFormat="1" ht="17.25" customHeight="1">
      <c r="B35" s="621"/>
      <c r="C35" s="622"/>
      <c r="D35" s="622"/>
      <c r="E35" s="622"/>
      <c r="F35" s="623"/>
      <c r="G35" s="311"/>
      <c r="H35" s="288" t="s">
        <v>293</v>
      </c>
      <c r="Z35" s="311"/>
      <c r="AA35" s="316" t="s">
        <v>284</v>
      </c>
      <c r="AB35" s="316" t="s">
        <v>285</v>
      </c>
      <c r="AC35" s="316" t="s">
        <v>286</v>
      </c>
      <c r="AD35" s="315"/>
    </row>
    <row r="36" spans="1:31" s="288" customFormat="1" ht="17.25" customHeight="1">
      <c r="B36" s="621"/>
      <c r="C36" s="622"/>
      <c r="D36" s="622"/>
      <c r="E36" s="622"/>
      <c r="F36" s="623"/>
      <c r="G36" s="311"/>
      <c r="I36" s="314" t="s">
        <v>294</v>
      </c>
      <c r="J36" s="633" t="s">
        <v>295</v>
      </c>
      <c r="K36" s="629"/>
      <c r="L36" s="629"/>
      <c r="M36" s="629"/>
      <c r="N36" s="629"/>
      <c r="O36" s="629"/>
      <c r="P36" s="629"/>
      <c r="Q36" s="629"/>
      <c r="R36" s="629"/>
      <c r="S36" s="629"/>
      <c r="T36" s="629"/>
      <c r="U36" s="663"/>
      <c r="V36" s="627"/>
      <c r="W36" s="313" t="s">
        <v>296</v>
      </c>
      <c r="Z36" s="311"/>
      <c r="AA36" s="363"/>
      <c r="AB36" s="304"/>
      <c r="AC36" s="363"/>
      <c r="AD36" s="303"/>
    </row>
    <row r="37" spans="1:31" s="288" customFormat="1" ht="17.25" customHeight="1">
      <c r="B37" s="621"/>
      <c r="C37" s="622"/>
      <c r="D37" s="622"/>
      <c r="E37" s="622"/>
      <c r="F37" s="623"/>
      <c r="G37" s="311"/>
      <c r="I37" s="310" t="s">
        <v>297</v>
      </c>
      <c r="J37" s="328" t="s">
        <v>298</v>
      </c>
      <c r="K37" s="297"/>
      <c r="L37" s="297"/>
      <c r="M37" s="297"/>
      <c r="N37" s="297"/>
      <c r="O37" s="297"/>
      <c r="P37" s="297"/>
      <c r="Q37" s="297"/>
      <c r="R37" s="297"/>
      <c r="S37" s="297"/>
      <c r="T37" s="297"/>
      <c r="U37" s="663"/>
      <c r="V37" s="627"/>
      <c r="W37" s="307" t="s">
        <v>296</v>
      </c>
      <c r="Y37" s="293"/>
      <c r="Z37" s="305"/>
      <c r="AA37" s="304" t="s">
        <v>271</v>
      </c>
      <c r="AB37" s="304" t="s">
        <v>285</v>
      </c>
      <c r="AC37" s="304" t="s">
        <v>271</v>
      </c>
      <c r="AD37" s="303"/>
    </row>
    <row r="38" spans="1:31" s="288" customFormat="1" ht="17.25" customHeight="1">
      <c r="A38" s="371"/>
      <c r="B38" s="624"/>
      <c r="C38" s="625"/>
      <c r="D38" s="625"/>
      <c r="E38" s="625"/>
      <c r="F38" s="626"/>
      <c r="G38" s="298"/>
      <c r="H38" s="297"/>
      <c r="I38" s="297"/>
      <c r="J38" s="297"/>
      <c r="K38" s="297"/>
      <c r="L38" s="297"/>
      <c r="M38" s="297"/>
      <c r="N38" s="297"/>
      <c r="O38" s="297"/>
      <c r="P38" s="297"/>
      <c r="Q38" s="297"/>
      <c r="R38" s="297"/>
      <c r="S38" s="297"/>
      <c r="T38" s="299"/>
      <c r="U38" s="299"/>
      <c r="V38" s="297"/>
      <c r="W38" s="297"/>
      <c r="X38" s="297"/>
      <c r="Y38" s="297"/>
      <c r="Z38" s="298"/>
      <c r="AA38" s="297"/>
      <c r="AB38" s="297"/>
      <c r="AC38" s="296"/>
      <c r="AD38" s="295"/>
      <c r="AE38" s="311"/>
    </row>
    <row r="39" spans="1:31" s="288" customFormat="1" ht="17.25" customHeight="1">
      <c r="B39" s="294"/>
      <c r="C39" s="323"/>
      <c r="D39" s="294"/>
      <c r="E39" s="294"/>
      <c r="F39" s="294"/>
      <c r="T39" s="293"/>
      <c r="U39" s="293"/>
    </row>
    <row r="40" spans="1:31" s="288" customFormat="1" ht="17.25" customHeight="1">
      <c r="B40" s="288" t="s">
        <v>307</v>
      </c>
      <c r="C40" s="294"/>
      <c r="D40" s="294"/>
      <c r="E40" s="294"/>
      <c r="F40" s="294"/>
      <c r="T40" s="293"/>
      <c r="U40" s="293"/>
    </row>
    <row r="41" spans="1:31" s="288" customFormat="1" ht="17.25" customHeight="1">
      <c r="B41" s="332" t="s">
        <v>359</v>
      </c>
      <c r="C41" s="294"/>
      <c r="D41" s="294"/>
      <c r="E41" s="294"/>
      <c r="F41" s="294"/>
      <c r="T41" s="293"/>
      <c r="U41" s="293"/>
    </row>
    <row r="42" spans="1:31" s="288" customFormat="1" ht="17.25" customHeight="1">
      <c r="B42" s="618" t="s">
        <v>292</v>
      </c>
      <c r="C42" s="619"/>
      <c r="D42" s="619"/>
      <c r="E42" s="619"/>
      <c r="F42" s="620"/>
      <c r="G42" s="320"/>
      <c r="H42" s="319"/>
      <c r="I42" s="319"/>
      <c r="J42" s="319"/>
      <c r="K42" s="319"/>
      <c r="L42" s="319"/>
      <c r="M42" s="319"/>
      <c r="N42" s="319"/>
      <c r="O42" s="319"/>
      <c r="P42" s="319"/>
      <c r="Q42" s="319"/>
      <c r="R42" s="319"/>
      <c r="S42" s="319"/>
      <c r="T42" s="319"/>
      <c r="U42" s="319"/>
      <c r="V42" s="319"/>
      <c r="W42" s="319"/>
      <c r="X42" s="319"/>
      <c r="Y42" s="319"/>
      <c r="Z42" s="320"/>
      <c r="AA42" s="319"/>
      <c r="AB42" s="319"/>
      <c r="AC42" s="318"/>
      <c r="AD42" s="317"/>
    </row>
    <row r="43" spans="1:31" s="288" customFormat="1" ht="17.25" customHeight="1">
      <c r="B43" s="621"/>
      <c r="C43" s="622"/>
      <c r="D43" s="622"/>
      <c r="E43" s="622"/>
      <c r="F43" s="623"/>
      <c r="G43" s="311"/>
      <c r="H43" s="288" t="s">
        <v>332</v>
      </c>
      <c r="Z43" s="311"/>
      <c r="AA43" s="316" t="s">
        <v>284</v>
      </c>
      <c r="AB43" s="316" t="s">
        <v>285</v>
      </c>
      <c r="AC43" s="316" t="s">
        <v>286</v>
      </c>
      <c r="AD43" s="315"/>
    </row>
    <row r="44" spans="1:31" s="288" customFormat="1" ht="17.25" customHeight="1">
      <c r="B44" s="621"/>
      <c r="C44" s="622"/>
      <c r="D44" s="622"/>
      <c r="E44" s="622"/>
      <c r="F44" s="623"/>
      <c r="G44" s="311"/>
      <c r="I44" s="314" t="s">
        <v>294</v>
      </c>
      <c r="J44" s="633" t="s">
        <v>295</v>
      </c>
      <c r="K44" s="629"/>
      <c r="L44" s="629"/>
      <c r="M44" s="629"/>
      <c r="N44" s="629"/>
      <c r="O44" s="629"/>
      <c r="P44" s="629"/>
      <c r="Q44" s="629"/>
      <c r="R44" s="629"/>
      <c r="S44" s="629"/>
      <c r="T44" s="629"/>
      <c r="U44" s="663"/>
      <c r="V44" s="627"/>
      <c r="W44" s="313" t="s">
        <v>296</v>
      </c>
      <c r="Z44" s="311"/>
      <c r="AA44" s="363"/>
      <c r="AB44" s="304"/>
      <c r="AC44" s="363"/>
      <c r="AD44" s="303"/>
    </row>
    <row r="45" spans="1:31" s="288" customFormat="1" ht="17.25" customHeight="1">
      <c r="B45" s="621"/>
      <c r="C45" s="622"/>
      <c r="D45" s="622"/>
      <c r="E45" s="622"/>
      <c r="F45" s="623"/>
      <c r="G45" s="311"/>
      <c r="I45" s="310" t="s">
        <v>297</v>
      </c>
      <c r="J45" s="328" t="s">
        <v>298</v>
      </c>
      <c r="K45" s="297"/>
      <c r="L45" s="297"/>
      <c r="M45" s="297"/>
      <c r="N45" s="297"/>
      <c r="O45" s="297"/>
      <c r="P45" s="297"/>
      <c r="Q45" s="297"/>
      <c r="R45" s="297"/>
      <c r="S45" s="297"/>
      <c r="T45" s="297"/>
      <c r="U45" s="663"/>
      <c r="V45" s="627"/>
      <c r="W45" s="307" t="s">
        <v>296</v>
      </c>
      <c r="Y45" s="293"/>
      <c r="Z45" s="305"/>
      <c r="AA45" s="304" t="s">
        <v>271</v>
      </c>
      <c r="AB45" s="304" t="s">
        <v>285</v>
      </c>
      <c r="AC45" s="304" t="s">
        <v>271</v>
      </c>
      <c r="AD45" s="303"/>
    </row>
    <row r="46" spans="1:31" s="288" customFormat="1" ht="17.25" customHeight="1">
      <c r="B46" s="624"/>
      <c r="C46" s="625"/>
      <c r="D46" s="625"/>
      <c r="E46" s="625"/>
      <c r="F46" s="626"/>
      <c r="G46" s="298"/>
      <c r="H46" s="297"/>
      <c r="I46" s="297"/>
      <c r="J46" s="297"/>
      <c r="K46" s="297"/>
      <c r="L46" s="297"/>
      <c r="M46" s="297"/>
      <c r="N46" s="297"/>
      <c r="O46" s="297"/>
      <c r="P46" s="297"/>
      <c r="Q46" s="297"/>
      <c r="R46" s="297"/>
      <c r="S46" s="297"/>
      <c r="T46" s="299"/>
      <c r="U46" s="299"/>
      <c r="V46" s="297"/>
      <c r="W46" s="297"/>
      <c r="X46" s="297"/>
      <c r="Y46" s="297"/>
      <c r="Z46" s="298"/>
      <c r="AA46" s="297"/>
      <c r="AB46" s="297"/>
      <c r="AC46" s="296"/>
      <c r="AD46" s="295"/>
    </row>
    <row r="47" spans="1:31" s="288" customFormat="1" ht="17.25" customHeight="1">
      <c r="B47" s="618" t="s">
        <v>347</v>
      </c>
      <c r="C47" s="619"/>
      <c r="D47" s="619"/>
      <c r="E47" s="619"/>
      <c r="F47" s="620"/>
      <c r="G47" s="320"/>
      <c r="H47" s="319"/>
      <c r="I47" s="319"/>
      <c r="J47" s="319"/>
      <c r="K47" s="319"/>
      <c r="L47" s="319"/>
      <c r="M47" s="319"/>
      <c r="N47" s="319"/>
      <c r="O47" s="319"/>
      <c r="P47" s="319"/>
      <c r="Q47" s="319"/>
      <c r="R47" s="319"/>
      <c r="S47" s="319"/>
      <c r="T47" s="319"/>
      <c r="U47" s="319"/>
      <c r="V47" s="319"/>
      <c r="W47" s="319"/>
      <c r="X47" s="319"/>
      <c r="Y47" s="319"/>
      <c r="Z47" s="320"/>
      <c r="AA47" s="319"/>
      <c r="AB47" s="319"/>
      <c r="AC47" s="318"/>
      <c r="AD47" s="317"/>
    </row>
    <row r="48" spans="1:31" s="288" customFormat="1" ht="17.25" customHeight="1">
      <c r="B48" s="621"/>
      <c r="C48" s="622"/>
      <c r="D48" s="622"/>
      <c r="E48" s="622"/>
      <c r="F48" s="623"/>
      <c r="G48" s="311"/>
      <c r="H48" s="288" t="s">
        <v>360</v>
      </c>
      <c r="Z48" s="311"/>
      <c r="AA48" s="316" t="s">
        <v>284</v>
      </c>
      <c r="AB48" s="316" t="s">
        <v>285</v>
      </c>
      <c r="AC48" s="316" t="s">
        <v>286</v>
      </c>
      <c r="AD48" s="315"/>
    </row>
    <row r="49" spans="2:30" s="288" customFormat="1" ht="17.25" customHeight="1">
      <c r="B49" s="621"/>
      <c r="C49" s="622"/>
      <c r="D49" s="622"/>
      <c r="E49" s="622"/>
      <c r="F49" s="623"/>
      <c r="G49" s="311"/>
      <c r="I49" s="314" t="s">
        <v>294</v>
      </c>
      <c r="J49" s="631" t="s">
        <v>361</v>
      </c>
      <c r="K49" s="632"/>
      <c r="L49" s="632"/>
      <c r="M49" s="632"/>
      <c r="N49" s="632"/>
      <c r="O49" s="632"/>
      <c r="P49" s="632"/>
      <c r="Q49" s="632"/>
      <c r="R49" s="632"/>
      <c r="S49" s="632"/>
      <c r="T49" s="632"/>
      <c r="U49" s="663"/>
      <c r="V49" s="627"/>
      <c r="W49" s="313" t="s">
        <v>296</v>
      </c>
      <c r="Z49" s="311"/>
      <c r="AA49" s="363"/>
      <c r="AB49" s="304"/>
      <c r="AC49" s="363"/>
      <c r="AD49" s="303"/>
    </row>
    <row r="50" spans="2:30" s="288" customFormat="1" ht="17.25" customHeight="1">
      <c r="B50" s="621"/>
      <c r="C50" s="622"/>
      <c r="D50" s="622"/>
      <c r="E50" s="622"/>
      <c r="F50" s="623"/>
      <c r="G50" s="311"/>
      <c r="I50" s="310" t="s">
        <v>297</v>
      </c>
      <c r="J50" s="633" t="s">
        <v>313</v>
      </c>
      <c r="K50" s="629"/>
      <c r="L50" s="629"/>
      <c r="M50" s="629"/>
      <c r="N50" s="629"/>
      <c r="O50" s="629"/>
      <c r="P50" s="629"/>
      <c r="Q50" s="629"/>
      <c r="R50" s="629"/>
      <c r="S50" s="629"/>
      <c r="T50" s="629"/>
      <c r="U50" s="663"/>
      <c r="V50" s="627"/>
      <c r="W50" s="307" t="s">
        <v>296</v>
      </c>
      <c r="Y50" s="293"/>
      <c r="Z50" s="305"/>
      <c r="AA50" s="304" t="s">
        <v>271</v>
      </c>
      <c r="AB50" s="304" t="s">
        <v>285</v>
      </c>
      <c r="AC50" s="304" t="s">
        <v>271</v>
      </c>
      <c r="AD50" s="303"/>
    </row>
    <row r="51" spans="2:30" s="288" customFormat="1" ht="17.25" customHeight="1">
      <c r="B51" s="624"/>
      <c r="C51" s="625"/>
      <c r="D51" s="625"/>
      <c r="E51" s="625"/>
      <c r="F51" s="626"/>
      <c r="G51" s="298"/>
      <c r="H51" s="297"/>
      <c r="I51" s="297"/>
      <c r="J51" s="297"/>
      <c r="K51" s="297"/>
      <c r="L51" s="297"/>
      <c r="M51" s="297"/>
      <c r="N51" s="297"/>
      <c r="O51" s="297"/>
      <c r="P51" s="297"/>
      <c r="Q51" s="297"/>
      <c r="R51" s="297"/>
      <c r="S51" s="297"/>
      <c r="T51" s="299"/>
      <c r="U51" s="299"/>
      <c r="V51" s="297"/>
      <c r="W51" s="297"/>
      <c r="X51" s="297"/>
      <c r="Y51" s="297"/>
      <c r="Z51" s="298"/>
      <c r="AA51" s="297"/>
      <c r="AB51" s="297"/>
      <c r="AC51" s="296"/>
      <c r="AD51" s="295"/>
    </row>
    <row r="52" spans="2:30" s="288" customFormat="1" ht="17.25" customHeight="1">
      <c r="B52" s="618" t="s">
        <v>314</v>
      </c>
      <c r="C52" s="619"/>
      <c r="D52" s="619"/>
      <c r="E52" s="619"/>
      <c r="F52" s="620"/>
      <c r="G52" s="320"/>
      <c r="H52" s="319"/>
      <c r="I52" s="319"/>
      <c r="J52" s="319"/>
      <c r="K52" s="319"/>
      <c r="L52" s="319"/>
      <c r="M52" s="319"/>
      <c r="N52" s="319"/>
      <c r="O52" s="319"/>
      <c r="P52" s="319"/>
      <c r="Q52" s="319"/>
      <c r="R52" s="319"/>
      <c r="S52" s="319"/>
      <c r="T52" s="319"/>
      <c r="U52" s="319"/>
      <c r="V52" s="319"/>
      <c r="W52" s="319"/>
      <c r="X52" s="319"/>
      <c r="Y52" s="319"/>
      <c r="Z52" s="320"/>
      <c r="AA52" s="319"/>
      <c r="AB52" s="319"/>
      <c r="AC52" s="318"/>
      <c r="AD52" s="317"/>
    </row>
    <row r="53" spans="2:30" s="288" customFormat="1" ht="17.25" customHeight="1">
      <c r="B53" s="621"/>
      <c r="C53" s="622"/>
      <c r="D53" s="622"/>
      <c r="E53" s="622"/>
      <c r="F53" s="623"/>
      <c r="G53" s="311"/>
      <c r="H53" s="288" t="s">
        <v>309</v>
      </c>
      <c r="Z53" s="311"/>
      <c r="AA53" s="316" t="s">
        <v>284</v>
      </c>
      <c r="AB53" s="316" t="s">
        <v>285</v>
      </c>
      <c r="AC53" s="316" t="s">
        <v>286</v>
      </c>
      <c r="AD53" s="315"/>
    </row>
    <row r="54" spans="2:30" s="288" customFormat="1" ht="25.5" customHeight="1">
      <c r="B54" s="621"/>
      <c r="C54" s="622"/>
      <c r="D54" s="622"/>
      <c r="E54" s="622"/>
      <c r="F54" s="623"/>
      <c r="G54" s="311"/>
      <c r="I54" s="314" t="s">
        <v>294</v>
      </c>
      <c r="J54" s="631" t="s">
        <v>334</v>
      </c>
      <c r="K54" s="632"/>
      <c r="L54" s="632"/>
      <c r="M54" s="632"/>
      <c r="N54" s="632"/>
      <c r="O54" s="632"/>
      <c r="P54" s="632"/>
      <c r="Q54" s="632"/>
      <c r="R54" s="632"/>
      <c r="S54" s="632"/>
      <c r="T54" s="632"/>
      <c r="U54" s="663"/>
      <c r="V54" s="627"/>
      <c r="W54" s="313" t="s">
        <v>296</v>
      </c>
      <c r="Z54" s="311"/>
      <c r="AA54" s="363"/>
      <c r="AB54" s="304"/>
      <c r="AC54" s="363"/>
      <c r="AD54" s="303"/>
    </row>
    <row r="55" spans="2:30" s="288" customFormat="1" ht="26.25" customHeight="1">
      <c r="B55" s="621"/>
      <c r="C55" s="622"/>
      <c r="D55" s="622"/>
      <c r="E55" s="622"/>
      <c r="F55" s="623"/>
      <c r="G55" s="311"/>
      <c r="I55" s="310" t="s">
        <v>297</v>
      </c>
      <c r="J55" s="633" t="s">
        <v>362</v>
      </c>
      <c r="K55" s="629"/>
      <c r="L55" s="629"/>
      <c r="M55" s="629"/>
      <c r="N55" s="629"/>
      <c r="O55" s="629"/>
      <c r="P55" s="629"/>
      <c r="Q55" s="629"/>
      <c r="R55" s="629"/>
      <c r="S55" s="629"/>
      <c r="T55" s="629"/>
      <c r="U55" s="663"/>
      <c r="V55" s="627"/>
      <c r="W55" s="307" t="s">
        <v>296</v>
      </c>
      <c r="Y55" s="293"/>
      <c r="Z55" s="305"/>
      <c r="AA55" s="304" t="s">
        <v>271</v>
      </c>
      <c r="AB55" s="304" t="s">
        <v>285</v>
      </c>
      <c r="AC55" s="304" t="s">
        <v>271</v>
      </c>
      <c r="AD55" s="303"/>
    </row>
    <row r="56" spans="2:30" s="288" customFormat="1" ht="17.25" customHeight="1">
      <c r="B56" s="624"/>
      <c r="C56" s="625"/>
      <c r="D56" s="625"/>
      <c r="E56" s="625"/>
      <c r="F56" s="626"/>
      <c r="G56" s="298"/>
      <c r="H56" s="297"/>
      <c r="I56" s="297"/>
      <c r="J56" s="297"/>
      <c r="K56" s="297"/>
      <c r="L56" s="297"/>
      <c r="M56" s="297"/>
      <c r="N56" s="297"/>
      <c r="O56" s="297"/>
      <c r="P56" s="297"/>
      <c r="Q56" s="297"/>
      <c r="R56" s="297"/>
      <c r="S56" s="297"/>
      <c r="T56" s="299"/>
      <c r="U56" s="299"/>
      <c r="V56" s="297"/>
      <c r="W56" s="297"/>
      <c r="X56" s="297"/>
      <c r="Y56" s="297"/>
      <c r="Z56" s="298"/>
      <c r="AA56" s="297"/>
      <c r="AB56" s="297"/>
      <c r="AC56" s="296"/>
      <c r="AD56" s="295"/>
    </row>
    <row r="57" spans="2:30" s="288" customFormat="1" ht="17.25" customHeight="1">
      <c r="B57" s="294"/>
      <c r="C57" s="294"/>
      <c r="D57" s="294"/>
      <c r="E57" s="294"/>
      <c r="F57" s="294"/>
      <c r="T57" s="293"/>
      <c r="U57" s="293"/>
    </row>
    <row r="58" spans="2:30" s="288" customFormat="1" ht="17.25" customHeight="1">
      <c r="B58" s="652" t="s">
        <v>336</v>
      </c>
      <c r="C58" s="630"/>
      <c r="D58" s="292" t="s">
        <v>337</v>
      </c>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row>
    <row r="59" spans="2:30" s="288" customFormat="1" ht="17.25" customHeight="1">
      <c r="B59" s="673" t="s">
        <v>338</v>
      </c>
      <c r="C59" s="673"/>
      <c r="D59" s="673"/>
      <c r="E59" s="673"/>
      <c r="F59" s="673"/>
      <c r="G59" s="673"/>
      <c r="H59" s="673"/>
      <c r="I59" s="673"/>
      <c r="J59" s="673"/>
      <c r="K59" s="673"/>
      <c r="L59" s="673"/>
      <c r="M59" s="673"/>
      <c r="N59" s="673"/>
      <c r="O59" s="673"/>
      <c r="P59" s="673"/>
      <c r="Q59" s="673"/>
      <c r="R59" s="673"/>
      <c r="S59" s="673"/>
      <c r="T59" s="673"/>
      <c r="U59" s="673"/>
      <c r="V59" s="673"/>
      <c r="W59" s="673"/>
      <c r="X59" s="673"/>
      <c r="Y59" s="673"/>
      <c r="Z59" s="673"/>
      <c r="AA59" s="673"/>
      <c r="AB59" s="673"/>
      <c r="AC59" s="673"/>
      <c r="AD59" s="673"/>
    </row>
    <row r="60" spans="2:30" s="288" customFormat="1" ht="17.25" customHeight="1">
      <c r="B60" s="650" t="s">
        <v>363</v>
      </c>
      <c r="C60" s="650"/>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row>
    <row r="61" spans="2:30" s="288" customFormat="1" ht="17.25" customHeight="1">
      <c r="B61" s="650"/>
      <c r="C61" s="650"/>
      <c r="D61" s="650"/>
      <c r="E61" s="650"/>
      <c r="F61" s="650"/>
      <c r="G61" s="650"/>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row>
    <row r="62" spans="2:30" s="287" customFormat="1" ht="17.25" customHeight="1">
      <c r="B62" s="650"/>
      <c r="C62" s="650"/>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0"/>
      <c r="AC62" s="650"/>
      <c r="AD62" s="650"/>
    </row>
    <row r="63" spans="2:30" ht="17.25" customHeight="1">
      <c r="B63" s="650"/>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row>
    <row r="64" spans="2:30" ht="17.25" customHeight="1">
      <c r="B64" s="650"/>
      <c r="C64" s="650"/>
      <c r="D64" s="650"/>
      <c r="E64" s="650"/>
      <c r="F64" s="650"/>
      <c r="G64" s="650"/>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row>
    <row r="65" spans="2:30" s="287" customFormat="1" ht="17.25" customHeight="1">
      <c r="B65" s="650"/>
      <c r="C65" s="650"/>
      <c r="D65" s="650"/>
      <c r="E65" s="650"/>
      <c r="F65" s="650"/>
      <c r="G65" s="650"/>
      <c r="H65" s="650"/>
      <c r="I65" s="650"/>
      <c r="J65" s="650"/>
      <c r="K65" s="650"/>
      <c r="L65" s="650"/>
      <c r="M65" s="650"/>
      <c r="N65" s="650"/>
      <c r="O65" s="650"/>
      <c r="P65" s="650"/>
      <c r="Q65" s="650"/>
      <c r="R65" s="650"/>
      <c r="S65" s="650"/>
      <c r="T65" s="650"/>
      <c r="U65" s="650"/>
      <c r="V65" s="650"/>
      <c r="W65" s="650"/>
      <c r="X65" s="650"/>
      <c r="Y65" s="650"/>
      <c r="Z65" s="650"/>
      <c r="AA65" s="650"/>
      <c r="AB65" s="650"/>
      <c r="AC65" s="650"/>
      <c r="AD65" s="650"/>
    </row>
    <row r="66" spans="2:30" s="287" customFormat="1" ht="17.25" customHeight="1">
      <c r="B66" s="650"/>
      <c r="C66" s="650"/>
      <c r="D66" s="650"/>
      <c r="E66" s="650"/>
      <c r="F66" s="650"/>
      <c r="G66" s="650"/>
      <c r="H66" s="650"/>
      <c r="I66" s="650"/>
      <c r="J66" s="650"/>
      <c r="K66" s="650"/>
      <c r="L66" s="650"/>
      <c r="M66" s="650"/>
      <c r="N66" s="650"/>
      <c r="O66" s="650"/>
      <c r="P66" s="650"/>
      <c r="Q66" s="650"/>
      <c r="R66" s="650"/>
      <c r="S66" s="650"/>
      <c r="T66" s="650"/>
      <c r="U66" s="650"/>
      <c r="V66" s="650"/>
      <c r="W66" s="650"/>
      <c r="X66" s="650"/>
      <c r="Y66" s="650"/>
      <c r="Z66" s="650"/>
      <c r="AA66" s="650"/>
      <c r="AB66" s="650"/>
      <c r="AC66" s="650"/>
      <c r="AD66" s="650"/>
    </row>
    <row r="67" spans="2:30" s="287" customFormat="1" ht="17.25" customHeight="1">
      <c r="B67" s="650"/>
      <c r="C67" s="650"/>
      <c r="D67" s="650"/>
      <c r="E67" s="650"/>
      <c r="F67" s="650"/>
      <c r="G67" s="650"/>
      <c r="H67" s="650"/>
      <c r="I67" s="650"/>
      <c r="J67" s="650"/>
      <c r="K67" s="650"/>
      <c r="L67" s="650"/>
      <c r="M67" s="650"/>
      <c r="N67" s="650"/>
      <c r="O67" s="650"/>
      <c r="P67" s="650"/>
      <c r="Q67" s="650"/>
      <c r="R67" s="650"/>
      <c r="S67" s="650"/>
      <c r="T67" s="650"/>
      <c r="U67" s="650"/>
      <c r="V67" s="650"/>
      <c r="W67" s="650"/>
      <c r="X67" s="650"/>
      <c r="Y67" s="650"/>
      <c r="Z67" s="650"/>
      <c r="AA67" s="650"/>
      <c r="AB67" s="650"/>
      <c r="AC67" s="650"/>
      <c r="AD67" s="650"/>
    </row>
    <row r="68" spans="2:30" s="287" customFormat="1" ht="17.25" customHeight="1">
      <c r="B68" s="650"/>
      <c r="C68" s="650"/>
      <c r="D68" s="650"/>
      <c r="E68" s="650"/>
      <c r="F68" s="650"/>
      <c r="G68" s="650"/>
      <c r="H68" s="650"/>
      <c r="I68" s="650"/>
      <c r="J68" s="650"/>
      <c r="K68" s="650"/>
      <c r="L68" s="650"/>
      <c r="M68" s="650"/>
      <c r="N68" s="650"/>
      <c r="O68" s="650"/>
      <c r="P68" s="650"/>
      <c r="Q68" s="650"/>
      <c r="R68" s="650"/>
      <c r="S68" s="650"/>
      <c r="T68" s="650"/>
      <c r="U68" s="650"/>
      <c r="V68" s="650"/>
      <c r="W68" s="650"/>
      <c r="X68" s="650"/>
      <c r="Y68" s="650"/>
      <c r="Z68" s="650"/>
      <c r="AA68" s="650"/>
      <c r="AB68" s="650"/>
      <c r="AC68" s="650"/>
      <c r="AD68" s="650"/>
    </row>
    <row r="69" spans="2:30" s="287" customFormat="1" ht="17.25" customHeight="1">
      <c r="B69" s="650"/>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row>
    <row r="70" spans="2:30" s="287" customFormat="1" ht="17.25" customHeight="1">
      <c r="B70" s="650"/>
      <c r="C70" s="650"/>
      <c r="D70" s="650"/>
      <c r="E70" s="650"/>
      <c r="F70" s="650"/>
      <c r="G70" s="650"/>
      <c r="H70" s="650"/>
      <c r="I70" s="650"/>
      <c r="J70" s="650"/>
      <c r="K70" s="650"/>
      <c r="L70" s="650"/>
      <c r="M70" s="650"/>
      <c r="N70" s="650"/>
      <c r="O70" s="650"/>
      <c r="P70" s="650"/>
      <c r="Q70" s="650"/>
      <c r="R70" s="650"/>
      <c r="S70" s="650"/>
      <c r="T70" s="650"/>
      <c r="U70" s="650"/>
      <c r="V70" s="650"/>
      <c r="W70" s="650"/>
      <c r="X70" s="650"/>
      <c r="Y70" s="650"/>
      <c r="Z70" s="650"/>
      <c r="AA70" s="650"/>
      <c r="AB70" s="650"/>
      <c r="AC70" s="650"/>
      <c r="AD70" s="650"/>
    </row>
    <row r="71" spans="2:30" ht="17.25" customHeight="1">
      <c r="B71" s="650"/>
      <c r="C71" s="650"/>
      <c r="D71" s="650"/>
      <c r="E71" s="650"/>
      <c r="F71" s="650"/>
      <c r="G71" s="650"/>
      <c r="H71" s="650"/>
      <c r="I71" s="650"/>
      <c r="J71" s="650"/>
      <c r="K71" s="650"/>
      <c r="L71" s="650"/>
      <c r="M71" s="650"/>
      <c r="N71" s="650"/>
      <c r="O71" s="650"/>
      <c r="P71" s="650"/>
      <c r="Q71" s="650"/>
      <c r="R71" s="650"/>
      <c r="S71" s="650"/>
      <c r="T71" s="650"/>
      <c r="U71" s="650"/>
      <c r="V71" s="650"/>
      <c r="W71" s="650"/>
      <c r="X71" s="650"/>
      <c r="Y71" s="650"/>
      <c r="Z71" s="650"/>
      <c r="AA71" s="650"/>
      <c r="AB71" s="650"/>
      <c r="AC71" s="650"/>
      <c r="AD71" s="650"/>
    </row>
    <row r="122" spans="3:7" ht="17.25" customHeight="1">
      <c r="C122" s="286"/>
      <c r="D122" s="286"/>
      <c r="E122" s="286"/>
      <c r="F122" s="286"/>
      <c r="G122" s="286"/>
    </row>
    <row r="123" spans="3:7" ht="17.25" customHeight="1">
      <c r="C123" s="285"/>
    </row>
  </sheetData>
  <mergeCells count="39">
    <mergeCell ref="B60:AD71"/>
    <mergeCell ref="B52:F56"/>
    <mergeCell ref="J54:T54"/>
    <mergeCell ref="U54:V54"/>
    <mergeCell ref="J55:T55"/>
    <mergeCell ref="U55:V55"/>
    <mergeCell ref="B58:C58"/>
    <mergeCell ref="B59:AD59"/>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19:F26"/>
    <mergeCell ref="J21:T21"/>
    <mergeCell ref="U21:V21"/>
    <mergeCell ref="U22:V22"/>
    <mergeCell ref="J25:T25"/>
    <mergeCell ref="U25:V25"/>
    <mergeCell ref="B8:F8"/>
    <mergeCell ref="G8:AD8"/>
    <mergeCell ref="B9:F9"/>
    <mergeCell ref="B10:F12"/>
    <mergeCell ref="B13:F14"/>
    <mergeCell ref="V3:W3"/>
    <mergeCell ref="Y3:Z3"/>
    <mergeCell ref="AB3:AC3"/>
    <mergeCell ref="B5:AD5"/>
    <mergeCell ref="B6:AD6"/>
  </mergeCells>
  <phoneticPr fontId="5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7"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0B41-4B69-40B5-AA91-72BAA455CB8F}">
  <dimension ref="B1:AD123"/>
  <sheetViews>
    <sheetView view="pageBreakPreview" zoomScaleNormal="100" zoomScaleSheetLayoutView="100" workbookViewId="0"/>
  </sheetViews>
  <sheetFormatPr defaultColWidth="3.5" defaultRowHeight="13.5"/>
  <cols>
    <col min="1" max="1" width="1.25" style="283" customWidth="1"/>
    <col min="2" max="2" width="3.125" style="284" customWidth="1"/>
    <col min="3" max="30" width="3.125" style="283" customWidth="1"/>
    <col min="31" max="31" width="1.25" style="283" customWidth="1"/>
    <col min="32" max="16384" width="3.5" style="283"/>
  </cols>
  <sheetData>
    <row r="1" spans="2:30" s="288" customFormat="1"/>
    <row r="2" spans="2:30" s="288" customFormat="1">
      <c r="B2" s="288" t="s">
        <v>364</v>
      </c>
    </row>
    <row r="3" spans="2:30" s="288" customFormat="1">
      <c r="U3" s="357" t="s">
        <v>263</v>
      </c>
      <c r="V3" s="588"/>
      <c r="W3" s="588"/>
      <c r="X3" s="304" t="s">
        <v>264</v>
      </c>
      <c r="Y3" s="588"/>
      <c r="Z3" s="588"/>
      <c r="AA3" s="304" t="s">
        <v>265</v>
      </c>
      <c r="AB3" s="588"/>
      <c r="AC3" s="588"/>
      <c r="AD3" s="304" t="s">
        <v>266</v>
      </c>
    </row>
    <row r="4" spans="2:30" s="288" customFormat="1">
      <c r="AD4" s="357"/>
    </row>
    <row r="5" spans="2:30" s="288" customFormat="1" ht="27.75" customHeight="1">
      <c r="B5" s="622" t="s">
        <v>365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row>
    <row r="6" spans="2:30" s="288" customFormat="1"/>
    <row r="7" spans="2:30" s="288" customFormat="1" ht="23.25" customHeight="1">
      <c r="B7" s="583" t="s">
        <v>269</v>
      </c>
      <c r="C7" s="583"/>
      <c r="D7" s="583"/>
      <c r="E7" s="583"/>
      <c r="F7" s="584"/>
      <c r="G7" s="584"/>
      <c r="H7" s="589"/>
      <c r="I7" s="589"/>
      <c r="J7" s="589"/>
      <c r="K7" s="589"/>
      <c r="L7" s="589"/>
      <c r="M7" s="589"/>
      <c r="N7" s="589"/>
      <c r="O7" s="589"/>
      <c r="P7" s="589"/>
      <c r="Q7" s="589"/>
      <c r="R7" s="589"/>
      <c r="S7" s="589"/>
      <c r="T7" s="589"/>
      <c r="U7" s="589"/>
      <c r="V7" s="589"/>
      <c r="W7" s="589"/>
      <c r="X7" s="589"/>
      <c r="Y7" s="589"/>
      <c r="Z7" s="589"/>
      <c r="AA7" s="589"/>
      <c r="AB7" s="589"/>
      <c r="AC7" s="589"/>
      <c r="AD7" s="590"/>
    </row>
    <row r="8" spans="2:30" ht="23.25" customHeight="1">
      <c r="B8" s="584" t="s">
        <v>270</v>
      </c>
      <c r="C8" s="589"/>
      <c r="D8" s="589"/>
      <c r="E8" s="589"/>
      <c r="F8" s="590"/>
      <c r="G8" s="309" t="s">
        <v>271</v>
      </c>
      <c r="H8" s="354" t="s">
        <v>272</v>
      </c>
      <c r="I8" s="354"/>
      <c r="J8" s="354"/>
      <c r="K8" s="354"/>
      <c r="L8" s="304" t="s">
        <v>271</v>
      </c>
      <c r="M8" s="354" t="s">
        <v>273</v>
      </c>
      <c r="N8" s="354"/>
      <c r="O8" s="354"/>
      <c r="P8" s="354"/>
      <c r="Q8" s="304" t="s">
        <v>271</v>
      </c>
      <c r="R8" s="354" t="s">
        <v>274</v>
      </c>
      <c r="S8" s="353"/>
      <c r="T8" s="353"/>
      <c r="U8" s="353"/>
      <c r="V8" s="353"/>
      <c r="W8" s="353"/>
      <c r="X8" s="353"/>
      <c r="Y8" s="353"/>
      <c r="Z8" s="353"/>
      <c r="AA8" s="353"/>
      <c r="AB8" s="353"/>
      <c r="AC8" s="353"/>
      <c r="AD8" s="352"/>
    </row>
    <row r="9" spans="2:30" ht="23.25" customHeight="1">
      <c r="B9" s="591" t="s">
        <v>366</v>
      </c>
      <c r="C9" s="592"/>
      <c r="D9" s="592"/>
      <c r="E9" s="592"/>
      <c r="F9" s="593"/>
      <c r="G9" s="304" t="s">
        <v>271</v>
      </c>
      <c r="H9" s="318" t="s">
        <v>367</v>
      </c>
      <c r="I9" s="318"/>
      <c r="J9" s="318"/>
      <c r="K9" s="318"/>
      <c r="L9" s="318"/>
      <c r="M9" s="318"/>
      <c r="N9" s="318"/>
      <c r="O9" s="318"/>
      <c r="P9" s="318"/>
      <c r="Q9" s="318"/>
      <c r="R9" s="318"/>
      <c r="S9" s="349"/>
      <c r="T9" s="349"/>
      <c r="U9" s="349"/>
      <c r="V9" s="349"/>
      <c r="W9" s="349"/>
      <c r="X9" s="349"/>
      <c r="Y9" s="349"/>
      <c r="Z9" s="349"/>
      <c r="AA9" s="349"/>
      <c r="AB9" s="349"/>
      <c r="AC9" s="349"/>
      <c r="AD9" s="348"/>
    </row>
    <row r="10" spans="2:30" ht="23.25" customHeight="1">
      <c r="B10" s="667"/>
      <c r="C10" s="668"/>
      <c r="D10" s="668"/>
      <c r="E10" s="668"/>
      <c r="F10" s="669"/>
      <c r="G10" s="304" t="s">
        <v>271</v>
      </c>
      <c r="H10" s="312" t="s">
        <v>368</v>
      </c>
      <c r="I10" s="312"/>
      <c r="J10" s="312"/>
      <c r="K10" s="312"/>
      <c r="L10" s="312"/>
      <c r="M10" s="312"/>
      <c r="N10" s="312"/>
      <c r="O10" s="312"/>
      <c r="P10" s="312"/>
      <c r="Q10" s="312"/>
      <c r="R10" s="312"/>
      <c r="S10" s="377"/>
      <c r="T10" s="377"/>
      <c r="U10" s="377"/>
      <c r="V10" s="377"/>
      <c r="W10" s="377"/>
      <c r="X10" s="377"/>
      <c r="Y10" s="377"/>
      <c r="Z10" s="377"/>
      <c r="AA10" s="377"/>
      <c r="AB10" s="377"/>
      <c r="AC10" s="377"/>
      <c r="AD10" s="376"/>
    </row>
    <row r="11" spans="2:30" ht="23.25" customHeight="1">
      <c r="B11" s="594"/>
      <c r="C11" s="595"/>
      <c r="D11" s="595"/>
      <c r="E11" s="595"/>
      <c r="F11" s="596"/>
      <c r="G11" s="327" t="s">
        <v>271</v>
      </c>
      <c r="H11" s="296" t="s">
        <v>369</v>
      </c>
      <c r="I11" s="347"/>
      <c r="J11" s="347"/>
      <c r="K11" s="347"/>
      <c r="L11" s="347"/>
      <c r="M11" s="347"/>
      <c r="N11" s="347"/>
      <c r="O11" s="347"/>
      <c r="P11" s="347"/>
      <c r="Q11" s="347"/>
      <c r="R11" s="347"/>
      <c r="S11" s="347"/>
      <c r="T11" s="347"/>
      <c r="U11" s="347"/>
      <c r="V11" s="347"/>
      <c r="W11" s="347"/>
      <c r="X11" s="347"/>
      <c r="Y11" s="347"/>
      <c r="Z11" s="347"/>
      <c r="AA11" s="347"/>
      <c r="AB11" s="347"/>
      <c r="AC11" s="347"/>
      <c r="AD11" s="346"/>
    </row>
    <row r="12" spans="2:30" s="288" customFormat="1"/>
    <row r="13" spans="2:30" s="288" customFormat="1">
      <c r="B13" s="288" t="s">
        <v>330</v>
      </c>
    </row>
    <row r="14" spans="2:30" s="288" customFormat="1">
      <c r="B14" s="288" t="s">
        <v>291</v>
      </c>
      <c r="AC14" s="312"/>
      <c r="AD14" s="312"/>
    </row>
    <row r="15" spans="2:30" s="288" customFormat="1" ht="6" customHeight="1"/>
    <row r="16" spans="2:30" s="288" customFormat="1" ht="4.5" customHeight="1">
      <c r="B16" s="618" t="s">
        <v>292</v>
      </c>
      <c r="C16" s="619"/>
      <c r="D16" s="619"/>
      <c r="E16" s="619"/>
      <c r="F16" s="620"/>
      <c r="G16" s="320"/>
      <c r="H16" s="319"/>
      <c r="I16" s="319"/>
      <c r="J16" s="319"/>
      <c r="K16" s="319"/>
      <c r="L16" s="319"/>
      <c r="M16" s="319"/>
      <c r="N16" s="319"/>
      <c r="O16" s="319"/>
      <c r="P16" s="319"/>
      <c r="Q16" s="319"/>
      <c r="R16" s="319"/>
      <c r="S16" s="319"/>
      <c r="T16" s="319"/>
      <c r="U16" s="319"/>
      <c r="V16" s="319"/>
      <c r="W16" s="319"/>
      <c r="X16" s="319"/>
      <c r="Y16" s="319"/>
      <c r="Z16" s="320"/>
      <c r="AA16" s="319"/>
      <c r="AB16" s="319"/>
      <c r="AC16" s="639"/>
      <c r="AD16" s="640"/>
    </row>
    <row r="17" spans="2:30" s="288" customFormat="1" ht="15.75" customHeight="1">
      <c r="B17" s="621"/>
      <c r="C17" s="622"/>
      <c r="D17" s="622"/>
      <c r="E17" s="622"/>
      <c r="F17" s="623"/>
      <c r="G17" s="311"/>
      <c r="H17" s="288" t="s">
        <v>331</v>
      </c>
      <c r="Z17" s="329"/>
      <c r="AA17" s="316" t="s">
        <v>284</v>
      </c>
      <c r="AB17" s="316" t="s">
        <v>285</v>
      </c>
      <c r="AC17" s="316" t="s">
        <v>286</v>
      </c>
      <c r="AD17" s="303"/>
    </row>
    <row r="18" spans="2:30" s="288" customFormat="1" ht="18.75" customHeight="1">
      <c r="B18" s="621"/>
      <c r="C18" s="622"/>
      <c r="D18" s="622"/>
      <c r="E18" s="622"/>
      <c r="F18" s="623"/>
      <c r="G18" s="311"/>
      <c r="I18" s="314" t="s">
        <v>294</v>
      </c>
      <c r="J18" s="633" t="s">
        <v>295</v>
      </c>
      <c r="K18" s="629"/>
      <c r="L18" s="629"/>
      <c r="M18" s="629"/>
      <c r="N18" s="629"/>
      <c r="O18" s="629"/>
      <c r="P18" s="629"/>
      <c r="Q18" s="629"/>
      <c r="R18" s="629"/>
      <c r="S18" s="629"/>
      <c r="T18" s="629"/>
      <c r="U18" s="330"/>
      <c r="V18" s="627"/>
      <c r="W18" s="628"/>
      <c r="X18" s="313" t="s">
        <v>296</v>
      </c>
      <c r="Z18" s="305"/>
      <c r="AA18" s="316"/>
      <c r="AB18" s="316"/>
      <c r="AC18" s="316"/>
      <c r="AD18" s="303"/>
    </row>
    <row r="19" spans="2:30" s="288" customFormat="1" ht="18.75" customHeight="1">
      <c r="B19" s="621"/>
      <c r="C19" s="622"/>
      <c r="D19" s="622"/>
      <c r="E19" s="622"/>
      <c r="F19" s="623"/>
      <c r="G19" s="311"/>
      <c r="I19" s="314" t="s">
        <v>297</v>
      </c>
      <c r="J19" s="331" t="s">
        <v>298</v>
      </c>
      <c r="K19" s="330"/>
      <c r="L19" s="330"/>
      <c r="M19" s="330"/>
      <c r="N19" s="330"/>
      <c r="O19" s="330"/>
      <c r="P19" s="330"/>
      <c r="Q19" s="330"/>
      <c r="R19" s="330"/>
      <c r="S19" s="330"/>
      <c r="T19" s="330"/>
      <c r="U19" s="313"/>
      <c r="V19" s="634"/>
      <c r="W19" s="635"/>
      <c r="X19" s="307" t="s">
        <v>296</v>
      </c>
      <c r="Y19" s="293"/>
      <c r="Z19" s="305"/>
      <c r="AA19" s="304" t="s">
        <v>271</v>
      </c>
      <c r="AB19" s="304" t="s">
        <v>285</v>
      </c>
      <c r="AC19" s="304" t="s">
        <v>271</v>
      </c>
      <c r="AD19" s="303"/>
    </row>
    <row r="20" spans="2:30" s="288" customFormat="1">
      <c r="B20" s="621"/>
      <c r="C20" s="622"/>
      <c r="D20" s="622"/>
      <c r="E20" s="622"/>
      <c r="F20" s="623"/>
      <c r="G20" s="311"/>
      <c r="H20" s="288" t="s">
        <v>299</v>
      </c>
      <c r="Z20" s="311"/>
      <c r="AA20" s="312"/>
      <c r="AB20" s="304"/>
      <c r="AC20" s="312"/>
      <c r="AD20" s="303"/>
    </row>
    <row r="21" spans="2:30" s="288" customFormat="1" ht="15.75" customHeight="1">
      <c r="B21" s="621"/>
      <c r="C21" s="622"/>
      <c r="D21" s="622"/>
      <c r="E21" s="622"/>
      <c r="F21" s="623"/>
      <c r="G21" s="311"/>
      <c r="H21" s="288" t="s">
        <v>300</v>
      </c>
      <c r="T21" s="293"/>
      <c r="V21" s="293"/>
      <c r="Z21" s="305"/>
      <c r="AA21" s="312"/>
      <c r="AB21" s="312"/>
      <c r="AC21" s="312"/>
      <c r="AD21" s="303"/>
    </row>
    <row r="22" spans="2:30" s="288" customFormat="1" ht="30" customHeight="1">
      <c r="B22" s="621"/>
      <c r="C22" s="622"/>
      <c r="D22" s="622"/>
      <c r="E22" s="622"/>
      <c r="F22" s="623"/>
      <c r="G22" s="311"/>
      <c r="I22" s="314" t="s">
        <v>301</v>
      </c>
      <c r="J22" s="633" t="s">
        <v>302</v>
      </c>
      <c r="K22" s="629"/>
      <c r="L22" s="629"/>
      <c r="M22" s="629"/>
      <c r="N22" s="629"/>
      <c r="O22" s="629"/>
      <c r="P22" s="629"/>
      <c r="Q22" s="629"/>
      <c r="R22" s="629"/>
      <c r="S22" s="629"/>
      <c r="T22" s="629"/>
      <c r="U22" s="645"/>
      <c r="V22" s="627"/>
      <c r="W22" s="628"/>
      <c r="X22" s="313" t="s">
        <v>296</v>
      </c>
      <c r="Y22" s="293"/>
      <c r="Z22" s="305"/>
      <c r="AA22" s="304" t="s">
        <v>271</v>
      </c>
      <c r="AB22" s="304" t="s">
        <v>285</v>
      </c>
      <c r="AC22" s="304" t="s">
        <v>271</v>
      </c>
      <c r="AD22" s="303"/>
    </row>
    <row r="23" spans="2:30" s="288" customFormat="1" ht="6" customHeight="1">
      <c r="B23" s="624"/>
      <c r="C23" s="625"/>
      <c r="D23" s="625"/>
      <c r="E23" s="625"/>
      <c r="F23" s="626"/>
      <c r="G23" s="298"/>
      <c r="H23" s="297"/>
      <c r="I23" s="297"/>
      <c r="J23" s="297"/>
      <c r="K23" s="297"/>
      <c r="L23" s="297"/>
      <c r="M23" s="297"/>
      <c r="N23" s="297"/>
      <c r="O23" s="297"/>
      <c r="P23" s="297"/>
      <c r="Q23" s="297"/>
      <c r="R23" s="297"/>
      <c r="S23" s="297"/>
      <c r="T23" s="299"/>
      <c r="U23" s="299"/>
      <c r="V23" s="297"/>
      <c r="W23" s="297"/>
      <c r="X23" s="297"/>
      <c r="Y23" s="297"/>
      <c r="Z23" s="298"/>
      <c r="AA23" s="297"/>
      <c r="AB23" s="297"/>
      <c r="AC23" s="296"/>
      <c r="AD23" s="295"/>
    </row>
    <row r="24" spans="2:30" s="288" customFormat="1" ht="9.75" customHeight="1">
      <c r="B24" s="294"/>
      <c r="C24" s="294"/>
      <c r="D24" s="294"/>
      <c r="E24" s="294"/>
      <c r="F24" s="294"/>
      <c r="T24" s="293"/>
      <c r="U24" s="293"/>
    </row>
    <row r="25" spans="2:30" s="288" customFormat="1">
      <c r="B25" s="288" t="s">
        <v>303</v>
      </c>
      <c r="C25" s="294"/>
      <c r="D25" s="294"/>
      <c r="E25" s="294"/>
      <c r="F25" s="294"/>
      <c r="T25" s="293"/>
      <c r="U25" s="293"/>
    </row>
    <row r="26" spans="2:30" s="288" customFormat="1" ht="6.75" customHeight="1">
      <c r="B26" s="294"/>
      <c r="C26" s="294"/>
      <c r="D26" s="294"/>
      <c r="E26" s="294"/>
      <c r="F26" s="294"/>
      <c r="T26" s="293"/>
      <c r="U26" s="293"/>
    </row>
    <row r="27" spans="2:30" s="288" customFormat="1" ht="4.5" customHeight="1">
      <c r="B27" s="618" t="s">
        <v>292</v>
      </c>
      <c r="C27" s="619"/>
      <c r="D27" s="619"/>
      <c r="E27" s="619"/>
      <c r="F27" s="620"/>
      <c r="G27" s="320"/>
      <c r="H27" s="319"/>
      <c r="I27" s="319"/>
      <c r="J27" s="319"/>
      <c r="K27" s="319"/>
      <c r="L27" s="319"/>
      <c r="M27" s="319"/>
      <c r="N27" s="319"/>
      <c r="O27" s="319"/>
      <c r="P27" s="319"/>
      <c r="Q27" s="319"/>
      <c r="R27" s="319"/>
      <c r="S27" s="319"/>
      <c r="T27" s="319"/>
      <c r="U27" s="319"/>
      <c r="V27" s="319"/>
      <c r="W27" s="319"/>
      <c r="X27" s="319"/>
      <c r="Y27" s="319"/>
      <c r="Z27" s="320"/>
      <c r="AA27" s="319"/>
      <c r="AB27" s="319"/>
      <c r="AC27" s="318"/>
      <c r="AD27" s="317"/>
    </row>
    <row r="28" spans="2:30" s="288" customFormat="1" ht="15.75" customHeight="1">
      <c r="B28" s="621"/>
      <c r="C28" s="622"/>
      <c r="D28" s="622"/>
      <c r="E28" s="622"/>
      <c r="F28" s="623"/>
      <c r="G28" s="311"/>
      <c r="H28" s="288" t="s">
        <v>332</v>
      </c>
      <c r="Z28" s="311"/>
      <c r="AA28" s="316" t="s">
        <v>284</v>
      </c>
      <c r="AB28" s="316" t="s">
        <v>285</v>
      </c>
      <c r="AC28" s="316" t="s">
        <v>286</v>
      </c>
      <c r="AD28" s="315"/>
    </row>
    <row r="29" spans="2:30" s="288" customFormat="1" ht="18.75" customHeight="1">
      <c r="B29" s="621"/>
      <c r="C29" s="622"/>
      <c r="D29" s="622"/>
      <c r="E29" s="622"/>
      <c r="F29" s="623"/>
      <c r="G29" s="311"/>
      <c r="I29" s="314" t="s">
        <v>294</v>
      </c>
      <c r="J29" s="633" t="s">
        <v>295</v>
      </c>
      <c r="K29" s="629"/>
      <c r="L29" s="629"/>
      <c r="M29" s="629"/>
      <c r="N29" s="629"/>
      <c r="O29" s="629"/>
      <c r="P29" s="629"/>
      <c r="Q29" s="629"/>
      <c r="R29" s="629"/>
      <c r="S29" s="629"/>
      <c r="T29" s="629"/>
      <c r="U29" s="313"/>
      <c r="V29" s="627"/>
      <c r="W29" s="628"/>
      <c r="X29" s="313" t="s">
        <v>296</v>
      </c>
      <c r="Z29" s="311"/>
      <c r="AA29" s="316"/>
      <c r="AB29" s="316"/>
      <c r="AC29" s="316"/>
      <c r="AD29" s="303"/>
    </row>
    <row r="30" spans="2:30" s="288" customFormat="1" ht="18.75" customHeight="1">
      <c r="B30" s="621"/>
      <c r="C30" s="622"/>
      <c r="D30" s="622"/>
      <c r="E30" s="622"/>
      <c r="F30" s="623"/>
      <c r="G30" s="311"/>
      <c r="I30" s="310" t="s">
        <v>297</v>
      </c>
      <c r="J30" s="364" t="s">
        <v>298</v>
      </c>
      <c r="K30" s="297"/>
      <c r="L30" s="297"/>
      <c r="M30" s="297"/>
      <c r="N30" s="297"/>
      <c r="O30" s="297"/>
      <c r="P30" s="297"/>
      <c r="Q30" s="297"/>
      <c r="R30" s="297"/>
      <c r="S30" s="297"/>
      <c r="T30" s="297"/>
      <c r="U30" s="307"/>
      <c r="V30" s="634"/>
      <c r="W30" s="635"/>
      <c r="X30" s="307" t="s">
        <v>296</v>
      </c>
      <c r="Y30" s="293"/>
      <c r="Z30" s="305"/>
      <c r="AA30" s="304" t="s">
        <v>271</v>
      </c>
      <c r="AB30" s="304" t="s">
        <v>285</v>
      </c>
      <c r="AC30" s="304" t="s">
        <v>271</v>
      </c>
      <c r="AD30" s="303"/>
    </row>
    <row r="31" spans="2:30" s="288" customFormat="1" ht="6" customHeight="1">
      <c r="B31" s="624"/>
      <c r="C31" s="625"/>
      <c r="D31" s="625"/>
      <c r="E31" s="625"/>
      <c r="F31" s="626"/>
      <c r="G31" s="298"/>
      <c r="H31" s="297"/>
      <c r="I31" s="297"/>
      <c r="J31" s="297"/>
      <c r="K31" s="297"/>
      <c r="L31" s="297"/>
      <c r="M31" s="297"/>
      <c r="N31" s="297"/>
      <c r="O31" s="297"/>
      <c r="P31" s="297"/>
      <c r="Q31" s="297"/>
      <c r="R31" s="297"/>
      <c r="S31" s="297"/>
      <c r="T31" s="299"/>
      <c r="U31" s="299"/>
      <c r="V31" s="297"/>
      <c r="W31" s="297"/>
      <c r="X31" s="297"/>
      <c r="Y31" s="297"/>
      <c r="Z31" s="298"/>
      <c r="AA31" s="297"/>
      <c r="AB31" s="297"/>
      <c r="AC31" s="296"/>
      <c r="AD31" s="295"/>
    </row>
    <row r="32" spans="2:30" s="288" customFormat="1" ht="9.75" customHeight="1">
      <c r="B32" s="294"/>
      <c r="C32" s="294"/>
      <c r="D32" s="294"/>
      <c r="E32" s="294"/>
      <c r="F32" s="294"/>
      <c r="T32" s="293"/>
      <c r="U32" s="293"/>
    </row>
    <row r="33" spans="2:30" s="288" customFormat="1" ht="13.5" customHeight="1">
      <c r="B33" s="288" t="s">
        <v>333</v>
      </c>
      <c r="C33" s="294"/>
      <c r="D33" s="294"/>
      <c r="E33" s="294"/>
      <c r="F33" s="294"/>
      <c r="T33" s="293"/>
      <c r="U33" s="293"/>
    </row>
    <row r="34" spans="2:30" s="288" customFormat="1" ht="6.75" customHeight="1">
      <c r="B34" s="294"/>
      <c r="C34" s="294"/>
      <c r="D34" s="294"/>
      <c r="E34" s="294"/>
      <c r="F34" s="294"/>
      <c r="T34" s="293"/>
      <c r="U34" s="293"/>
    </row>
    <row r="35" spans="2:30" s="288" customFormat="1" ht="4.5" customHeight="1">
      <c r="B35" s="618" t="s">
        <v>292</v>
      </c>
      <c r="C35" s="619"/>
      <c r="D35" s="619"/>
      <c r="E35" s="619"/>
      <c r="F35" s="620"/>
      <c r="G35" s="320"/>
      <c r="H35" s="319"/>
      <c r="I35" s="319"/>
      <c r="J35" s="319"/>
      <c r="K35" s="319"/>
      <c r="L35" s="319"/>
      <c r="M35" s="319"/>
      <c r="N35" s="319"/>
      <c r="O35" s="319"/>
      <c r="P35" s="319"/>
      <c r="Q35" s="319"/>
      <c r="R35" s="319"/>
      <c r="S35" s="319"/>
      <c r="T35" s="319"/>
      <c r="U35" s="319"/>
      <c r="V35" s="319"/>
      <c r="W35" s="319"/>
      <c r="X35" s="319"/>
      <c r="Y35" s="319"/>
      <c r="Z35" s="320"/>
      <c r="AA35" s="319"/>
      <c r="AB35" s="319"/>
      <c r="AC35" s="318"/>
      <c r="AD35" s="317"/>
    </row>
    <row r="36" spans="2:30" s="288" customFormat="1" ht="15.75" customHeight="1">
      <c r="B36" s="621"/>
      <c r="C36" s="622"/>
      <c r="D36" s="622"/>
      <c r="E36" s="622"/>
      <c r="F36" s="623"/>
      <c r="G36" s="311"/>
      <c r="H36" s="288" t="s">
        <v>304</v>
      </c>
      <c r="Z36" s="311"/>
      <c r="AA36" s="316" t="s">
        <v>284</v>
      </c>
      <c r="AB36" s="316" t="s">
        <v>285</v>
      </c>
      <c r="AC36" s="316" t="s">
        <v>286</v>
      </c>
      <c r="AD36" s="315"/>
    </row>
    <row r="37" spans="2:30" s="288" customFormat="1" ht="18.75" customHeight="1">
      <c r="B37" s="621"/>
      <c r="C37" s="622"/>
      <c r="D37" s="622"/>
      <c r="E37" s="622"/>
      <c r="F37" s="623"/>
      <c r="G37" s="311"/>
      <c r="I37" s="314" t="s">
        <v>294</v>
      </c>
      <c r="J37" s="633" t="s">
        <v>295</v>
      </c>
      <c r="K37" s="629"/>
      <c r="L37" s="629"/>
      <c r="M37" s="629"/>
      <c r="N37" s="629"/>
      <c r="O37" s="629"/>
      <c r="P37" s="629"/>
      <c r="Q37" s="629"/>
      <c r="R37" s="629"/>
      <c r="S37" s="629"/>
      <c r="T37" s="629"/>
      <c r="U37" s="313"/>
      <c r="V37" s="663"/>
      <c r="W37" s="627"/>
      <c r="X37" s="313" t="s">
        <v>296</v>
      </c>
      <c r="Z37" s="311"/>
      <c r="AA37" s="316"/>
      <c r="AB37" s="316"/>
      <c r="AC37" s="316"/>
      <c r="AD37" s="303"/>
    </row>
    <row r="38" spans="2:30" s="288" customFormat="1" ht="18.75" customHeight="1">
      <c r="B38" s="624"/>
      <c r="C38" s="625"/>
      <c r="D38" s="625"/>
      <c r="E38" s="625"/>
      <c r="F38" s="626"/>
      <c r="G38" s="311"/>
      <c r="I38" s="314" t="s">
        <v>297</v>
      </c>
      <c r="J38" s="333" t="s">
        <v>298</v>
      </c>
      <c r="K38" s="330"/>
      <c r="L38" s="330"/>
      <c r="M38" s="330"/>
      <c r="N38" s="330"/>
      <c r="O38" s="330"/>
      <c r="P38" s="330"/>
      <c r="Q38" s="330"/>
      <c r="R38" s="330"/>
      <c r="S38" s="330"/>
      <c r="T38" s="330"/>
      <c r="U38" s="313"/>
      <c r="V38" s="663"/>
      <c r="W38" s="627"/>
      <c r="X38" s="313" t="s">
        <v>296</v>
      </c>
      <c r="Y38" s="293"/>
      <c r="Z38" s="305"/>
      <c r="AA38" s="304" t="s">
        <v>271</v>
      </c>
      <c r="AB38" s="304" t="s">
        <v>285</v>
      </c>
      <c r="AC38" s="304" t="s">
        <v>271</v>
      </c>
      <c r="AD38" s="303"/>
    </row>
    <row r="39" spans="2:30" s="288" customFormat="1" ht="6" customHeight="1">
      <c r="B39" s="624"/>
      <c r="C39" s="675"/>
      <c r="D39" s="625"/>
      <c r="E39" s="625"/>
      <c r="F39" s="626"/>
      <c r="G39" s="298"/>
      <c r="H39" s="297"/>
      <c r="I39" s="297"/>
      <c r="J39" s="297"/>
      <c r="K39" s="297"/>
      <c r="L39" s="297"/>
      <c r="M39" s="297"/>
      <c r="N39" s="297"/>
      <c r="O39" s="297"/>
      <c r="P39" s="297"/>
      <c r="Q39" s="297"/>
      <c r="R39" s="297"/>
      <c r="S39" s="297"/>
      <c r="T39" s="299"/>
      <c r="U39" s="299"/>
      <c r="V39" s="297"/>
      <c r="W39" s="297"/>
      <c r="X39" s="297"/>
      <c r="Y39" s="297"/>
      <c r="Z39" s="298"/>
      <c r="AA39" s="297"/>
      <c r="AB39" s="297"/>
      <c r="AC39" s="296"/>
      <c r="AD39" s="295"/>
    </row>
    <row r="40" spans="2:30" s="288" customFormat="1" ht="4.5" customHeight="1">
      <c r="B40" s="618" t="s">
        <v>314</v>
      </c>
      <c r="C40" s="619"/>
      <c r="D40" s="619"/>
      <c r="E40" s="619"/>
      <c r="F40" s="620"/>
      <c r="G40" s="320"/>
      <c r="H40" s="319"/>
      <c r="I40" s="319"/>
      <c r="J40" s="319"/>
      <c r="K40" s="319"/>
      <c r="L40" s="319"/>
      <c r="M40" s="319"/>
      <c r="N40" s="319"/>
      <c r="O40" s="319"/>
      <c r="P40" s="319"/>
      <c r="Q40" s="319"/>
      <c r="R40" s="319"/>
      <c r="S40" s="319"/>
      <c r="T40" s="319"/>
      <c r="U40" s="319"/>
      <c r="V40" s="319"/>
      <c r="W40" s="319"/>
      <c r="X40" s="319"/>
      <c r="Y40" s="319"/>
      <c r="Z40" s="320"/>
      <c r="AA40" s="319"/>
      <c r="AB40" s="319"/>
      <c r="AC40" s="318"/>
      <c r="AD40" s="317"/>
    </row>
    <row r="41" spans="2:30" s="288" customFormat="1" ht="15.75" customHeight="1">
      <c r="B41" s="621"/>
      <c r="C41" s="622"/>
      <c r="D41" s="622"/>
      <c r="E41" s="622"/>
      <c r="F41" s="623"/>
      <c r="G41" s="311"/>
      <c r="H41" s="288" t="s">
        <v>309</v>
      </c>
      <c r="Z41" s="311"/>
      <c r="AA41" s="316" t="s">
        <v>284</v>
      </c>
      <c r="AB41" s="316" t="s">
        <v>285</v>
      </c>
      <c r="AC41" s="316" t="s">
        <v>286</v>
      </c>
      <c r="AD41" s="315"/>
    </row>
    <row r="42" spans="2:30" s="288" customFormat="1" ht="30" customHeight="1">
      <c r="B42" s="621"/>
      <c r="C42" s="622"/>
      <c r="D42" s="622"/>
      <c r="E42" s="622"/>
      <c r="F42" s="623"/>
      <c r="G42" s="311"/>
      <c r="I42" s="314" t="s">
        <v>294</v>
      </c>
      <c r="J42" s="631" t="s">
        <v>334</v>
      </c>
      <c r="K42" s="632"/>
      <c r="L42" s="632"/>
      <c r="M42" s="632"/>
      <c r="N42" s="632"/>
      <c r="O42" s="632"/>
      <c r="P42" s="632"/>
      <c r="Q42" s="632"/>
      <c r="R42" s="632"/>
      <c r="S42" s="632"/>
      <c r="T42" s="632"/>
      <c r="U42" s="651"/>
      <c r="V42" s="663"/>
      <c r="W42" s="627"/>
      <c r="X42" s="313" t="s">
        <v>296</v>
      </c>
      <c r="Z42" s="311"/>
      <c r="AC42" s="312"/>
      <c r="AD42" s="303"/>
    </row>
    <row r="43" spans="2:30" s="288" customFormat="1" ht="33" customHeight="1">
      <c r="B43" s="621"/>
      <c r="C43" s="622"/>
      <c r="D43" s="622"/>
      <c r="E43" s="622"/>
      <c r="F43" s="623"/>
      <c r="G43" s="311"/>
      <c r="I43" s="314" t="s">
        <v>297</v>
      </c>
      <c r="J43" s="631" t="s">
        <v>335</v>
      </c>
      <c r="K43" s="632"/>
      <c r="L43" s="632"/>
      <c r="M43" s="632"/>
      <c r="N43" s="632"/>
      <c r="O43" s="632"/>
      <c r="P43" s="632"/>
      <c r="Q43" s="632"/>
      <c r="R43" s="632"/>
      <c r="S43" s="632"/>
      <c r="T43" s="632"/>
      <c r="U43" s="651"/>
      <c r="V43" s="663"/>
      <c r="W43" s="627"/>
      <c r="X43" s="307" t="s">
        <v>296</v>
      </c>
      <c r="Y43" s="293"/>
      <c r="Z43" s="305"/>
      <c r="AA43" s="304" t="s">
        <v>271</v>
      </c>
      <c r="AB43" s="304" t="s">
        <v>285</v>
      </c>
      <c r="AC43" s="304" t="s">
        <v>271</v>
      </c>
      <c r="AD43" s="303"/>
    </row>
    <row r="44" spans="2:30" s="288" customFormat="1" ht="6" customHeight="1">
      <c r="B44" s="624"/>
      <c r="C44" s="625"/>
      <c r="D44" s="625"/>
      <c r="E44" s="625"/>
      <c r="F44" s="626"/>
      <c r="G44" s="298"/>
      <c r="H44" s="297"/>
      <c r="I44" s="297"/>
      <c r="J44" s="297"/>
      <c r="K44" s="297"/>
      <c r="L44" s="297"/>
      <c r="M44" s="297"/>
      <c r="N44" s="297"/>
      <c r="O44" s="297"/>
      <c r="P44" s="297"/>
      <c r="Q44" s="297"/>
      <c r="R44" s="297"/>
      <c r="S44" s="297"/>
      <c r="T44" s="299"/>
      <c r="U44" s="299"/>
      <c r="V44" s="297"/>
      <c r="W44" s="297"/>
      <c r="X44" s="297"/>
      <c r="Y44" s="297"/>
      <c r="Z44" s="298"/>
      <c r="AA44" s="297"/>
      <c r="AB44" s="297"/>
      <c r="AC44" s="296"/>
      <c r="AD44" s="295"/>
    </row>
    <row r="45" spans="2:30" s="288" customFormat="1" ht="6" customHeight="1">
      <c r="B45" s="294"/>
      <c r="C45" s="294"/>
      <c r="D45" s="294"/>
      <c r="E45" s="294"/>
      <c r="F45" s="294"/>
      <c r="T45" s="293"/>
      <c r="U45" s="293"/>
    </row>
    <row r="46" spans="2:30" s="288" customFormat="1">
      <c r="B46" s="652" t="s">
        <v>336</v>
      </c>
      <c r="C46" s="630"/>
      <c r="D46" s="638" t="s">
        <v>370</v>
      </c>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row>
    <row r="47" spans="2:30" s="288" customFormat="1" ht="172.5" customHeight="1">
      <c r="B47" s="674" t="s">
        <v>371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row>
    <row r="122" spans="3:7">
      <c r="C122" s="286"/>
      <c r="D122" s="286"/>
      <c r="E122" s="286"/>
      <c r="F122" s="286"/>
      <c r="G122" s="286"/>
    </row>
    <row r="123" spans="3:7">
      <c r="C123" s="285"/>
    </row>
  </sheetData>
  <mergeCells count="31">
    <mergeCell ref="B46:C46"/>
    <mergeCell ref="D46:AD46"/>
    <mergeCell ref="B47:AD47"/>
    <mergeCell ref="B27:F31"/>
    <mergeCell ref="J29:T29"/>
    <mergeCell ref="V29:W29"/>
    <mergeCell ref="V30:W30"/>
    <mergeCell ref="B35:F39"/>
    <mergeCell ref="J37:T37"/>
    <mergeCell ref="V37:W37"/>
    <mergeCell ref="V38:W38"/>
    <mergeCell ref="B40:F44"/>
    <mergeCell ref="J42:U42"/>
    <mergeCell ref="V42:W42"/>
    <mergeCell ref="J43:U43"/>
    <mergeCell ref="V43:W43"/>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5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rowBreaks count="1" manualBreakCount="1">
    <brk id="45" max="29"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2022-03-23T02:04:04Z</dcterms:created>
  <dcterms:modified xsi:type="dcterms:W3CDTF">2024-04-10T01:13:48Z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2023-01-19T01:32:07Z</vt:filetime>
  </property>
</Properties>
</file>