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L:\2025年度\05_公益活動推進係\01 公益活動推進\1 政策助成\1 様式\R8　様式準備\シートの保護したもの※起案添付はこちら\"/>
    </mc:Choice>
  </mc:AlternateContent>
  <xr:revisionPtr revIDLastSave="0" documentId="13_ncr:1_{207CD217-6AB5-4C7C-B556-FD9D64C5A558}" xr6:coauthVersionLast="47" xr6:coauthVersionMax="47" xr10:uidLastSave="{00000000-0000-0000-0000-000000000000}"/>
  <bookViews>
    <workbookView xWindow="-110" yWindow="-110" windowWidth="19420" windowHeight="10300" xr2:uid="{00000000-000D-0000-FFFF-FFFF00000000}"/>
  </bookViews>
  <sheets>
    <sheet name="1、2事業実施報告" sheetId="1" r:id="rId1"/>
    <sheet name="３事業収支報告及び精算" sheetId="6" r:id="rId2"/>
    <sheet name="1、2事業実施報告 (記入例)" sheetId="9" r:id="rId3"/>
    <sheet name="３事業収支報告及び精算 (記入例)" sheetId="8" r:id="rId4"/>
  </sheets>
  <definedNames>
    <definedName name="_xlnm.Print_Area" localSheetId="0">'1、2事業実施報告'!$A$1:$D$20</definedName>
    <definedName name="_xlnm.Print_Area" localSheetId="2">'1、2事業実施報告 (記入例)'!$A$1:$D$20</definedName>
    <definedName name="_xlnm.Print_Area" localSheetId="1">'３事業収支報告及び精算'!$A$1:$H$73</definedName>
    <definedName name="_xlnm.Print_Area" localSheetId="3">'３事業収支報告及び精算 (記入例)'!$A$1:$H$73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8" l="1"/>
  <c r="H46" i="8"/>
  <c r="H47" i="8"/>
  <c r="H48" i="8"/>
  <c r="H49" i="8"/>
  <c r="H50" i="8"/>
  <c r="H51" i="8"/>
  <c r="H52" i="8"/>
  <c r="H53" i="8"/>
  <c r="H54" i="8"/>
  <c r="H55" i="8"/>
  <c r="H56" i="8"/>
  <c r="H57" i="8"/>
  <c r="H58" i="8"/>
  <c r="H59" i="8"/>
  <c r="H60" i="8"/>
  <c r="H61" i="8"/>
  <c r="H62" i="8"/>
  <c r="H63" i="8"/>
  <c r="H64" i="8"/>
  <c r="H65" i="8"/>
  <c r="H66" i="8"/>
  <c r="H67" i="8"/>
  <c r="H68" i="8"/>
  <c r="H69" i="8"/>
  <c r="H70" i="8"/>
  <c r="H71" i="8"/>
  <c r="H72" i="8"/>
  <c r="H38" i="8"/>
  <c r="G7" i="8" s="1"/>
  <c r="H39" i="8"/>
  <c r="G8" i="8" s="1"/>
  <c r="H40" i="8"/>
  <c r="H41" i="8"/>
  <c r="G10" i="8" s="1"/>
  <c r="H42" i="8"/>
  <c r="H43" i="8"/>
  <c r="H44" i="8"/>
  <c r="H37" i="8"/>
  <c r="G6" i="8" s="1"/>
  <c r="H29" i="8"/>
  <c r="H30" i="8"/>
  <c r="C6" i="8" s="1"/>
  <c r="H31" i="8"/>
  <c r="C7" i="8" s="1"/>
  <c r="H28" i="8"/>
  <c r="C5" i="8" s="1"/>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37" i="6"/>
  <c r="H29" i="6"/>
  <c r="H30" i="6"/>
  <c r="C6" i="6" s="1"/>
  <c r="H31" i="6"/>
  <c r="H32" i="6"/>
  <c r="H28" i="6"/>
  <c r="H32" i="8"/>
  <c r="G12" i="8"/>
  <c r="G11" i="8"/>
  <c r="G9" i="8"/>
  <c r="C8" i="8"/>
  <c r="G5" i="8"/>
  <c r="G12" i="6"/>
  <c r="G11" i="6"/>
  <c r="G10" i="6"/>
  <c r="G9" i="6"/>
  <c r="G8" i="6"/>
  <c r="C8" i="6"/>
  <c r="G7" i="6"/>
  <c r="C7" i="6"/>
  <c r="G6" i="6"/>
  <c r="G5" i="6"/>
  <c r="C5" i="6"/>
  <c r="H73" i="6" l="1"/>
  <c r="G13" i="6"/>
  <c r="G14" i="6" s="1"/>
  <c r="C14" i="6"/>
  <c r="H33" i="6"/>
  <c r="G13" i="8"/>
  <c r="G20" i="8" s="1"/>
  <c r="G21" i="8" s="1"/>
  <c r="G22" i="8" s="1"/>
  <c r="C14" i="8"/>
  <c r="H33" i="8"/>
  <c r="H73" i="8"/>
  <c r="G20" i="6" l="1"/>
  <c r="G21" i="6" s="1"/>
  <c r="G22" i="6" s="1"/>
  <c r="C15" i="6"/>
  <c r="G14" i="8"/>
  <c r="C15" i="8" s="1"/>
</calcChain>
</file>

<file path=xl/sharedStrings.xml><?xml version="1.0" encoding="utf-8"?>
<sst xmlns="http://schemas.openxmlformats.org/spreadsheetml/2006/main" count="220" uniqueCount="88">
  <si>
    <t>収入合計</t>
    <rPh sb="0" eb="2">
      <t>シュウニュウ</t>
    </rPh>
    <rPh sb="2" eb="4">
      <t>ゴウケイ</t>
    </rPh>
    <phoneticPr fontId="2"/>
  </si>
  <si>
    <t xml:space="preserve">第６号様式(第１２条関係)
</t>
    <rPh sb="0" eb="1">
      <t>ダイ</t>
    </rPh>
    <rPh sb="2" eb="3">
      <t>ゴウ</t>
    </rPh>
    <rPh sb="3" eb="5">
      <t>ヨウシキ</t>
    </rPh>
    <rPh sb="6" eb="7">
      <t>ダイ</t>
    </rPh>
    <rPh sb="9" eb="10">
      <t>ジョウ</t>
    </rPh>
    <rPh sb="10" eb="12">
      <t>カンケイ</t>
    </rPh>
    <phoneticPr fontId="2"/>
  </si>
  <si>
    <t>(C)</t>
  </si>
  <si>
    <t>b.協賛金･寄付</t>
    <rPh sb="6" eb="8">
      <t>きふ</t>
    </rPh>
    <phoneticPr fontId="8" type="Hiragana"/>
  </si>
  <si>
    <t>b.協賛金･寄付</t>
  </si>
  <si>
    <t>⑥消耗品費</t>
    <rPh sb="1" eb="4">
      <t>ショウモウヒン</t>
    </rPh>
    <rPh sb="4" eb="5">
      <t>ヒ</t>
    </rPh>
    <phoneticPr fontId="2"/>
  </si>
  <si>
    <t>中野区区民公益活動への政策助成金実績報告書</t>
    <rPh sb="0" eb="3">
      <t>ナカノク</t>
    </rPh>
    <rPh sb="3" eb="5">
      <t>クミン</t>
    </rPh>
    <rPh sb="5" eb="7">
      <t>コウエキ</t>
    </rPh>
    <rPh sb="7" eb="9">
      <t>カツドウ</t>
    </rPh>
    <rPh sb="11" eb="13">
      <t>セイサク</t>
    </rPh>
    <rPh sb="13" eb="15">
      <t>ジョセイ</t>
    </rPh>
    <rPh sb="15" eb="16">
      <t>キン</t>
    </rPh>
    <rPh sb="16" eb="18">
      <t>ジッセキ</t>
    </rPh>
    <rPh sb="18" eb="21">
      <t>ホウコクショ</t>
    </rPh>
    <phoneticPr fontId="2"/>
  </si>
  <si>
    <t>（２）事業の実施日、会場、内容、成果を表す資料</t>
    <rPh sb="3" eb="5">
      <t>ジギョウ</t>
    </rPh>
    <rPh sb="6" eb="9">
      <t>ジッシビ</t>
    </rPh>
    <rPh sb="10" eb="12">
      <t>カイジョウ</t>
    </rPh>
    <rPh sb="13" eb="15">
      <t>ナイヨウ</t>
    </rPh>
    <rPh sb="16" eb="18">
      <t>セイカ</t>
    </rPh>
    <rPh sb="19" eb="20">
      <t>アラ</t>
    </rPh>
    <rPh sb="21" eb="23">
      <t>シリョウ</t>
    </rPh>
    <phoneticPr fontId="2"/>
  </si>
  <si>
    <t>助成対象経費 合計</t>
    <rPh sb="0" eb="2">
      <t>じょせい</t>
    </rPh>
    <rPh sb="2" eb="4">
      <t>たいしょう</t>
    </rPh>
    <rPh sb="4" eb="6">
      <t>けいひ</t>
    </rPh>
    <phoneticPr fontId="8" type="Hiragana"/>
  </si>
  <si>
    <t>支出</t>
    <rPh sb="0" eb="2">
      <t>シシュツ</t>
    </rPh>
    <phoneticPr fontId="2"/>
  </si>
  <si>
    <t>記</t>
    <rPh sb="0" eb="1">
      <t>キ</t>
    </rPh>
    <phoneticPr fontId="2"/>
  </si>
  <si>
    <t>項目を選択、内容、数量、単位、単価を入力してください。</t>
  </si>
  <si>
    <t>単位</t>
    <rPh sb="0" eb="2">
      <t>タンイ</t>
    </rPh>
    <phoneticPr fontId="2"/>
  </si>
  <si>
    <t>助成対象経費</t>
    <rPh sb="0" eb="2">
      <t>ジョセイ</t>
    </rPh>
    <rPh sb="2" eb="4">
      <t>タイショウ</t>
    </rPh>
    <rPh sb="4" eb="6">
      <t>ケイヒ</t>
    </rPh>
    <phoneticPr fontId="2"/>
  </si>
  <si>
    <t>c.運営資金</t>
    <rPh sb="2" eb="4">
      <t>うんえい</t>
    </rPh>
    <rPh sb="4" eb="6">
      <t>しきん</t>
    </rPh>
    <phoneticPr fontId="8" type="Hiragana"/>
  </si>
  <si>
    <t>＜支出内訳＞</t>
  </si>
  <si>
    <t>金額</t>
    <rPh sb="0" eb="2">
      <t>キンガク</t>
    </rPh>
    <phoneticPr fontId="2"/>
  </si>
  <si>
    <t>単価</t>
    <rPh sb="0" eb="2">
      <t>タンカ</t>
    </rPh>
    <phoneticPr fontId="2"/>
  </si>
  <si>
    <t xml:space="preserve">交付済の助成金額　                      </t>
    <rPh sb="0" eb="2">
      <t>コウフ</t>
    </rPh>
    <rPh sb="2" eb="3">
      <t>ス</t>
    </rPh>
    <rPh sb="4" eb="6">
      <t>ジョセイ</t>
    </rPh>
    <rPh sb="6" eb="8">
      <t>キンガク</t>
    </rPh>
    <phoneticPr fontId="2"/>
  </si>
  <si>
    <t>d.民間助成金</t>
  </si>
  <si>
    <t>数量</t>
    <rPh sb="0" eb="2">
      <t>スウリョウ</t>
    </rPh>
    <phoneticPr fontId="2"/>
  </si>
  <si>
    <t>２．精算</t>
    <rPh sb="2" eb="4">
      <t>せいさん</t>
    </rPh>
    <phoneticPr fontId="8" type="Hiragana"/>
  </si>
  <si>
    <t>　　　</t>
  </si>
  <si>
    <t>　　</t>
  </si>
  <si>
    <t>コピー用紙</t>
    <rPh sb="3" eb="5">
      <t>ヨウシ</t>
    </rPh>
    <phoneticPr fontId="2"/>
  </si>
  <si>
    <t>合計</t>
    <rPh sb="0" eb="2">
      <t>ゴウケイ</t>
    </rPh>
    <phoneticPr fontId="2"/>
  </si>
  <si>
    <t>支出した助成対象となる経費の総額</t>
    <rPh sb="0" eb="2">
      <t>シシュツ</t>
    </rPh>
    <rPh sb="4" eb="6">
      <t>ジョセイ</t>
    </rPh>
    <rPh sb="6" eb="8">
      <t>タイショウ</t>
    </rPh>
    <rPh sb="11" eb="13">
      <t>ケイヒ</t>
    </rPh>
    <rPh sb="14" eb="16">
      <t>ソウガク</t>
    </rPh>
    <phoneticPr fontId="2"/>
  </si>
  <si>
    <t>　中野区長　宛て</t>
    <rPh sb="1" eb="2">
      <t>ナカ</t>
    </rPh>
    <rPh sb="2" eb="3">
      <t>ノ</t>
    </rPh>
    <rPh sb="3" eb="4">
      <t>ク</t>
    </rPh>
    <rPh sb="4" eb="5">
      <t>チョウ</t>
    </rPh>
    <rPh sb="6" eb="7">
      <t>ア</t>
    </rPh>
    <phoneticPr fontId="2"/>
  </si>
  <si>
    <t>＜収入内訳＞</t>
    <rPh sb="1" eb="3">
      <t>しゅうにゅう</t>
    </rPh>
    <phoneticPr fontId="8" type="Hiragana"/>
  </si>
  <si>
    <t>※助成対象外経費</t>
    <rPh sb="1" eb="3">
      <t>じょせい</t>
    </rPh>
    <rPh sb="3" eb="6">
      <t>たいしょうがい</t>
    </rPh>
    <rPh sb="6" eb="8">
      <t>けいひ</t>
    </rPh>
    <phoneticPr fontId="8" type="Hiragana"/>
  </si>
  <si>
    <t>①謝礼金（会員外）</t>
    <rPh sb="1" eb="4">
      <t>シャレイキン</t>
    </rPh>
    <rPh sb="5" eb="7">
      <t>カイイン</t>
    </rPh>
    <rPh sb="7" eb="8">
      <t>ガイ</t>
    </rPh>
    <phoneticPr fontId="2"/>
  </si>
  <si>
    <t>収入</t>
    <rPh sb="0" eb="2">
      <t>シュウニュウ</t>
    </rPh>
    <phoneticPr fontId="2"/>
  </si>
  <si>
    <t>a～dの項目が該当するかは、手引きでご確認ください。</t>
    <rPh sb="7" eb="9">
      <t>がいとう</t>
    </rPh>
    <rPh sb="19" eb="21">
      <t>かくにん</t>
    </rPh>
    <phoneticPr fontId="8" type="Hiragana"/>
  </si>
  <si>
    <t>項目</t>
    <rPh sb="0" eb="2">
      <t>コウモク</t>
    </rPh>
    <phoneticPr fontId="2"/>
  </si>
  <si>
    <t>金額(円)</t>
    <rPh sb="0" eb="2">
      <t>キンガク</t>
    </rPh>
    <rPh sb="3" eb="4">
      <t>エン</t>
    </rPh>
    <phoneticPr fontId="2"/>
  </si>
  <si>
    <t>No．</t>
  </si>
  <si>
    <t>人</t>
    <rPh sb="0" eb="1">
      <t>ニン</t>
    </rPh>
    <phoneticPr fontId="2"/>
  </si>
  <si>
    <t>内容</t>
    <rPh sb="0" eb="2">
      <t>ナイヨウ</t>
    </rPh>
    <phoneticPr fontId="2"/>
  </si>
  <si>
    <t>③施設使用料</t>
    <rPh sb="1" eb="3">
      <t>シセツ</t>
    </rPh>
    <rPh sb="3" eb="6">
      <t>シヨウリョウ</t>
    </rPh>
    <phoneticPr fontId="2"/>
  </si>
  <si>
    <t>c.運営資金</t>
  </si>
  <si>
    <t>④保険料</t>
    <rPh sb="1" eb="4">
      <t>ホケンリョウ</t>
    </rPh>
    <phoneticPr fontId="2"/>
  </si>
  <si>
    <t>⑤印刷・製本費</t>
    <rPh sb="1" eb="3">
      <t>インサツ</t>
    </rPh>
    <rPh sb="4" eb="6">
      <t>セイホン</t>
    </rPh>
    <rPh sb="6" eb="7">
      <t>ヒ</t>
    </rPh>
    <phoneticPr fontId="2"/>
  </si>
  <si>
    <t>(A)</t>
  </si>
  <si>
    <t>⑦その他経費</t>
    <rPh sb="3" eb="4">
      <t>タ</t>
    </rPh>
    <rPh sb="4" eb="6">
      <t>ケイヒ</t>
    </rPh>
    <phoneticPr fontId="2"/>
  </si>
  <si>
    <t>(B)</t>
  </si>
  <si>
    <t>a.参加費</t>
  </si>
  <si>
    <r>
      <t>項目</t>
    </r>
    <r>
      <rPr>
        <b/>
        <sz val="11"/>
        <rFont val="BIZ UDゴシック"/>
        <family val="3"/>
        <charset val="128"/>
      </rPr>
      <t>（必ず選択）</t>
    </r>
    <rPh sb="0" eb="2">
      <t>こうもく</t>
    </rPh>
    <rPh sb="3" eb="4">
      <t>かなら</t>
    </rPh>
    <rPh sb="5" eb="7">
      <t>せんたく</t>
    </rPh>
    <phoneticPr fontId="8" type="Hiragana"/>
  </si>
  <si>
    <t>代表者名</t>
  </si>
  <si>
    <t>（B）の総額×２／３(※100円未満は切捨て)</t>
  </si>
  <si>
    <t>項目を選択、内容、数量、単位、単価を入力してください。</t>
    <rPh sb="6" eb="8">
      <t>ないよう</t>
    </rPh>
    <rPh sb="9" eb="11">
      <t>すうりょう</t>
    </rPh>
    <rPh sb="12" eb="14">
      <t>たんい</t>
    </rPh>
    <rPh sb="15" eb="17">
      <t>たんか</t>
    </rPh>
    <phoneticPr fontId="8" type="Hiragana"/>
  </si>
  <si>
    <t>①～⑦の項目が該当するかは、手引きでご確認ください。</t>
  </si>
  <si>
    <t>（１）支出した助成対象経費の領収書の写し</t>
    <rPh sb="3" eb="5">
      <t>シシュツ</t>
    </rPh>
    <rPh sb="7" eb="9">
      <t>ジョセイ</t>
    </rPh>
    <rPh sb="9" eb="11">
      <t>タイショウ</t>
    </rPh>
    <rPh sb="11" eb="13">
      <t>ケイヒ</t>
    </rPh>
    <rPh sb="14" eb="17">
      <t>リョウシュウショ</t>
    </rPh>
    <rPh sb="18" eb="19">
      <t>ウツ</t>
    </rPh>
    <phoneticPr fontId="2"/>
  </si>
  <si>
    <t>支出合計</t>
    <rPh sb="0" eb="2">
      <t>ししゅつ</t>
    </rPh>
    <rPh sb="2" eb="4">
      <t>ごうけい</t>
    </rPh>
    <phoneticPr fontId="8" type="Hiragana"/>
  </si>
  <si>
    <t>残余の額</t>
    <rPh sb="0" eb="2">
      <t>ざんよ</t>
    </rPh>
    <rPh sb="3" eb="4">
      <t>がく</t>
    </rPh>
    <phoneticPr fontId="8" type="Hiragana"/>
  </si>
  <si>
    <t>申請者 団体名</t>
  </si>
  <si>
    <t>１．収支報告</t>
    <rPh sb="2" eb="4">
      <t>しゅうし</t>
    </rPh>
    <rPh sb="4" eb="6">
      <t>ほうこく</t>
    </rPh>
    <phoneticPr fontId="8" type="Hiragana"/>
  </si>
  <si>
    <t>３．内訳</t>
    <rPh sb="2" eb="4">
      <t>うちわけ</t>
    </rPh>
    <phoneticPr fontId="8" type="Hiragana"/>
  </si>
  <si>
    <t>〇〇区活使用料＠1500</t>
    <rPh sb="0" eb="4">
      <t>マルマルクカツ</t>
    </rPh>
    <rPh sb="4" eb="7">
      <t>シヨウリョウ</t>
    </rPh>
    <phoneticPr fontId="2"/>
  </si>
  <si>
    <t>(D)</t>
  </si>
  <si>
    <t>年　　　　月　　　　日</t>
    <rPh sb="0" eb="1">
      <t>ネン</t>
    </rPh>
    <rPh sb="5" eb="6">
      <t>ガツ</t>
    </rPh>
    <rPh sb="10" eb="11">
      <t>ヒ</t>
    </rPh>
    <phoneticPr fontId="2"/>
  </si>
  <si>
    <t>精算に基づく返還額:（Ａ）欄の額が（Ｃ）欄の額を上回った場合に、その差額を記入すること。</t>
  </si>
  <si>
    <t>Ⅰ 添付書類</t>
    <rPh sb="2" eb="3">
      <t>ソウ</t>
    </rPh>
    <rPh sb="3" eb="4">
      <t>ヅケ</t>
    </rPh>
    <rPh sb="4" eb="5">
      <t>ショ</t>
    </rPh>
    <rPh sb="5" eb="6">
      <t>タグイ</t>
    </rPh>
    <phoneticPr fontId="2"/>
  </si>
  <si>
    <t>Ⅱ　事業実施報告</t>
    <rPh sb="2" eb="4">
      <t>ジギョウ</t>
    </rPh>
    <rPh sb="4" eb="6">
      <t>ジッシ</t>
    </rPh>
    <rPh sb="6" eb="8">
      <t>ホウコク</t>
    </rPh>
    <phoneticPr fontId="2"/>
  </si>
  <si>
    <t>Ⅲ　事業収支報告及び精算</t>
    <rPh sb="6" eb="8">
      <t>ほうこく</t>
    </rPh>
    <rPh sb="8" eb="9">
      <t>およ</t>
    </rPh>
    <rPh sb="10" eb="12">
      <t>せいさん</t>
    </rPh>
    <phoneticPr fontId="8" type="Hiragana"/>
  </si>
  <si>
    <t>大人</t>
    <rPh sb="0" eb="2">
      <t>オトナ</t>
    </rPh>
    <phoneticPr fontId="2"/>
  </si>
  <si>
    <t>子ども</t>
    <rPh sb="0" eb="1">
      <t>コ</t>
    </rPh>
    <phoneticPr fontId="2"/>
  </si>
  <si>
    <t>〇〇町会協賛</t>
    <rPh sb="2" eb="4">
      <t>チョウカイ</t>
    </rPh>
    <rPh sb="4" eb="6">
      <t>キョウサン</t>
    </rPh>
    <phoneticPr fontId="2"/>
  </si>
  <si>
    <t>式</t>
    <rPh sb="0" eb="1">
      <t>シキ</t>
    </rPh>
    <phoneticPr fontId="2"/>
  </si>
  <si>
    <t>自己資金</t>
    <rPh sb="0" eb="4">
      <t>ジコシキン</t>
    </rPh>
    <phoneticPr fontId="2"/>
  </si>
  <si>
    <t>講師謝礼（医師＠5000×2h×2人）</t>
    <rPh sb="0" eb="4">
      <t>コウシシャレイ</t>
    </rPh>
    <rPh sb="5" eb="7">
      <t>イシ</t>
    </rPh>
    <rPh sb="17" eb="18">
      <t>ニン</t>
    </rPh>
    <phoneticPr fontId="2"/>
  </si>
  <si>
    <t>回</t>
    <rPh sb="0" eb="1">
      <t>カイ</t>
    </rPh>
    <phoneticPr fontId="2"/>
  </si>
  <si>
    <t>活動経費（区内＠1000×10人）</t>
    <rPh sb="0" eb="4">
      <t>カツドウケイヒ</t>
    </rPh>
    <rPh sb="5" eb="7">
      <t>クナイ</t>
    </rPh>
    <rPh sb="15" eb="16">
      <t>ニン</t>
    </rPh>
    <phoneticPr fontId="2"/>
  </si>
  <si>
    <t>２ 延べ参加者数（人）</t>
    <rPh sb="2" eb="3">
      <t>ノ</t>
    </rPh>
    <rPh sb="4" eb="8">
      <t>サンカシャスウ</t>
    </rPh>
    <rPh sb="9" eb="10">
      <t>ニン</t>
    </rPh>
    <phoneticPr fontId="2"/>
  </si>
  <si>
    <t>イベント保険＠30×50人</t>
    <rPh sb="4" eb="6">
      <t>ホケン</t>
    </rPh>
    <rPh sb="12" eb="13">
      <t>ニン</t>
    </rPh>
    <phoneticPr fontId="2"/>
  </si>
  <si>
    <t>チラシ印刷費＠10×500枚</t>
    <rPh sb="3" eb="6">
      <t>インサツヒ</t>
    </rPh>
    <rPh sb="13" eb="14">
      <t>マイ</t>
    </rPh>
    <phoneticPr fontId="2"/>
  </si>
  <si>
    <t>講演資料＠30×10枚</t>
    <rPh sb="0" eb="4">
      <t>コウエンシリョウ</t>
    </rPh>
    <rPh sb="10" eb="11">
      <t>マイ</t>
    </rPh>
    <phoneticPr fontId="2"/>
  </si>
  <si>
    <t>文房具</t>
    <rPh sb="0" eb="3">
      <t>ブンボウグ</t>
    </rPh>
    <phoneticPr fontId="2"/>
  </si>
  <si>
    <t>②活動手当（会員）</t>
    <rPh sb="1" eb="3">
      <t>かつどう</t>
    </rPh>
    <rPh sb="3" eb="5">
      <t>てあて</t>
    </rPh>
    <rPh sb="6" eb="8">
      <t>かいいん</t>
    </rPh>
    <phoneticPr fontId="8" type="Hiragana"/>
  </si>
  <si>
    <t>１ 事業名</t>
    <rPh sb="2" eb="4">
      <t>ジギョウ</t>
    </rPh>
    <rPh sb="4" eb="5">
      <t>メイ</t>
    </rPh>
    <phoneticPr fontId="2"/>
  </si>
  <si>
    <t>３ 事業実施によって得られた成果</t>
    <rPh sb="2" eb="4">
      <t>ジギョウ</t>
    </rPh>
    <rPh sb="4" eb="6">
      <t>ジッシ</t>
    </rPh>
    <rPh sb="10" eb="11">
      <t>エ</t>
    </rPh>
    <rPh sb="14" eb="16">
      <t>セイカ</t>
    </rPh>
    <phoneticPr fontId="2"/>
  </si>
  <si>
    <t>４ 実施によって明らかになった事業の課題・反省点</t>
    <rPh sb="21" eb="24">
      <t>ハンセイテン</t>
    </rPh>
    <phoneticPr fontId="2"/>
  </si>
  <si>
    <t>５ 次年度に向けた改善点</t>
    <rPh sb="2" eb="5">
      <t>ジネンド</t>
    </rPh>
    <rPh sb="6" eb="7">
      <t>ム</t>
    </rPh>
    <rPh sb="9" eb="11">
      <t>カイゼン</t>
    </rPh>
    <rPh sb="11" eb="12">
      <t>テン</t>
    </rPh>
    <phoneticPr fontId="2"/>
  </si>
  <si>
    <r>
      <t>交付済の
助成金額</t>
    </r>
    <r>
      <rPr>
        <b/>
        <sz val="12"/>
        <rFont val="BIZ UDゴシック"/>
        <family val="3"/>
        <charset val="128"/>
      </rPr>
      <t xml:space="preserve">
</t>
    </r>
    <r>
      <rPr>
        <b/>
        <sz val="10"/>
        <rFont val="BIZ UDゴシック"/>
        <family val="3"/>
        <charset val="128"/>
      </rPr>
      <t xml:space="preserve">
※交付済の助成金額を直接入力する。</t>
    </r>
    <rPh sb="0" eb="2">
      <t>コウフ</t>
    </rPh>
    <rPh sb="2" eb="3">
      <t>スミ</t>
    </rPh>
    <rPh sb="5" eb="8">
      <t>ジョセイキン</t>
    </rPh>
    <rPh sb="8" eb="9">
      <t>ガク</t>
    </rPh>
    <rPh sb="12" eb="14">
      <t>コウフ</t>
    </rPh>
    <rPh sb="14" eb="15">
      <t>スミ</t>
    </rPh>
    <rPh sb="16" eb="18">
      <t>ジョセイ</t>
    </rPh>
    <rPh sb="18" eb="20">
      <t>キンガク</t>
    </rPh>
    <rPh sb="21" eb="23">
      <t>チョクセツ</t>
    </rPh>
    <rPh sb="23" eb="25">
      <t>ニュウリョク</t>
    </rPh>
    <phoneticPr fontId="2"/>
  </si>
  <si>
    <t>　令和８年度区民公益活動への政策助成金を受けた事業が完了しましたので、関係書類を添えて下記のとおり報告します。</t>
    <rPh sb="1" eb="3">
      <t>レイワ</t>
    </rPh>
    <rPh sb="4" eb="6">
      <t>ネンド</t>
    </rPh>
    <rPh sb="6" eb="8">
      <t>クミン</t>
    </rPh>
    <rPh sb="8" eb="10">
      <t>コウエキ</t>
    </rPh>
    <rPh sb="10" eb="12">
      <t>カツドウ</t>
    </rPh>
    <rPh sb="14" eb="16">
      <t>セイサク</t>
    </rPh>
    <rPh sb="16" eb="18">
      <t>ジョセイ</t>
    </rPh>
    <rPh sb="18" eb="19">
      <t>キン</t>
    </rPh>
    <rPh sb="20" eb="21">
      <t>ウ</t>
    </rPh>
    <rPh sb="23" eb="25">
      <t>ジギョウ</t>
    </rPh>
    <rPh sb="26" eb="28">
      <t>カンリョウ</t>
    </rPh>
    <rPh sb="35" eb="37">
      <t>カンケイ</t>
    </rPh>
    <rPh sb="37" eb="39">
      <t>ショルイ</t>
    </rPh>
    <rPh sb="40" eb="41">
      <t>ソ</t>
    </rPh>
    <rPh sb="43" eb="45">
      <t>カキ</t>
    </rPh>
    <rPh sb="49" eb="51">
      <t>ホウコク</t>
    </rPh>
    <phoneticPr fontId="2"/>
  </si>
  <si>
    <t>６ 事業実施日の日程変更について
※申請書記載の日程から変更がある場合のみ</t>
    <rPh sb="2" eb="4">
      <t>ジギョウ</t>
    </rPh>
    <rPh sb="4" eb="6">
      <t>ジッシ</t>
    </rPh>
    <rPh sb="6" eb="7">
      <t>ビ</t>
    </rPh>
    <rPh sb="8" eb="10">
      <t>ニッテイ</t>
    </rPh>
    <rPh sb="10" eb="12">
      <t>ヘンコウ</t>
    </rPh>
    <rPh sb="18" eb="21">
      <t>シンセイショ</t>
    </rPh>
    <rPh sb="21" eb="23">
      <t>キサイ</t>
    </rPh>
    <rPh sb="24" eb="26">
      <t>ニッテイ</t>
    </rPh>
    <rPh sb="28" eb="30">
      <t>ヘンコウ</t>
    </rPh>
    <rPh sb="33" eb="35">
      <t>バアイ</t>
    </rPh>
    <phoneticPr fontId="2"/>
  </si>
  <si>
    <t>※残余の額が発生した場合は、次年度の継続事業資金へ繰越すこと。</t>
    <rPh sb="1" eb="3">
      <t>ざんよ</t>
    </rPh>
    <rPh sb="4" eb="5">
      <t>がく</t>
    </rPh>
    <rPh sb="6" eb="8">
      <t>はっせい</t>
    </rPh>
    <rPh sb="10" eb="12">
      <t>ばあい</t>
    </rPh>
    <rPh sb="14" eb="17">
      <t>じねんど</t>
    </rPh>
    <rPh sb="18" eb="20">
      <t>けいぞく</t>
    </rPh>
    <rPh sb="20" eb="22">
      <t>じぎょう</t>
    </rPh>
    <rPh sb="22" eb="24">
      <t>しきん</t>
    </rPh>
    <rPh sb="25" eb="26">
      <t>く</t>
    </rPh>
    <rPh sb="26" eb="27">
      <t>こ</t>
    </rPh>
    <phoneticPr fontId="8" type="Hiragana"/>
  </si>
  <si>
    <t>人</t>
    <rPh sb="0" eb="1">
      <t>ニン</t>
    </rPh>
    <phoneticPr fontId="2"/>
  </si>
  <si>
    <t>式</t>
    <rPh sb="0" eb="1">
      <t>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</si>
</sst>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
    <numFmt numFmtId="179" formatCode="m&quot;月&quot;d&quot;日&quot;;@"/>
  </numFmts>
  <fonts count="24" x14ac:knownFonts="1">
    <font>
      <sz val="11"/>
      <name val="ＭＳ Ｐゴシック"/>
      <family val="3"/>
    </font>
    <font>
      <sz val="11"/>
      <name val="ＭＳ Ｐゴシック"/>
      <family val="3"/>
    </font>
    <font>
      <sz val="6"/>
      <name val="ＭＳ Ｐゴシック"/>
      <family val="3"/>
    </font>
    <font>
      <sz val="11"/>
      <name val="BIZ UDゴシック"/>
      <family val="3"/>
    </font>
    <font>
      <sz val="12"/>
      <name val="BIZ UDゴシック"/>
      <family val="3"/>
    </font>
    <font>
      <b/>
      <sz val="14"/>
      <name val="BIZ UDゴシック"/>
      <family val="3"/>
    </font>
    <font>
      <b/>
      <sz val="12"/>
      <name val="BIZ UDゴシック"/>
      <family val="3"/>
    </font>
    <font>
      <sz val="10"/>
      <name val="BIZ UDゴシック"/>
      <family val="3"/>
    </font>
    <font>
      <sz val="6"/>
      <name val="游ゴシック"/>
      <family val="3"/>
    </font>
    <font>
      <sz val="11"/>
      <color theme="1"/>
      <name val="游ゴシック"/>
      <family val="3"/>
    </font>
    <font>
      <b/>
      <sz val="12"/>
      <color theme="0"/>
      <name val="BIZ UDゴシック"/>
      <family val="3"/>
    </font>
    <font>
      <b/>
      <sz val="16"/>
      <color theme="1"/>
      <name val="BIZ UDゴシック"/>
      <family val="3"/>
    </font>
    <font>
      <b/>
      <sz val="16"/>
      <color rgb="FFFF0000"/>
      <name val="BIZ UDゴシック"/>
      <family val="3"/>
    </font>
    <font>
      <sz val="12"/>
      <name val="ＭＳ Ｐ明朝"/>
      <family val="1"/>
    </font>
    <font>
      <sz val="14"/>
      <name val="BIZ UDゴシック"/>
      <family val="3"/>
    </font>
    <font>
      <sz val="11"/>
      <color theme="3"/>
      <name val="BIZ UDゴシック"/>
      <family val="3"/>
    </font>
    <font>
      <sz val="12"/>
      <color theme="3"/>
      <name val="BIZ UDゴシック"/>
      <family val="3"/>
    </font>
    <font>
      <b/>
      <sz val="11"/>
      <name val="BIZ UDゴシック"/>
      <family val="3"/>
      <charset val="128"/>
    </font>
    <font>
      <b/>
      <sz val="12"/>
      <name val="BIZ UDゴシック"/>
      <family val="3"/>
      <charset val="128"/>
    </font>
    <font>
      <b/>
      <sz val="10"/>
      <name val="BIZ UDゴシック"/>
      <family val="3"/>
      <charset val="128"/>
    </font>
    <font>
      <sz val="6"/>
      <name val="ＭＳ Ｐゴシック"/>
      <family val="3"/>
      <charset val="128"/>
    </font>
    <font>
      <sz val="11"/>
      <color rgb="FFFF0000"/>
      <name val="BIZ UDゴシック"/>
      <family val="3"/>
      <charset val="128"/>
    </font>
    <font>
      <sz val="11"/>
      <name val="BIZ UDゴシック"/>
      <family val="3"/>
      <charset val="128"/>
    </font>
    <font>
      <b/>
      <sz val="11"/>
      <color theme="0"/>
      <name val="ＭＳ Ｐゴシック"/>
      <family val="3"/>
      <charset val="128"/>
    </font>
  </fonts>
  <fills count="5">
    <fill>
      <patternFill patternType="none"/>
    </fill>
    <fill>
      <patternFill patternType="gray125"/>
    </fill>
    <fill>
      <patternFill patternType="solid">
        <fgColor theme="5"/>
        <bgColor indexed="64"/>
      </patternFill>
    </fill>
    <fill>
      <patternFill patternType="solid">
        <fgColor theme="9" tint="0.79998168889431442"/>
        <bgColor indexed="64"/>
      </patternFill>
    </fill>
    <fill>
      <patternFill patternType="solid">
        <fgColor theme="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thin">
        <color indexed="64"/>
      </left>
      <right style="double">
        <color indexed="64"/>
      </right>
      <top style="medium">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right/>
      <top style="medium">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alignment vertical="center"/>
    </xf>
    <xf numFmtId="9" fontId="9" fillId="0" borderId="0" applyFont="0" applyFill="0" applyBorder="0" applyAlignment="0" applyProtection="0">
      <alignment vertical="center"/>
    </xf>
    <xf numFmtId="38" fontId="1" fillId="0" borderId="0" applyFont="0" applyFill="0" applyBorder="0" applyAlignment="0" applyProtection="0"/>
  </cellStyleXfs>
  <cellXfs count="179">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right" vertical="center"/>
    </xf>
    <xf numFmtId="0" fontId="4" fillId="0" borderId="0" xfId="0" applyFont="1"/>
    <xf numFmtId="0" fontId="6" fillId="0" borderId="0" xfId="0" applyFont="1" applyAlignment="1">
      <alignment vertical="center"/>
    </xf>
    <xf numFmtId="0" fontId="6" fillId="0" borderId="1" xfId="0" applyFont="1" applyBorder="1" applyAlignment="1">
      <alignment horizontal="left" vertical="center"/>
    </xf>
    <xf numFmtId="0" fontId="6" fillId="0" borderId="2"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4" fillId="0" borderId="0" xfId="0" applyFont="1" applyAlignment="1" applyProtection="1">
      <alignment horizontal="right" vertical="center"/>
      <protection locked="0"/>
    </xf>
    <xf numFmtId="0" fontId="3" fillId="0" borderId="7" xfId="0" applyFont="1" applyBorder="1" applyAlignment="1">
      <alignment vertical="center"/>
    </xf>
    <xf numFmtId="178" fontId="3" fillId="0" borderId="0" xfId="2" applyNumberFormat="1" applyFont="1" applyAlignment="1" applyProtection="1"/>
    <xf numFmtId="0" fontId="0" fillId="0" borderId="0" xfId="0" applyAlignment="1">
      <alignment vertical="center" wrapText="1"/>
    </xf>
    <xf numFmtId="0" fontId="5" fillId="0" borderId="0" xfId="0" applyFont="1" applyAlignment="1">
      <alignment horizontal="left" vertical="center"/>
    </xf>
    <xf numFmtId="0" fontId="6" fillId="0" borderId="0" xfId="0" applyFont="1" applyAlignment="1">
      <alignment horizontal="left" vertical="center"/>
    </xf>
    <xf numFmtId="0" fontId="4" fillId="0" borderId="1"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3" fillId="0" borderId="1" xfId="0" applyFont="1" applyBorder="1" applyAlignment="1">
      <alignment horizontal="center" vertical="center" wrapText="1"/>
    </xf>
    <xf numFmtId="49" fontId="6" fillId="0" borderId="0" xfId="0" applyNumberFormat="1" applyFont="1" applyAlignment="1">
      <alignment horizontal="left" vertical="center"/>
    </xf>
    <xf numFmtId="49" fontId="5" fillId="0" borderId="0" xfId="0" applyNumberFormat="1" applyFont="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13" fillId="0" borderId="0" xfId="0" applyFont="1"/>
    <xf numFmtId="0" fontId="4" fillId="0" borderId="1" xfId="1" applyFont="1" applyBorder="1" applyAlignment="1">
      <alignment vertical="center" wrapText="1"/>
    </xf>
    <xf numFmtId="0" fontId="3" fillId="3" borderId="11" xfId="0" applyFont="1" applyFill="1" applyBorder="1" applyAlignment="1">
      <alignment horizontal="center" vertical="center"/>
    </xf>
    <xf numFmtId="0" fontId="3" fillId="0" borderId="12" xfId="0" applyFont="1" applyBorder="1" applyAlignment="1" applyProtection="1">
      <alignment vertical="center" shrinkToFit="1"/>
      <protection locked="0"/>
    </xf>
    <xf numFmtId="0" fontId="3" fillId="0" borderId="1" xfId="0" applyFont="1" applyBorder="1" applyAlignment="1" applyProtection="1">
      <alignment vertical="center" shrinkToFit="1"/>
      <protection locked="0"/>
    </xf>
    <xf numFmtId="0" fontId="3" fillId="0" borderId="13"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shrinkToFit="1"/>
      <protection locked="0"/>
    </xf>
    <xf numFmtId="38" fontId="3" fillId="0" borderId="15" xfId="3" applyFont="1" applyBorder="1" applyAlignment="1" applyProtection="1">
      <alignment vertical="center" wrapText="1"/>
    </xf>
    <xf numFmtId="38" fontId="3" fillId="0" borderId="16" xfId="3" applyFont="1" applyBorder="1" applyAlignment="1" applyProtection="1">
      <alignment vertical="center" wrapText="1"/>
    </xf>
    <xf numFmtId="38" fontId="4" fillId="0" borderId="19" xfId="3" applyFont="1" applyBorder="1" applyAlignment="1" applyProtection="1">
      <alignment vertical="center"/>
    </xf>
    <xf numFmtId="38" fontId="4" fillId="0" borderId="1" xfId="3" applyFont="1" applyBorder="1" applyAlignment="1" applyProtection="1">
      <alignment vertical="center"/>
    </xf>
    <xf numFmtId="38" fontId="4" fillId="0" borderId="8" xfId="3" applyFont="1" applyBorder="1" applyAlignment="1" applyProtection="1">
      <alignment vertical="center"/>
    </xf>
    <xf numFmtId="38" fontId="4" fillId="0" borderId="0" xfId="3" applyFont="1" applyAlignment="1" applyProtection="1">
      <alignment vertical="center"/>
    </xf>
    <xf numFmtId="38" fontId="4" fillId="0" borderId="0" xfId="3" applyFont="1" applyBorder="1" applyAlignment="1" applyProtection="1">
      <alignment vertical="center"/>
    </xf>
    <xf numFmtId="179" fontId="3" fillId="0" borderId="4" xfId="0" applyNumberFormat="1" applyFont="1" applyBorder="1" applyAlignment="1" applyProtection="1">
      <alignment horizontal="center" vertical="center" wrapText="1"/>
      <protection locked="0"/>
    </xf>
    <xf numFmtId="0" fontId="4" fillId="0" borderId="0" xfId="0" applyFont="1" applyAlignment="1">
      <alignment horizontal="center" vertical="center" textRotation="255"/>
    </xf>
    <xf numFmtId="179" fontId="3" fillId="0" borderId="7" xfId="0" applyNumberFormat="1" applyFont="1" applyBorder="1" applyAlignment="1" applyProtection="1">
      <alignment horizontal="center" vertical="center" wrapText="1"/>
      <protection locked="0"/>
    </xf>
    <xf numFmtId="0" fontId="13" fillId="0" borderId="0" xfId="0" applyFont="1" applyAlignment="1">
      <alignment horizontal="right"/>
    </xf>
    <xf numFmtId="0" fontId="3" fillId="0" borderId="1" xfId="0" applyFont="1" applyBorder="1" applyAlignment="1" applyProtection="1">
      <alignment horizontal="center" vertical="center"/>
      <protection locked="0"/>
    </xf>
    <xf numFmtId="177" fontId="3" fillId="0" borderId="1" xfId="0" applyNumberFormat="1" applyFont="1" applyBorder="1" applyAlignment="1" applyProtection="1">
      <alignment horizontal="center" vertical="center"/>
      <protection locked="0"/>
    </xf>
    <xf numFmtId="38" fontId="4" fillId="0" borderId="0" xfId="3" applyFont="1" applyAlignment="1" applyProtection="1">
      <alignment horizontal="center" vertical="center"/>
    </xf>
    <xf numFmtId="177" fontId="3" fillId="0" borderId="1" xfId="0" applyNumberFormat="1" applyFont="1" applyBorder="1" applyAlignment="1" applyProtection="1">
      <alignment horizontal="right" vertical="center"/>
      <protection locked="0"/>
    </xf>
    <xf numFmtId="0" fontId="14" fillId="0" borderId="40" xfId="0" applyFont="1" applyBorder="1" applyAlignment="1">
      <alignment horizontal="center" vertical="center"/>
    </xf>
    <xf numFmtId="178" fontId="3" fillId="0" borderId="0" xfId="2" applyNumberFormat="1" applyFont="1" applyBorder="1" applyAlignment="1" applyProtection="1"/>
    <xf numFmtId="177" fontId="3" fillId="0" borderId="13" xfId="3" applyNumberFormat="1" applyFont="1" applyFill="1" applyBorder="1" applyAlignment="1" applyProtection="1">
      <alignment vertical="center"/>
    </xf>
    <xf numFmtId="38" fontId="3" fillId="0" borderId="42" xfId="0" applyNumberFormat="1" applyFont="1" applyBorder="1" applyAlignment="1">
      <alignment vertical="center"/>
    </xf>
    <xf numFmtId="0" fontId="4" fillId="0" borderId="1" xfId="0" applyFont="1" applyBorder="1" applyAlignment="1">
      <alignment vertical="center"/>
    </xf>
    <xf numFmtId="0" fontId="4" fillId="0" borderId="43" xfId="0" applyFont="1" applyBorder="1" applyAlignment="1">
      <alignment vertical="center"/>
    </xf>
    <xf numFmtId="0" fontId="3" fillId="0" borderId="1" xfId="0" applyFont="1" applyBorder="1" applyAlignment="1">
      <alignment vertical="center" wrapText="1"/>
    </xf>
    <xf numFmtId="0" fontId="3" fillId="0" borderId="1" xfId="0" applyFont="1" applyBorder="1"/>
    <xf numFmtId="0" fontId="15" fillId="0" borderId="12"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13" xfId="0" applyFont="1" applyBorder="1" applyAlignment="1" applyProtection="1">
      <alignment horizontal="left" vertical="center" shrinkToFit="1"/>
      <protection locked="0"/>
    </xf>
    <xf numFmtId="0" fontId="15" fillId="0" borderId="12"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177" fontId="15" fillId="0" borderId="12" xfId="0" applyNumberFormat="1" applyFont="1" applyBorder="1" applyAlignment="1" applyProtection="1">
      <alignment horizontal="center" vertical="center"/>
      <protection locked="0"/>
    </xf>
    <xf numFmtId="177" fontId="15" fillId="0" borderId="1" xfId="0" applyNumberFormat="1" applyFont="1" applyBorder="1" applyAlignment="1" applyProtection="1">
      <alignment horizontal="center" vertical="center"/>
      <protection locked="0"/>
    </xf>
    <xf numFmtId="177" fontId="15" fillId="0" borderId="13" xfId="0" applyNumberFormat="1" applyFont="1" applyBorder="1" applyAlignment="1" applyProtection="1">
      <alignment horizontal="center" vertical="center"/>
      <protection locked="0"/>
    </xf>
    <xf numFmtId="177" fontId="15" fillId="0" borderId="12"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177" fontId="15" fillId="0" borderId="13" xfId="0" applyNumberFormat="1" applyFont="1" applyBorder="1" applyAlignment="1" applyProtection="1">
      <alignment horizontal="right" vertical="center"/>
      <protection locked="0"/>
    </xf>
    <xf numFmtId="0" fontId="22" fillId="0" borderId="6" xfId="0" applyFont="1" applyBorder="1" applyAlignment="1">
      <alignment vertical="top" wrapText="1"/>
    </xf>
    <xf numFmtId="0" fontId="22" fillId="0" borderId="8" xfId="0" applyFont="1" applyBorder="1" applyAlignment="1">
      <alignment vertical="top" wrapText="1"/>
    </xf>
    <xf numFmtId="0" fontId="21" fillId="0" borderId="20" xfId="0" applyFont="1" applyBorder="1" applyAlignment="1">
      <alignment vertical="top" wrapText="1"/>
    </xf>
    <xf numFmtId="0" fontId="21" fillId="0" borderId="0" xfId="0" applyFont="1" applyAlignment="1">
      <alignment vertical="top" wrapText="1"/>
    </xf>
    <xf numFmtId="0" fontId="23" fillId="0" borderId="2" xfId="0" applyFont="1" applyBorder="1"/>
    <xf numFmtId="0" fontId="22" fillId="3" borderId="11" xfId="0" applyFont="1" applyFill="1" applyBorder="1" applyAlignment="1">
      <alignment horizontal="center" vertical="center"/>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38" fontId="3" fillId="0" borderId="12" xfId="3" applyFont="1" applyBorder="1" applyAlignment="1" applyProtection="1">
      <alignment horizontal="center" vertical="center"/>
      <protection locked="0"/>
    </xf>
    <xf numFmtId="38" fontId="3" fillId="0" borderId="1" xfId="3" applyFont="1" applyBorder="1" applyAlignment="1" applyProtection="1">
      <alignment horizontal="center" vertical="center"/>
      <protection locked="0"/>
    </xf>
    <xf numFmtId="38" fontId="3" fillId="0" borderId="13" xfId="3" applyFont="1" applyBorder="1" applyAlignment="1" applyProtection="1">
      <alignment horizontal="center" vertical="center"/>
      <protection locked="0"/>
    </xf>
    <xf numFmtId="38" fontId="3" fillId="0" borderId="12" xfId="3" applyFont="1" applyBorder="1" applyAlignment="1" applyProtection="1">
      <alignment horizontal="right" vertical="center"/>
      <protection locked="0"/>
    </xf>
    <xf numFmtId="38" fontId="3" fillId="0" borderId="1" xfId="3" applyFont="1" applyBorder="1" applyAlignment="1" applyProtection="1">
      <alignment horizontal="right" vertical="center"/>
      <protection locked="0"/>
    </xf>
    <xf numFmtId="38" fontId="3" fillId="0" borderId="13" xfId="3" applyFont="1" applyBorder="1" applyAlignment="1" applyProtection="1">
      <alignment horizontal="right" vertical="center"/>
      <protection locked="0"/>
    </xf>
    <xf numFmtId="0" fontId="5"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wrapText="1"/>
    </xf>
    <xf numFmtId="0" fontId="4" fillId="0" borderId="0" xfId="0" applyFont="1" applyAlignment="1">
      <alignment horizontal="center" vertical="center"/>
    </xf>
    <xf numFmtId="0" fontId="3" fillId="0" borderId="4"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3"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38" fontId="3" fillId="0" borderId="4" xfId="3" applyFont="1" applyBorder="1" applyAlignment="1" applyProtection="1">
      <alignment horizontal="center" vertical="center"/>
      <protection locked="0"/>
    </xf>
    <xf numFmtId="38" fontId="3" fillId="0" borderId="3" xfId="3" applyFont="1" applyBorder="1" applyAlignment="1" applyProtection="1">
      <alignment horizontal="center" vertical="center"/>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8" xfId="0" applyFont="1" applyFill="1" applyBorder="1" applyAlignment="1">
      <alignment horizontal="center" vertical="center"/>
    </xf>
    <xf numFmtId="0" fontId="4" fillId="0" borderId="1" xfId="0" applyFont="1" applyBorder="1" applyAlignment="1">
      <alignment horizontal="center" vertical="center"/>
    </xf>
    <xf numFmtId="0" fontId="4" fillId="0" borderId="24"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29" xfId="0" applyFont="1" applyBorder="1" applyAlignment="1">
      <alignment horizontal="center" vertical="center"/>
    </xf>
    <xf numFmtId="0" fontId="4" fillId="0" borderId="41" xfId="0" applyFont="1" applyBorder="1" applyAlignment="1">
      <alignment horizontal="center" vertical="center"/>
    </xf>
    <xf numFmtId="0" fontId="3" fillId="0" borderId="1" xfId="0" applyFont="1" applyBorder="1" applyAlignment="1">
      <alignment horizontal="left" vertical="center" wrapText="1"/>
    </xf>
    <xf numFmtId="0" fontId="4" fillId="0" borderId="25" xfId="0" applyFont="1" applyBorder="1" applyAlignment="1">
      <alignment horizontal="center" vertical="center"/>
    </xf>
    <xf numFmtId="0" fontId="4" fillId="0" borderId="32" xfId="0" applyFont="1" applyBorder="1" applyAlignment="1">
      <alignment horizontal="center" vertical="center"/>
    </xf>
    <xf numFmtId="0" fontId="4" fillId="0" borderId="37" xfId="0" applyFont="1" applyBorder="1" applyAlignment="1">
      <alignment horizontal="center" vertical="center"/>
    </xf>
    <xf numFmtId="38" fontId="4" fillId="0" borderId="34" xfId="3" applyFont="1" applyBorder="1" applyAlignment="1" applyProtection="1">
      <alignment horizontal="right" vertical="center"/>
    </xf>
    <xf numFmtId="38" fontId="4" fillId="0" borderId="37" xfId="3" applyFont="1" applyBorder="1" applyAlignment="1" applyProtection="1">
      <alignment horizontal="right" vertical="center"/>
    </xf>
    <xf numFmtId="0" fontId="4" fillId="0" borderId="33" xfId="0" applyFont="1" applyBorder="1" applyAlignment="1">
      <alignment horizontal="left" vertical="center" wrapText="1"/>
    </xf>
    <xf numFmtId="0" fontId="4" fillId="0" borderId="38" xfId="0" applyFont="1" applyBorder="1" applyAlignment="1">
      <alignment horizontal="left" vertical="center" wrapText="1"/>
    </xf>
    <xf numFmtId="38" fontId="4" fillId="0" borderId="33" xfId="3" applyFont="1" applyBorder="1" applyAlignment="1" applyProtection="1">
      <alignment horizontal="right" vertical="center"/>
    </xf>
    <xf numFmtId="38" fontId="4" fillId="0" borderId="38" xfId="3" applyFont="1" applyBorder="1" applyAlignment="1" applyProtection="1">
      <alignment horizontal="right" vertical="center"/>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38" fontId="4" fillId="0" borderId="4" xfId="3" applyFont="1" applyBorder="1" applyAlignment="1" applyProtection="1">
      <alignment horizontal="right" vertical="center"/>
    </xf>
    <xf numFmtId="38" fontId="4" fillId="0" borderId="7" xfId="3" applyFont="1" applyBorder="1" applyAlignment="1" applyProtection="1">
      <alignment horizontal="right" vertical="center"/>
    </xf>
    <xf numFmtId="0" fontId="4" fillId="0" borderId="4" xfId="0" applyFont="1" applyBorder="1" applyAlignment="1">
      <alignment horizontal="left" vertical="center"/>
    </xf>
    <xf numFmtId="0" fontId="4" fillId="0" borderId="7" xfId="0" applyFont="1" applyBorder="1" applyAlignment="1">
      <alignment horizontal="left" vertical="center"/>
    </xf>
    <xf numFmtId="0" fontId="4" fillId="0" borderId="34" xfId="0" applyFont="1" applyBorder="1" applyAlignment="1">
      <alignment horizontal="left" vertical="center"/>
    </xf>
    <xf numFmtId="0" fontId="4" fillId="0" borderId="37" xfId="0" applyFont="1" applyBorder="1" applyAlignment="1">
      <alignment horizontal="left" vertical="center"/>
    </xf>
    <xf numFmtId="0" fontId="6" fillId="0" borderId="35" xfId="0" applyFont="1" applyBorder="1" applyAlignment="1">
      <alignment horizontal="center" vertical="center"/>
    </xf>
    <xf numFmtId="0" fontId="6" fillId="0" borderId="39" xfId="0" applyFont="1" applyBorder="1" applyAlignment="1">
      <alignment horizontal="center" vertical="center"/>
    </xf>
    <xf numFmtId="38" fontId="4" fillId="0" borderId="35" xfId="3" applyFont="1" applyBorder="1" applyAlignment="1" applyProtection="1">
      <alignment horizontal="right" vertical="center"/>
    </xf>
    <xf numFmtId="38" fontId="4" fillId="0" borderId="39" xfId="3" applyFont="1" applyBorder="1" applyAlignment="1" applyProtection="1">
      <alignment horizontal="right" vertical="center"/>
    </xf>
    <xf numFmtId="0" fontId="6" fillId="0" borderId="10" xfId="0" applyFont="1" applyBorder="1" applyAlignment="1">
      <alignment horizontal="center" vertical="center"/>
    </xf>
    <xf numFmtId="0" fontId="6" fillId="0" borderId="28" xfId="0" applyFont="1" applyBorder="1" applyAlignment="1">
      <alignment horizontal="center" vertical="center"/>
    </xf>
    <xf numFmtId="0" fontId="6" fillId="0" borderId="1" xfId="0" applyFont="1" applyBorder="1" applyAlignment="1">
      <alignment horizontal="center" vertical="center"/>
    </xf>
    <xf numFmtId="0" fontId="4" fillId="0" borderId="1" xfId="1" applyFont="1" applyBorder="1" applyAlignment="1">
      <alignment vertical="center" wrapText="1"/>
    </xf>
    <xf numFmtId="38" fontId="4" fillId="0" borderId="1" xfId="3" applyFont="1" applyBorder="1" applyAlignment="1" applyProtection="1">
      <alignment horizontal="right" vertical="center" wrapText="1"/>
      <protection locked="0"/>
    </xf>
    <xf numFmtId="38" fontId="4" fillId="0" borderId="1" xfId="3" applyFont="1" applyBorder="1" applyAlignment="1" applyProtection="1">
      <alignment horizontal="right" vertical="center" wrapText="1"/>
    </xf>
    <xf numFmtId="0" fontId="3" fillId="0" borderId="5" xfId="0" applyFont="1" applyBorder="1" applyAlignment="1">
      <alignment horizontal="left" vertical="top" wrapText="1"/>
    </xf>
    <xf numFmtId="0" fontId="22" fillId="0" borderId="6" xfId="0" applyFont="1" applyBorder="1" applyAlignment="1">
      <alignment horizontal="left" vertical="top" wrapText="1"/>
    </xf>
    <xf numFmtId="0" fontId="22" fillId="0" borderId="8" xfId="0" applyFont="1" applyBorder="1" applyAlignment="1">
      <alignment horizontal="left" vertical="top" wrapText="1"/>
    </xf>
    <xf numFmtId="0" fontId="22" fillId="0" borderId="29" xfId="0" applyFont="1" applyBorder="1" applyAlignment="1">
      <alignment horizontal="left" vertical="top" wrapText="1"/>
    </xf>
    <xf numFmtId="0" fontId="22" fillId="0" borderId="36" xfId="0" applyFont="1" applyBorder="1" applyAlignment="1">
      <alignment horizontal="left" vertical="top" wrapText="1"/>
    </xf>
    <xf numFmtId="0" fontId="22" fillId="0" borderId="41" xfId="0" applyFont="1" applyBorder="1" applyAlignment="1">
      <alignment horizontal="left" vertical="top" wrapText="1"/>
    </xf>
    <xf numFmtId="0" fontId="3" fillId="3" borderId="21" xfId="0" applyFont="1" applyFill="1" applyBorder="1" applyAlignment="1">
      <alignment horizontal="center" vertical="center"/>
    </xf>
    <xf numFmtId="0" fontId="3" fillId="3" borderId="30" xfId="0" applyFont="1" applyFill="1" applyBorder="1" applyAlignment="1">
      <alignment horizontal="center" vertical="center"/>
    </xf>
    <xf numFmtId="179" fontId="3" fillId="0" borderId="12" xfId="0" applyNumberFormat="1" applyFont="1" applyBorder="1" applyAlignment="1" applyProtection="1">
      <alignment horizontal="center" vertical="center" wrapText="1"/>
      <protection locked="0"/>
    </xf>
    <xf numFmtId="179" fontId="3" fillId="0" borderId="1" xfId="0" applyNumberFormat="1" applyFont="1" applyBorder="1" applyAlignment="1" applyProtection="1">
      <alignment horizontal="center" vertical="center" wrapText="1"/>
      <protection locked="0"/>
    </xf>
    <xf numFmtId="179" fontId="3" fillId="0" borderId="4" xfId="0" applyNumberFormat="1" applyFont="1" applyBorder="1" applyAlignment="1" applyProtection="1">
      <alignment horizontal="center" vertical="center" wrapText="1"/>
      <protection locked="0"/>
    </xf>
    <xf numFmtId="179" fontId="3" fillId="0" borderId="7" xfId="0" applyNumberFormat="1" applyFont="1" applyBorder="1" applyAlignment="1" applyProtection="1">
      <alignment horizontal="center" vertical="center" wrapText="1"/>
      <protection locked="0"/>
    </xf>
    <xf numFmtId="179" fontId="3" fillId="0" borderId="22" xfId="0" applyNumberFormat="1" applyFont="1" applyBorder="1" applyAlignment="1" applyProtection="1">
      <alignment horizontal="center" vertical="center" wrapText="1"/>
      <protection locked="0"/>
    </xf>
    <xf numFmtId="179" fontId="3" fillId="0" borderId="31" xfId="0" applyNumberFormat="1" applyFont="1" applyBorder="1" applyAlignment="1" applyProtection="1">
      <alignment horizontal="center" vertical="center" wrapText="1"/>
      <protection locked="0"/>
    </xf>
    <xf numFmtId="0" fontId="11"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2" xfId="0" applyFont="1" applyBorder="1" applyAlignment="1">
      <alignment horizontal="left" vertical="center" wrapText="1"/>
    </xf>
    <xf numFmtId="0" fontId="12" fillId="0" borderId="0" xfId="0" applyFont="1" applyAlignment="1">
      <alignment horizontal="left" vertical="center" wrapText="1"/>
    </xf>
    <xf numFmtId="0" fontId="12" fillId="0" borderId="9" xfId="0" applyFont="1" applyBorder="1" applyAlignment="1">
      <alignment horizontal="left" vertical="center" wrapText="1"/>
    </xf>
    <xf numFmtId="0" fontId="12" fillId="0" borderId="14" xfId="0" applyFont="1" applyBorder="1" applyAlignment="1">
      <alignment horizontal="left" vertical="center" wrapText="1"/>
    </xf>
    <xf numFmtId="38" fontId="4" fillId="0" borderId="16" xfId="3" applyFont="1" applyBorder="1" applyAlignment="1" applyProtection="1">
      <alignment horizontal="right" vertical="center" wrapText="1"/>
      <protection locked="0"/>
    </xf>
    <xf numFmtId="38" fontId="4" fillId="0" borderId="17" xfId="3" applyFont="1" applyBorder="1" applyAlignment="1" applyProtection="1">
      <alignment horizontal="right" vertical="center" wrapText="1"/>
      <protection locked="0"/>
    </xf>
    <xf numFmtId="38" fontId="4" fillId="0" borderId="18" xfId="3" applyFont="1" applyBorder="1" applyAlignment="1" applyProtection="1">
      <alignment horizontal="right" vertical="center" wrapText="1"/>
      <protection locked="0"/>
    </xf>
    <xf numFmtId="0" fontId="4" fillId="0" borderId="26" xfId="0" applyFont="1" applyBorder="1" applyAlignment="1">
      <alignment horizontal="center" vertical="center" textRotation="255"/>
    </xf>
    <xf numFmtId="0" fontId="4" fillId="0" borderId="27" xfId="0" applyFont="1" applyBorder="1" applyAlignment="1">
      <alignment horizontal="center" vertical="center" textRotation="255"/>
    </xf>
    <xf numFmtId="0" fontId="4" fillId="0" borderId="20" xfId="0" applyFont="1" applyBorder="1" applyAlignment="1">
      <alignment horizontal="center" vertical="center" textRotation="255"/>
    </xf>
    <xf numFmtId="0" fontId="3" fillId="0" borderId="4"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38" fontId="16" fillId="0" borderId="1" xfId="3" applyFont="1" applyBorder="1" applyAlignment="1" applyProtection="1">
      <alignment horizontal="right" vertical="center" wrapText="1"/>
    </xf>
    <xf numFmtId="0" fontId="3" fillId="0" borderId="6" xfId="0" applyFont="1" applyBorder="1" applyAlignment="1">
      <alignment horizontal="left" vertical="top" wrapText="1"/>
    </xf>
    <xf numFmtId="0" fontId="3" fillId="0" borderId="8" xfId="0" applyFont="1" applyBorder="1" applyAlignment="1">
      <alignment horizontal="left" vertical="top" wrapText="1"/>
    </xf>
    <xf numFmtId="0" fontId="3" fillId="0" borderId="29" xfId="0" applyFont="1" applyBorder="1" applyAlignment="1">
      <alignment horizontal="left" vertical="top" wrapText="1"/>
    </xf>
    <xf numFmtId="0" fontId="3" fillId="0" borderId="36" xfId="0" applyFont="1" applyBorder="1" applyAlignment="1">
      <alignment horizontal="left" vertical="top" wrapText="1"/>
    </xf>
    <xf numFmtId="0" fontId="3" fillId="0" borderId="41" xfId="0" applyFont="1" applyBorder="1" applyAlignment="1">
      <alignment horizontal="left" vertical="top" wrapText="1"/>
    </xf>
    <xf numFmtId="179" fontId="15" fillId="0" borderId="12" xfId="0" applyNumberFormat="1" applyFont="1" applyBorder="1" applyAlignment="1" applyProtection="1">
      <alignment horizontal="center" vertical="center" wrapText="1"/>
      <protection locked="0"/>
    </xf>
    <xf numFmtId="179" fontId="15" fillId="0" borderId="1" xfId="0" applyNumberFormat="1" applyFont="1" applyBorder="1" applyAlignment="1" applyProtection="1">
      <alignment horizontal="center" vertical="center" wrapText="1"/>
      <protection locked="0"/>
    </xf>
    <xf numFmtId="179" fontId="15" fillId="0" borderId="4" xfId="0" applyNumberFormat="1" applyFont="1" applyBorder="1" applyAlignment="1" applyProtection="1">
      <alignment horizontal="center" vertical="center" wrapText="1"/>
      <protection locked="0"/>
    </xf>
    <xf numFmtId="179" fontId="15" fillId="0" borderId="7" xfId="0" applyNumberFormat="1" applyFont="1" applyBorder="1" applyAlignment="1" applyProtection="1">
      <alignment horizontal="center" vertical="center" wrapText="1"/>
      <protection locked="0"/>
    </xf>
    <xf numFmtId="179" fontId="15" fillId="0" borderId="22" xfId="0" applyNumberFormat="1" applyFont="1" applyBorder="1" applyAlignment="1" applyProtection="1">
      <alignment horizontal="center" vertical="center" wrapText="1"/>
      <protection locked="0"/>
    </xf>
    <xf numFmtId="179" fontId="15" fillId="0" borderId="31" xfId="0" applyNumberFormat="1" applyFont="1" applyBorder="1" applyAlignment="1" applyProtection="1">
      <alignment horizontal="center" vertical="center" wrapText="1"/>
      <protection locked="0"/>
    </xf>
    <xf numFmtId="176" fontId="6" fillId="0" borderId="16" xfId="3" applyNumberFormat="1" applyFont="1" applyFill="1" applyBorder="1" applyAlignment="1" applyProtection="1">
      <alignment horizontal="right" vertical="center" wrapText="1"/>
      <protection locked="0"/>
    </xf>
    <xf numFmtId="176" fontId="6" fillId="0" borderId="17" xfId="3" applyNumberFormat="1" applyFont="1" applyFill="1" applyBorder="1" applyAlignment="1" applyProtection="1">
      <alignment horizontal="right" vertical="center" wrapText="1"/>
      <protection locked="0"/>
    </xf>
  </cellXfs>
  <cellStyles count="4">
    <cellStyle name="パーセント" xfId="2" builtinId="5"/>
    <cellStyle name="桁区切り" xfId="3" builtinId="6"/>
    <cellStyle name="標準" xfId="0" builtinId="0"/>
    <cellStyle name="標準_第６号様式別紙３　精算書" xfId="1" xr:uid="{00000000-0005-0000-0000-000001000000}"/>
  </cellStyles>
  <dxfs count="10">
    <dxf>
      <fill>
        <patternFill patternType="solid">
          <bgColor rgb="FFFFFFBE"/>
        </patternFill>
      </fill>
    </dxf>
    <dxf>
      <fill>
        <patternFill patternType="solid">
          <bgColor rgb="FFFFFFBE"/>
        </patternFill>
      </fill>
    </dxf>
    <dxf>
      <fill>
        <patternFill patternType="solid">
          <bgColor rgb="FFFFFFBE"/>
        </patternFill>
      </fill>
    </dxf>
    <dxf>
      <fill>
        <patternFill>
          <bgColor rgb="FFFFFF99"/>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bgColor rgb="FFFFFF99"/>
        </patternFill>
      </fill>
    </dxf>
    <dxf>
      <fill>
        <patternFill>
          <bgColor rgb="FFFFFF99"/>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478118</xdr:colOff>
      <xdr:row>0</xdr:row>
      <xdr:rowOff>89647</xdr:rowOff>
    </xdr:from>
    <xdr:to>
      <xdr:col>3</xdr:col>
      <xdr:colOff>525743</xdr:colOff>
      <xdr:row>1</xdr:row>
      <xdr:rowOff>232820</xdr:rowOff>
    </xdr:to>
    <xdr:sp macro="" textlink="">
      <xdr:nvSpPr>
        <xdr:cNvPr id="2" name="テキスト ボックス 1">
          <a:extLst>
            <a:ext uri="{FF2B5EF4-FFF2-40B4-BE49-F238E27FC236}">
              <a16:creationId xmlns:a16="http://schemas.microsoft.com/office/drawing/2014/main" id="{7581B20E-DC3C-4801-977D-670451388E66}"/>
            </a:ext>
          </a:extLst>
        </xdr:cNvPr>
        <xdr:cNvSpPr txBox="1"/>
      </xdr:nvSpPr>
      <xdr:spPr>
        <a:xfrm>
          <a:off x="2271059" y="89647"/>
          <a:ext cx="1190625" cy="344879"/>
        </a:xfrm>
        <a:prstGeom prst="rect">
          <a:avLst/>
        </a:prstGeom>
        <a:solidFill>
          <a:schemeClr val="accent6">
            <a:lumMod val="20000"/>
            <a:lumOff val="80000"/>
          </a:schemeClr>
        </a:solidFill>
        <a:ln w="28575">
          <a:solidFill>
            <a:schemeClr val="accent2"/>
          </a:solidFill>
        </a:ln>
      </xdr:spPr>
      <xdr:style>
        <a:lnRef idx="0">
          <a:srgbClr val="000000"/>
        </a:lnRef>
        <a:fillRef idx="0">
          <a:srgbClr val="000000"/>
        </a:fillRef>
        <a:effectRef idx="0">
          <a:srgbClr val="000000"/>
        </a:effectRef>
        <a:fontRef idx="minor">
          <a:schemeClr val="tx1"/>
        </a:fontRef>
      </xdr:style>
      <xdr:txBody>
        <a:bodyPr vertOverflow="clip" horzOverflow="overflow" wrap="square" rtlCol="0" anchor="t"/>
        <a:lstStyle/>
        <a:p>
          <a:r>
            <a:rPr kumimoji="1" lang="ja-JP" altLang="en-US" sz="1400" b="1">
              <a:latin typeface="BIZ UD明朝 Medium"/>
              <a:ea typeface="BIZ UD明朝 Medium"/>
            </a:rPr>
            <a:t>記　入　例</a:t>
          </a:r>
        </a:p>
      </xdr:txBody>
    </xdr:sp>
    <xdr:clientData/>
  </xdr:twoCellAnchor>
  <xdr:twoCellAnchor>
    <xdr:from>
      <xdr:col>1</xdr:col>
      <xdr:colOff>383988</xdr:colOff>
      <xdr:row>17</xdr:row>
      <xdr:rowOff>111535</xdr:rowOff>
    </xdr:from>
    <xdr:to>
      <xdr:col>3</xdr:col>
      <xdr:colOff>2839533</xdr:colOff>
      <xdr:row>17</xdr:row>
      <xdr:rowOff>1479325</xdr:rowOff>
    </xdr:to>
    <xdr:sp macro="" textlink="">
      <xdr:nvSpPr>
        <xdr:cNvPr id="3" name="AutoShape 4">
          <a:extLst>
            <a:ext uri="{FF2B5EF4-FFF2-40B4-BE49-F238E27FC236}">
              <a16:creationId xmlns:a16="http://schemas.microsoft.com/office/drawing/2014/main" id="{ADF8AE19-95EA-44D8-A669-EF4EE9DC7E32}"/>
            </a:ext>
          </a:extLst>
        </xdr:cNvPr>
        <xdr:cNvSpPr>
          <a:spLocks noChangeArrowheads="1"/>
        </xdr:cNvSpPr>
      </xdr:nvSpPr>
      <xdr:spPr>
        <a:xfrm>
          <a:off x="2176929" y="5609888"/>
          <a:ext cx="3598545" cy="1367790"/>
        </a:xfrm>
        <a:prstGeom prst="wedgeRoundRectCallout">
          <a:avLst>
            <a:gd name="adj1" fmla="val -49755"/>
            <a:gd name="adj2" fmla="val 10739"/>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rtl="0">
            <a:lnSpc>
              <a:spcPts val="1200"/>
            </a:lnSpc>
          </a:pPr>
          <a:r>
            <a:rPr lang="ja-JP" altLang="en-US" sz="1200" b="1" i="0">
              <a:solidFill>
                <a:schemeClr val="dk1"/>
              </a:solidFill>
              <a:latin typeface="BIZ UDゴシック" panose="020B0400000000000000" pitchFamily="49" charset="-128"/>
              <a:ea typeface="BIZ UDゴシック" panose="020B0400000000000000" pitchFamily="49" charset="-128"/>
              <a:cs typeface="+mn-cs"/>
            </a:rPr>
            <a:t>参加者は達成したが事業目的を伝わり方が足りなかった、目標参加者到達しなかった、ボランティアが足りなかった、次のアプローチが出来なかった、運営スタッフが足りなかった、内容に改善点があったなど、課題、反省点を入力ください。</a:t>
          </a:r>
          <a:endParaRPr kumimoji="1" lang="ja-JP" altLang="ja-JP" sz="1200" b="1">
            <a:solidFill>
              <a:schemeClr val="dk1"/>
            </a:solidFill>
            <a:latin typeface="BIZ UDゴシック" panose="020B0400000000000000" pitchFamily="49" charset="-128"/>
            <a:ea typeface="BIZ UDゴシック" panose="020B0400000000000000" pitchFamily="49" charset="-128"/>
            <a:cs typeface="+mn-cs"/>
          </a:endParaRPr>
        </a:p>
      </xdr:txBody>
    </xdr:sp>
    <xdr:clientData/>
  </xdr:twoCellAnchor>
  <xdr:twoCellAnchor editAs="oneCell">
    <xdr:from>
      <xdr:col>1</xdr:col>
      <xdr:colOff>400610</xdr:colOff>
      <xdr:row>18</xdr:row>
      <xdr:rowOff>310776</xdr:rowOff>
    </xdr:from>
    <xdr:to>
      <xdr:col>3</xdr:col>
      <xdr:colOff>2802180</xdr:colOff>
      <xdr:row>18</xdr:row>
      <xdr:rowOff>1256926</xdr:rowOff>
    </xdr:to>
    <xdr:sp macro="" textlink="">
      <xdr:nvSpPr>
        <xdr:cNvPr id="4" name="AutoShape 3">
          <a:extLst>
            <a:ext uri="{FF2B5EF4-FFF2-40B4-BE49-F238E27FC236}">
              <a16:creationId xmlns:a16="http://schemas.microsoft.com/office/drawing/2014/main" id="{8B6A7CBC-31F6-4DA8-B40A-72E8446911A2}"/>
            </a:ext>
          </a:extLst>
        </xdr:cNvPr>
        <xdr:cNvSpPr>
          <a:spLocks noChangeArrowheads="1"/>
        </xdr:cNvSpPr>
      </xdr:nvSpPr>
      <xdr:spPr>
        <a:xfrm>
          <a:off x="2193551" y="7460129"/>
          <a:ext cx="3544570" cy="946150"/>
        </a:xfrm>
        <a:prstGeom prst="wedgeRoundRectCallout">
          <a:avLst>
            <a:gd name="adj1" fmla="val -48765"/>
            <a:gd name="adj2" fmla="val -22797"/>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0" anchor="ctr" upright="1"/>
        <a:lstStyle/>
        <a:p>
          <a:pPr algn="l" rtl="0">
            <a:lnSpc>
              <a:spcPts val="1100"/>
            </a:lnSpc>
            <a:defRPr sz="1000"/>
          </a:pPr>
          <a:r>
            <a:rPr lang="ja-JP" altLang="en-US" sz="1200" b="1" i="0" u="none" strike="noStrike" baseline="0">
              <a:solidFill>
                <a:srgbClr val="000000"/>
              </a:solidFill>
              <a:latin typeface="BIZ UDゴシック" panose="020B0400000000000000" pitchFamily="49" charset="-128"/>
              <a:ea typeface="BIZ UDゴシック" panose="020B0400000000000000" pitchFamily="49" charset="-128"/>
            </a:rPr>
            <a:t>事業の成果と改題を踏まえて、次年度以降、この事業をどのように改善して実施していきたいと考えているかを入力ください。</a:t>
          </a:r>
        </a:p>
      </xdr:txBody>
    </xdr:sp>
    <xdr:clientData/>
  </xdr:twoCellAnchor>
  <xdr:twoCellAnchor>
    <xdr:from>
      <xdr:col>1</xdr:col>
      <xdr:colOff>358588</xdr:colOff>
      <xdr:row>16</xdr:row>
      <xdr:rowOff>222250</xdr:rowOff>
    </xdr:from>
    <xdr:to>
      <xdr:col>3</xdr:col>
      <xdr:colOff>2744283</xdr:colOff>
      <xdr:row>16</xdr:row>
      <xdr:rowOff>1395730</xdr:rowOff>
    </xdr:to>
    <xdr:sp macro="" textlink="">
      <xdr:nvSpPr>
        <xdr:cNvPr id="5" name="AutoShape 4">
          <a:extLst>
            <a:ext uri="{FF2B5EF4-FFF2-40B4-BE49-F238E27FC236}">
              <a16:creationId xmlns:a16="http://schemas.microsoft.com/office/drawing/2014/main" id="{DB03B1E3-B259-4307-9E09-FA4B581B3758}"/>
            </a:ext>
          </a:extLst>
        </xdr:cNvPr>
        <xdr:cNvSpPr>
          <a:spLocks noChangeArrowheads="1"/>
        </xdr:cNvSpPr>
      </xdr:nvSpPr>
      <xdr:spPr>
        <a:xfrm>
          <a:off x="2151529" y="4069603"/>
          <a:ext cx="3528695" cy="1173480"/>
        </a:xfrm>
        <a:prstGeom prst="wedgeRoundRectCallout">
          <a:avLst>
            <a:gd name="adj1" fmla="val -30944"/>
            <a:gd name="adj2" fmla="val -48897"/>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rtl="0">
            <a:lnSpc>
              <a:spcPts val="1200"/>
            </a:lnSpc>
          </a:pPr>
          <a:r>
            <a:rPr lang="ja-JP" altLang="en-US" sz="1200" b="1" i="0">
              <a:solidFill>
                <a:schemeClr val="dk1"/>
              </a:solidFill>
              <a:latin typeface="BIZ UDゴシック" panose="020B0400000000000000" pitchFamily="49" charset="-128"/>
              <a:ea typeface="BIZ UDゴシック" panose="020B0400000000000000" pitchFamily="49" charset="-128"/>
              <a:cs typeface="+mn-cs"/>
            </a:rPr>
            <a:t>申請時に計画した、対象に対して、どういう目的でどうした結果が程度達成できたかどうか、事業を通して参加者に伝えられたこと、実施する前と比べて参加者に起きた行動の変化、参加者からの感想等を入力ください。</a:t>
          </a:r>
          <a:endParaRPr lang="en-US" altLang="ja-JP" sz="1200" b="1" i="0">
            <a:solidFill>
              <a:schemeClr val="dk1"/>
            </a:solidFill>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3</xdr:col>
      <xdr:colOff>698163</xdr:colOff>
      <xdr:row>9</xdr:row>
      <xdr:rowOff>5903</xdr:rowOff>
    </xdr:from>
    <xdr:to>
      <xdr:col>3</xdr:col>
      <xdr:colOff>2910503</xdr:colOff>
      <xdr:row>13</xdr:row>
      <xdr:rowOff>52294</xdr:rowOff>
    </xdr:to>
    <xdr:sp macro="" textlink="">
      <xdr:nvSpPr>
        <xdr:cNvPr id="7" name="正方形/長方形 6">
          <a:extLst>
            <a:ext uri="{FF2B5EF4-FFF2-40B4-BE49-F238E27FC236}">
              <a16:creationId xmlns:a16="http://schemas.microsoft.com/office/drawing/2014/main" id="{C05E9593-1E7E-4D33-90BD-4710C53CEDB5}"/>
            </a:ext>
          </a:extLst>
        </xdr:cNvPr>
        <xdr:cNvSpPr/>
      </xdr:nvSpPr>
      <xdr:spPr>
        <a:xfrm>
          <a:off x="3634104" y="2254550"/>
          <a:ext cx="2212340" cy="868156"/>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200" b="1" i="0">
              <a:solidFill>
                <a:schemeClr val="dk1"/>
              </a:solidFill>
              <a:effectLst/>
              <a:latin typeface="BIZ UDゴシック" panose="020B0400000000000000" pitchFamily="49" charset="-128"/>
              <a:ea typeface="BIZ UDゴシック" panose="020B0400000000000000" pitchFamily="49" charset="-128"/>
              <a:cs typeface="+mn-cs"/>
            </a:rPr>
            <a:t>領収書の写し</a:t>
          </a:r>
          <a:r>
            <a:rPr lang="ja-JP" altLang="en-US" sz="1200" b="1" i="0">
              <a:solidFill>
                <a:schemeClr val="dk1"/>
              </a:solidFill>
              <a:effectLst/>
              <a:latin typeface="BIZ UDゴシック" panose="020B0400000000000000" pitchFamily="49" charset="-128"/>
              <a:ea typeface="BIZ UDゴシック" panose="020B0400000000000000" pitchFamily="49" charset="-128"/>
              <a:cs typeface="+mn-cs"/>
            </a:rPr>
            <a:t>と、</a:t>
          </a:r>
          <a:r>
            <a:rPr lang="ja-JP" altLang="en-US" sz="1200" b="1" i="0">
              <a:solidFill>
                <a:sysClr val="windowText" lastClr="000000"/>
              </a:solidFill>
              <a:effectLst/>
              <a:latin typeface="BIZ UDゴシック"/>
              <a:ea typeface="BIZ UDゴシック"/>
              <a:cs typeface="+mn-cs"/>
            </a:rPr>
            <a:t>全ての事業のチラシ、全日程の写真の提出が必要です。</a:t>
          </a:r>
        </a:p>
      </xdr:txBody>
    </xdr:sp>
    <xdr:clientData/>
  </xdr:twoCellAnchor>
  <xdr:twoCellAnchor>
    <xdr:from>
      <xdr:col>1</xdr:col>
      <xdr:colOff>334047</xdr:colOff>
      <xdr:row>3</xdr:row>
      <xdr:rowOff>16174</xdr:rowOff>
    </xdr:from>
    <xdr:to>
      <xdr:col>3</xdr:col>
      <xdr:colOff>2127287</xdr:colOff>
      <xdr:row>7</xdr:row>
      <xdr:rowOff>168350</xdr:rowOff>
    </xdr:to>
    <xdr:sp macro="" textlink="">
      <xdr:nvSpPr>
        <xdr:cNvPr id="8" name="正方形/長方形 7">
          <a:extLst>
            <a:ext uri="{FF2B5EF4-FFF2-40B4-BE49-F238E27FC236}">
              <a16:creationId xmlns:a16="http://schemas.microsoft.com/office/drawing/2014/main" id="{D9293510-23DC-432A-BF89-D50CD0E828C4}"/>
            </a:ext>
          </a:extLst>
        </xdr:cNvPr>
        <xdr:cNvSpPr/>
      </xdr:nvSpPr>
      <xdr:spPr>
        <a:xfrm>
          <a:off x="2126988" y="845409"/>
          <a:ext cx="2936240" cy="96647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1200" b="1" i="0">
              <a:solidFill>
                <a:sysClr val="windowText" lastClr="000000"/>
              </a:solidFill>
              <a:effectLst/>
              <a:latin typeface="BIZ UDゴシック"/>
              <a:ea typeface="BIZ UDゴシック"/>
              <a:cs typeface="+mn-cs"/>
            </a:rPr>
            <a:t>申請書と同じく入力してください。</a:t>
          </a:r>
          <a:endParaRPr lang="en-US" altLang="ja-JP" sz="1200" b="1" i="0">
            <a:solidFill>
              <a:sysClr val="windowText" lastClr="000000"/>
            </a:solidFill>
            <a:effectLst/>
            <a:latin typeface="BIZ UDゴシック"/>
            <a:ea typeface="BIZ UDゴシック"/>
            <a:cs typeface="+mn-cs"/>
          </a:endParaRPr>
        </a:p>
        <a:p>
          <a:pPr rtl="0" eaLnBrk="1" fontAlgn="auto" latinLnBrk="0" hangingPunct="1"/>
          <a:r>
            <a:rPr lang="ja-JP" altLang="en-US" sz="1200" b="1" i="0">
              <a:solidFill>
                <a:sysClr val="windowText" lastClr="000000"/>
              </a:solidFill>
              <a:effectLst/>
              <a:latin typeface="BIZ UDゴシック"/>
              <a:ea typeface="BIZ UDゴシック"/>
              <a:cs typeface="+mn-cs"/>
            </a:rPr>
            <a:t>法人格の場合は名前の前に申請書に記載した「肩書」を入力してください。</a:t>
          </a:r>
          <a:endParaRPr lang="en-US" altLang="ja-JP" sz="1200" b="1" i="0">
            <a:solidFill>
              <a:sysClr val="windowText" lastClr="000000"/>
            </a:solidFill>
            <a:effectLst/>
            <a:latin typeface="BIZ UDゴシック"/>
            <a:ea typeface="BIZ UDゴシック"/>
            <a:cs typeface="+mn-cs"/>
          </a:endParaRPr>
        </a:p>
        <a:p>
          <a:pPr rtl="0" eaLnBrk="1" fontAlgn="auto" latinLnBrk="0" hangingPunct="1"/>
          <a:r>
            <a:rPr lang="ja-JP" altLang="en-US" sz="1200" b="1" i="0">
              <a:solidFill>
                <a:sysClr val="windowText" lastClr="000000"/>
              </a:solidFill>
              <a:effectLst/>
              <a:latin typeface="BIZ UDゴシック"/>
              <a:ea typeface="BIZ UDゴシック"/>
              <a:cs typeface="+mn-cs"/>
            </a:rPr>
            <a:t>任意団体は不要です。</a:t>
          </a:r>
        </a:p>
      </xdr:txBody>
    </xdr:sp>
    <xdr:clientData/>
  </xdr:twoCellAnchor>
  <xdr:twoCellAnchor>
    <xdr:from>
      <xdr:col>1</xdr:col>
      <xdr:colOff>357953</xdr:colOff>
      <xdr:row>14</xdr:row>
      <xdr:rowOff>20768</xdr:rowOff>
    </xdr:from>
    <xdr:to>
      <xdr:col>3</xdr:col>
      <xdr:colOff>2141033</xdr:colOff>
      <xdr:row>14</xdr:row>
      <xdr:rowOff>326838</xdr:rowOff>
    </xdr:to>
    <xdr:sp macro="" textlink="">
      <xdr:nvSpPr>
        <xdr:cNvPr id="10" name="正方形/長方形 9">
          <a:extLst>
            <a:ext uri="{FF2B5EF4-FFF2-40B4-BE49-F238E27FC236}">
              <a16:creationId xmlns:a16="http://schemas.microsoft.com/office/drawing/2014/main" id="{9E59FDC0-D906-470C-8E22-2DC234133973}"/>
            </a:ext>
          </a:extLst>
        </xdr:cNvPr>
        <xdr:cNvSpPr/>
      </xdr:nvSpPr>
      <xdr:spPr>
        <a:xfrm>
          <a:off x="2150894" y="3285415"/>
          <a:ext cx="2926080" cy="30607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1200" b="1" i="0">
              <a:solidFill>
                <a:sysClr val="windowText" lastClr="000000"/>
              </a:solidFill>
              <a:effectLst/>
              <a:latin typeface="BIZ UDゴシック"/>
              <a:ea typeface="BIZ UDゴシック"/>
              <a:cs typeface="+mn-cs"/>
            </a:rPr>
            <a:t>申請書と同じ内容で入力ください。</a:t>
          </a:r>
          <a:endParaRPr lang="en-US" altLang="ja-JP" sz="1200" b="1" i="0">
            <a:solidFill>
              <a:sysClr val="windowText" lastClr="000000"/>
            </a:solidFill>
            <a:effectLst/>
            <a:latin typeface="BIZ UDゴシック"/>
            <a:ea typeface="BIZ UDゴシック"/>
            <a:cs typeface="+mn-cs"/>
          </a:endParaRPr>
        </a:p>
      </xdr:txBody>
    </xdr:sp>
    <xdr:clientData/>
  </xdr:twoCellAnchor>
  <xdr:twoCellAnchor>
    <xdr:from>
      <xdr:col>3</xdr:col>
      <xdr:colOff>347307</xdr:colOff>
      <xdr:row>14</xdr:row>
      <xdr:rowOff>348203</xdr:rowOff>
    </xdr:from>
    <xdr:to>
      <xdr:col>4</xdr:col>
      <xdr:colOff>328706</xdr:colOff>
      <xdr:row>16</xdr:row>
      <xdr:rowOff>134470</xdr:rowOff>
    </xdr:to>
    <xdr:sp macro="" textlink="">
      <xdr:nvSpPr>
        <xdr:cNvPr id="11" name="正方形/長方形 10">
          <a:extLst>
            <a:ext uri="{FF2B5EF4-FFF2-40B4-BE49-F238E27FC236}">
              <a16:creationId xmlns:a16="http://schemas.microsoft.com/office/drawing/2014/main" id="{FA3132A3-84EB-4AFF-ADD5-EE69C51EDA3B}"/>
            </a:ext>
          </a:extLst>
        </xdr:cNvPr>
        <xdr:cNvSpPr/>
      </xdr:nvSpPr>
      <xdr:spPr>
        <a:xfrm>
          <a:off x="3283248" y="3612850"/>
          <a:ext cx="3171340" cy="368973"/>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1200" b="1" i="0">
              <a:solidFill>
                <a:sysClr val="windowText" lastClr="000000"/>
              </a:solidFill>
              <a:effectLst/>
              <a:latin typeface="BIZ UDゴシック"/>
              <a:ea typeface="BIZ UDゴシック"/>
              <a:cs typeface="+mn-cs"/>
            </a:rPr>
            <a:t>全ての事業の延べ参加者数を入力ください。</a:t>
          </a:r>
          <a:endParaRPr lang="en-US" altLang="ja-JP" sz="1200" b="1" i="0">
            <a:solidFill>
              <a:sysClr val="windowText" lastClr="000000"/>
            </a:solidFill>
            <a:effectLst/>
            <a:latin typeface="BIZ UDゴシック"/>
            <a:ea typeface="BIZ UDゴシック"/>
            <a:cs typeface="+mn-cs"/>
          </a:endParaRPr>
        </a:p>
      </xdr:txBody>
    </xdr:sp>
    <xdr:clientData/>
  </xdr:twoCellAnchor>
  <xdr:twoCellAnchor editAs="oneCell">
    <xdr:from>
      <xdr:col>1</xdr:col>
      <xdr:colOff>403412</xdr:colOff>
      <xdr:row>19</xdr:row>
      <xdr:rowOff>119529</xdr:rowOff>
    </xdr:from>
    <xdr:to>
      <xdr:col>3</xdr:col>
      <xdr:colOff>2804982</xdr:colOff>
      <xdr:row>19</xdr:row>
      <xdr:rowOff>1329764</xdr:rowOff>
    </xdr:to>
    <xdr:sp macro="" textlink="">
      <xdr:nvSpPr>
        <xdr:cNvPr id="12" name="AutoShape 3">
          <a:extLst>
            <a:ext uri="{FF2B5EF4-FFF2-40B4-BE49-F238E27FC236}">
              <a16:creationId xmlns:a16="http://schemas.microsoft.com/office/drawing/2014/main" id="{D3640881-DB27-442E-838C-B0F6F164A01C}"/>
            </a:ext>
          </a:extLst>
        </xdr:cNvPr>
        <xdr:cNvSpPr>
          <a:spLocks noChangeArrowheads="1"/>
        </xdr:cNvSpPr>
      </xdr:nvSpPr>
      <xdr:spPr>
        <a:xfrm>
          <a:off x="2196353" y="8919882"/>
          <a:ext cx="3544570" cy="1210235"/>
        </a:xfrm>
        <a:prstGeom prst="wedgeRoundRectCallout">
          <a:avLst>
            <a:gd name="adj1" fmla="val -48765"/>
            <a:gd name="adj2" fmla="val -22797"/>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0" anchor="ctr" upright="1"/>
        <a:lstStyle/>
        <a:p>
          <a:pPr algn="l" rtl="0">
            <a:lnSpc>
              <a:spcPts val="1100"/>
            </a:lnSpc>
            <a:defRPr sz="1000"/>
          </a:pPr>
          <a:r>
            <a:rPr lang="ja-JP" altLang="en-US" sz="1200" b="1" i="0" u="none" strike="noStrike" baseline="0">
              <a:solidFill>
                <a:srgbClr val="000000"/>
              </a:solidFill>
              <a:latin typeface="BIZ UDゴシック" panose="020B0400000000000000" pitchFamily="49" charset="-128"/>
              <a:ea typeface="BIZ UDゴシック" panose="020B0400000000000000" pitchFamily="49" charset="-128"/>
            </a:rPr>
            <a:t>申請書記載の実施予定日から日程変更があった場合は、「（旧）○月○日→（新）○月○日」のように入力ください。</a:t>
          </a:r>
          <a:endParaRPr lang="en-US" altLang="ja-JP" sz="1200" b="1"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100"/>
            </a:lnSpc>
            <a:defRPr sz="1000"/>
          </a:pPr>
          <a:r>
            <a:rPr lang="ja-JP" altLang="en-US" sz="1200" b="1" i="0" u="none" strike="noStrike" baseline="0">
              <a:solidFill>
                <a:srgbClr val="000000"/>
              </a:solidFill>
              <a:latin typeface="BIZ UDゴシック" panose="020B0400000000000000" pitchFamily="49" charset="-128"/>
              <a:ea typeface="BIZ UDゴシック" panose="020B0400000000000000" pitchFamily="49" charset="-128"/>
            </a:rPr>
            <a:t>実施日が増加もしくは減少した場合は「（増）○月○日」のように入力ください。</a:t>
          </a:r>
          <a:endParaRPr lang="en-US" altLang="ja-JP" sz="1200" b="1"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100"/>
            </a:lnSpc>
            <a:defRPr sz="1000"/>
          </a:pPr>
          <a:r>
            <a:rPr lang="en-US" altLang="ja-JP" sz="1200" b="1" i="0" u="none" strike="noStrike" baseline="0">
              <a:solidFill>
                <a:srgbClr val="000000"/>
              </a:solidFill>
              <a:latin typeface="BIZ UDゴシック" panose="020B0400000000000000" pitchFamily="49" charset="-128"/>
              <a:ea typeface="BIZ UDゴシック" panose="020B0400000000000000" pitchFamily="49" charset="-128"/>
            </a:rPr>
            <a:t>※</a:t>
          </a:r>
          <a:r>
            <a:rPr lang="ja-JP" altLang="en-US" sz="1200" b="1" i="0" u="none" strike="noStrike" baseline="0">
              <a:solidFill>
                <a:srgbClr val="000000"/>
              </a:solidFill>
              <a:latin typeface="BIZ UDゴシック" panose="020B0400000000000000" pitchFamily="49" charset="-128"/>
              <a:ea typeface="BIZ UDゴシック" panose="020B0400000000000000" pitchFamily="49" charset="-128"/>
            </a:rPr>
            <a:t>必ず変更後の実施日が証明できるチラシを添付ください。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59055</xdr:colOff>
      <xdr:row>2</xdr:row>
      <xdr:rowOff>177165</xdr:rowOff>
    </xdr:from>
    <xdr:to>
      <xdr:col>3</xdr:col>
      <xdr:colOff>2540</xdr:colOff>
      <xdr:row>3</xdr:row>
      <xdr:rowOff>17780</xdr:rowOff>
    </xdr:to>
    <xdr:cxnSp macro="">
      <xdr:nvCxnSpPr>
        <xdr:cNvPr id="5125" name="直線コネクタ 1">
          <a:extLst>
            <a:ext uri="{FF2B5EF4-FFF2-40B4-BE49-F238E27FC236}">
              <a16:creationId xmlns:a16="http://schemas.microsoft.com/office/drawing/2014/main" id="{00000000-0008-0000-0300-000005140000}"/>
            </a:ext>
          </a:extLst>
        </xdr:cNvPr>
        <xdr:cNvCxnSpPr/>
      </xdr:nvCxnSpPr>
      <xdr:spPr>
        <a:xfrm flipH="1">
          <a:off x="59055" y="567690"/>
          <a:ext cx="2839085" cy="21590"/>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19050</xdr:colOff>
      <xdr:row>2</xdr:row>
      <xdr:rowOff>116205</xdr:rowOff>
    </xdr:from>
    <xdr:to>
      <xdr:col>0</xdr:col>
      <xdr:colOff>31115</xdr:colOff>
      <xdr:row>7</xdr:row>
      <xdr:rowOff>208915</xdr:rowOff>
    </xdr:to>
    <xdr:cxnSp macro="">
      <xdr:nvCxnSpPr>
        <xdr:cNvPr id="5126" name="直線コネクタ 2">
          <a:extLst>
            <a:ext uri="{FF2B5EF4-FFF2-40B4-BE49-F238E27FC236}">
              <a16:creationId xmlns:a16="http://schemas.microsoft.com/office/drawing/2014/main" id="{00000000-0008-0000-0300-000006140000}"/>
            </a:ext>
          </a:extLst>
        </xdr:cNvPr>
        <xdr:cNvCxnSpPr/>
      </xdr:nvCxnSpPr>
      <xdr:spPr>
        <a:xfrm>
          <a:off x="19050" y="506730"/>
          <a:ext cx="12065" cy="1212850"/>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17850</xdr:colOff>
      <xdr:row>13</xdr:row>
      <xdr:rowOff>222461</xdr:rowOff>
    </xdr:from>
    <xdr:to>
      <xdr:col>7</xdr:col>
      <xdr:colOff>751275</xdr:colOff>
      <xdr:row>13</xdr:row>
      <xdr:rowOff>232621</xdr:rowOff>
    </xdr:to>
    <xdr:cxnSp macro="">
      <xdr:nvCxnSpPr>
        <xdr:cNvPr id="5127" name="直線コネクタ 6">
          <a:extLst>
            <a:ext uri="{FF2B5EF4-FFF2-40B4-BE49-F238E27FC236}">
              <a16:creationId xmlns:a16="http://schemas.microsoft.com/office/drawing/2014/main" id="{00000000-0008-0000-0300-000007140000}"/>
            </a:ext>
          </a:extLst>
        </xdr:cNvPr>
        <xdr:cNvCxnSpPr/>
      </xdr:nvCxnSpPr>
      <xdr:spPr>
        <a:xfrm flipH="1">
          <a:off x="2677794" y="3178739"/>
          <a:ext cx="3393370" cy="10160"/>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22225</xdr:colOff>
      <xdr:row>2</xdr:row>
      <xdr:rowOff>169545</xdr:rowOff>
    </xdr:from>
    <xdr:to>
      <xdr:col>7</xdr:col>
      <xdr:colOff>805815</xdr:colOff>
      <xdr:row>3</xdr:row>
      <xdr:rowOff>15875</xdr:rowOff>
    </xdr:to>
    <xdr:cxnSp macro="">
      <xdr:nvCxnSpPr>
        <xdr:cNvPr id="5128" name="直線コネクタ 7">
          <a:extLst>
            <a:ext uri="{FF2B5EF4-FFF2-40B4-BE49-F238E27FC236}">
              <a16:creationId xmlns:a16="http://schemas.microsoft.com/office/drawing/2014/main" id="{00000000-0008-0000-0300-000008140000}"/>
            </a:ext>
          </a:extLst>
        </xdr:cNvPr>
        <xdr:cNvCxnSpPr/>
      </xdr:nvCxnSpPr>
      <xdr:spPr>
        <a:xfrm flipH="1" flipV="1">
          <a:off x="2917825" y="560070"/>
          <a:ext cx="3688715" cy="27305"/>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779145</xdr:colOff>
      <xdr:row>2</xdr:row>
      <xdr:rowOff>133350</xdr:rowOff>
    </xdr:from>
    <xdr:to>
      <xdr:col>7</xdr:col>
      <xdr:colOff>800735</xdr:colOff>
      <xdr:row>14</xdr:row>
      <xdr:rowOff>1270</xdr:rowOff>
    </xdr:to>
    <xdr:cxnSp macro="">
      <xdr:nvCxnSpPr>
        <xdr:cNvPr id="5129" name="直線コネクタ 8">
          <a:extLst>
            <a:ext uri="{FF2B5EF4-FFF2-40B4-BE49-F238E27FC236}">
              <a16:creationId xmlns:a16="http://schemas.microsoft.com/office/drawing/2014/main" id="{00000000-0008-0000-0300-000009140000}"/>
            </a:ext>
          </a:extLst>
        </xdr:cNvPr>
        <xdr:cNvCxnSpPr/>
      </xdr:nvCxnSpPr>
      <xdr:spPr>
        <a:xfrm>
          <a:off x="6579870" y="523875"/>
          <a:ext cx="21590" cy="2757170"/>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12700</xdr:colOff>
      <xdr:row>3</xdr:row>
      <xdr:rowOff>28575</xdr:rowOff>
    </xdr:from>
    <xdr:to>
      <xdr:col>3</xdr:col>
      <xdr:colOff>13335</xdr:colOff>
      <xdr:row>14</xdr:row>
      <xdr:rowOff>3175</xdr:rowOff>
    </xdr:to>
    <xdr:cxnSp macro="">
      <xdr:nvCxnSpPr>
        <xdr:cNvPr id="5130" name="直線コネクタ 9">
          <a:extLst>
            <a:ext uri="{FF2B5EF4-FFF2-40B4-BE49-F238E27FC236}">
              <a16:creationId xmlns:a16="http://schemas.microsoft.com/office/drawing/2014/main" id="{00000000-0008-0000-0300-00000A140000}"/>
            </a:ext>
          </a:extLst>
        </xdr:cNvPr>
        <xdr:cNvCxnSpPr/>
      </xdr:nvCxnSpPr>
      <xdr:spPr>
        <a:xfrm>
          <a:off x="2908300" y="600075"/>
          <a:ext cx="635" cy="2682875"/>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71755</xdr:colOff>
      <xdr:row>14</xdr:row>
      <xdr:rowOff>207010</xdr:rowOff>
    </xdr:from>
    <xdr:to>
      <xdr:col>2</xdr:col>
      <xdr:colOff>1217295</xdr:colOff>
      <xdr:row>14</xdr:row>
      <xdr:rowOff>207010</xdr:rowOff>
    </xdr:to>
    <xdr:cxnSp macro="">
      <xdr:nvCxnSpPr>
        <xdr:cNvPr id="5131" name="直線コネクタ 16">
          <a:extLst>
            <a:ext uri="{FF2B5EF4-FFF2-40B4-BE49-F238E27FC236}">
              <a16:creationId xmlns:a16="http://schemas.microsoft.com/office/drawing/2014/main" id="{00000000-0008-0000-0300-00000B140000}"/>
            </a:ext>
          </a:extLst>
        </xdr:cNvPr>
        <xdr:cNvCxnSpPr/>
      </xdr:nvCxnSpPr>
      <xdr:spPr>
        <a:xfrm flipH="1">
          <a:off x="71755" y="3486785"/>
          <a:ext cx="2698115" cy="0"/>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5080</xdr:colOff>
      <xdr:row>14</xdr:row>
      <xdr:rowOff>39370</xdr:rowOff>
    </xdr:from>
    <xdr:to>
      <xdr:col>3</xdr:col>
      <xdr:colOff>6985</xdr:colOff>
      <xdr:row>15</xdr:row>
      <xdr:rowOff>19050</xdr:rowOff>
    </xdr:to>
    <xdr:cxnSp macro="">
      <xdr:nvCxnSpPr>
        <xdr:cNvPr id="5132" name="直線コネクタ 17">
          <a:extLst>
            <a:ext uri="{FF2B5EF4-FFF2-40B4-BE49-F238E27FC236}">
              <a16:creationId xmlns:a16="http://schemas.microsoft.com/office/drawing/2014/main" id="{00000000-0008-0000-0300-00000C140000}"/>
            </a:ext>
          </a:extLst>
        </xdr:cNvPr>
        <xdr:cNvCxnSpPr/>
      </xdr:nvCxnSpPr>
      <xdr:spPr>
        <a:xfrm>
          <a:off x="2900680" y="3319145"/>
          <a:ext cx="1905" cy="232410"/>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704215</xdr:colOff>
      <xdr:row>7</xdr:row>
      <xdr:rowOff>90170</xdr:rowOff>
    </xdr:from>
    <xdr:to>
      <xdr:col>6</xdr:col>
      <xdr:colOff>634365</xdr:colOff>
      <xdr:row>8</xdr:row>
      <xdr:rowOff>125730</xdr:rowOff>
    </xdr:to>
    <xdr:sp macro="" textlink="">
      <xdr:nvSpPr>
        <xdr:cNvPr id="5135" name="正方形/長方形 12">
          <a:extLst>
            <a:ext uri="{FF2B5EF4-FFF2-40B4-BE49-F238E27FC236}">
              <a16:creationId xmlns:a16="http://schemas.microsoft.com/office/drawing/2014/main" id="{00000000-0008-0000-0300-00000F140000}"/>
            </a:ext>
          </a:extLst>
        </xdr:cNvPr>
        <xdr:cNvSpPr/>
      </xdr:nvSpPr>
      <xdr:spPr>
        <a:xfrm>
          <a:off x="4799965" y="1600835"/>
          <a:ext cx="815975" cy="28829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ysClr val="windowText" lastClr="000000"/>
              </a:solidFill>
              <a:effectLst/>
              <a:latin typeface="+mn-lt"/>
              <a:ea typeface="+mn-ea"/>
              <a:cs typeface="+mn-cs"/>
            </a:rPr>
            <a:t>自動計算</a:t>
          </a:r>
        </a:p>
      </xdr:txBody>
    </xdr:sp>
    <xdr:clientData/>
  </xdr:twoCellAnchor>
  <xdr:twoCellAnchor>
    <xdr:from>
      <xdr:col>1</xdr:col>
      <xdr:colOff>848994</xdr:colOff>
      <xdr:row>5</xdr:row>
      <xdr:rowOff>111760</xdr:rowOff>
    </xdr:from>
    <xdr:to>
      <xdr:col>2</xdr:col>
      <xdr:colOff>416277</xdr:colOff>
      <xdr:row>6</xdr:row>
      <xdr:rowOff>176389</xdr:rowOff>
    </xdr:to>
    <xdr:sp macro="" textlink="">
      <xdr:nvSpPr>
        <xdr:cNvPr id="5136" name="正方形/長方形 12">
          <a:extLst>
            <a:ext uri="{FF2B5EF4-FFF2-40B4-BE49-F238E27FC236}">
              <a16:creationId xmlns:a16="http://schemas.microsoft.com/office/drawing/2014/main" id="{00000000-0008-0000-0300-000010140000}"/>
            </a:ext>
          </a:extLst>
        </xdr:cNvPr>
        <xdr:cNvSpPr/>
      </xdr:nvSpPr>
      <xdr:spPr>
        <a:xfrm>
          <a:off x="1159438" y="1092482"/>
          <a:ext cx="682061" cy="311574"/>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ysClr val="windowText" lastClr="000000"/>
              </a:solidFill>
              <a:effectLst/>
              <a:latin typeface="+mn-lt"/>
              <a:ea typeface="+mn-ea"/>
              <a:cs typeface="+mn-cs"/>
            </a:rPr>
            <a:t>自動計算</a:t>
          </a:r>
        </a:p>
      </xdr:txBody>
    </xdr:sp>
    <xdr:clientData/>
  </xdr:twoCellAnchor>
  <xdr:twoCellAnchor>
    <xdr:from>
      <xdr:col>3</xdr:col>
      <xdr:colOff>0</xdr:colOff>
      <xdr:row>1</xdr:row>
      <xdr:rowOff>0</xdr:rowOff>
    </xdr:from>
    <xdr:to>
      <xdr:col>5</xdr:col>
      <xdr:colOff>80645</xdr:colOff>
      <xdr:row>2</xdr:row>
      <xdr:rowOff>109855</xdr:rowOff>
    </xdr:to>
    <xdr:sp macro="" textlink="">
      <xdr:nvSpPr>
        <xdr:cNvPr id="5137" name="テキスト ボックス 26">
          <a:extLst>
            <a:ext uri="{FF2B5EF4-FFF2-40B4-BE49-F238E27FC236}">
              <a16:creationId xmlns:a16="http://schemas.microsoft.com/office/drawing/2014/main" id="{00000000-0008-0000-0300-000011140000}"/>
            </a:ext>
          </a:extLst>
        </xdr:cNvPr>
        <xdr:cNvSpPr txBox="1"/>
      </xdr:nvSpPr>
      <xdr:spPr>
        <a:xfrm>
          <a:off x="2895600" y="209550"/>
          <a:ext cx="1280795" cy="290830"/>
        </a:xfrm>
        <a:prstGeom prst="rect">
          <a:avLst/>
        </a:prstGeom>
        <a:solidFill>
          <a:schemeClr val="accent6">
            <a:lumMod val="20000"/>
            <a:lumOff val="80000"/>
          </a:schemeClr>
        </a:solidFill>
        <a:ln w="28575">
          <a:solidFill>
            <a:schemeClr val="accent2"/>
          </a:solidFill>
        </a:ln>
      </xdr:spPr>
      <xdr:style>
        <a:lnRef idx="0">
          <a:srgbClr val="000000"/>
        </a:lnRef>
        <a:fillRef idx="0">
          <a:srgbClr val="000000"/>
        </a:fillRef>
        <a:effectRef idx="0">
          <a:srgbClr val="000000"/>
        </a:effectRef>
        <a:fontRef idx="minor">
          <a:schemeClr val="tx1"/>
        </a:fontRef>
      </xdr:style>
      <xdr:txBody>
        <a:bodyPr vertOverflow="clip" horzOverflow="overflow" wrap="square" rtlCol="0" anchor="t"/>
        <a:lstStyle/>
        <a:p>
          <a:r>
            <a:rPr kumimoji="1" lang="ja-JP" altLang="en-US" sz="1400" b="1">
              <a:latin typeface="BIZ UD明朝 Medium"/>
              <a:ea typeface="BIZ UD明朝 Medium"/>
            </a:rPr>
            <a:t>記　入　例</a:t>
          </a:r>
        </a:p>
      </xdr:txBody>
    </xdr:sp>
    <xdr:clientData/>
  </xdr:twoCellAnchor>
  <xdr:twoCellAnchor>
    <xdr:from>
      <xdr:col>2</xdr:col>
      <xdr:colOff>445135</xdr:colOff>
      <xdr:row>18</xdr:row>
      <xdr:rowOff>20955</xdr:rowOff>
    </xdr:from>
    <xdr:to>
      <xdr:col>5</xdr:col>
      <xdr:colOff>588645</xdr:colOff>
      <xdr:row>19</xdr:row>
      <xdr:rowOff>21590</xdr:rowOff>
    </xdr:to>
    <xdr:sp macro="" textlink="">
      <xdr:nvSpPr>
        <xdr:cNvPr id="5138" name="正方形/長方形 12">
          <a:extLst>
            <a:ext uri="{FF2B5EF4-FFF2-40B4-BE49-F238E27FC236}">
              <a16:creationId xmlns:a16="http://schemas.microsoft.com/office/drawing/2014/main" id="{00000000-0008-0000-0300-000012140000}"/>
            </a:ext>
          </a:extLst>
        </xdr:cNvPr>
        <xdr:cNvSpPr/>
      </xdr:nvSpPr>
      <xdr:spPr>
        <a:xfrm>
          <a:off x="1997710" y="4168140"/>
          <a:ext cx="2686685" cy="25336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ysClr val="windowText" lastClr="000000"/>
              </a:solidFill>
              <a:effectLst/>
              <a:latin typeface="+mn-lt"/>
              <a:ea typeface="+mn-ea"/>
              <a:cs typeface="+mn-cs"/>
            </a:rPr>
            <a:t>交付決定通知書の金額を入力。忘れずに</a:t>
          </a:r>
        </a:p>
      </xdr:txBody>
    </xdr:sp>
    <xdr:clientData/>
  </xdr:twoCellAnchor>
  <xdr:twoCellAnchor>
    <xdr:from>
      <xdr:col>5</xdr:col>
      <xdr:colOff>659765</xdr:colOff>
      <xdr:row>18</xdr:row>
      <xdr:rowOff>156845</xdr:rowOff>
    </xdr:from>
    <xdr:to>
      <xdr:col>6</xdr:col>
      <xdr:colOff>135890</xdr:colOff>
      <xdr:row>18</xdr:row>
      <xdr:rowOff>161290</xdr:rowOff>
    </xdr:to>
    <xdr:cxnSp macro="">
      <xdr:nvCxnSpPr>
        <xdr:cNvPr id="5139" name="直線矢印コネクタ 28">
          <a:extLst>
            <a:ext uri="{FF2B5EF4-FFF2-40B4-BE49-F238E27FC236}">
              <a16:creationId xmlns:a16="http://schemas.microsoft.com/office/drawing/2014/main" id="{00000000-0008-0000-0300-000013140000}"/>
            </a:ext>
          </a:extLst>
        </xdr:cNvPr>
        <xdr:cNvCxnSpPr/>
      </xdr:nvCxnSpPr>
      <xdr:spPr>
        <a:xfrm flipV="1">
          <a:off x="4755515" y="4304030"/>
          <a:ext cx="361950" cy="4445"/>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802640</xdr:colOff>
      <xdr:row>19</xdr:row>
      <xdr:rowOff>31750</xdr:rowOff>
    </xdr:from>
    <xdr:to>
      <xdr:col>8</xdr:col>
      <xdr:colOff>1905</xdr:colOff>
      <xdr:row>22</xdr:row>
      <xdr:rowOff>76200</xdr:rowOff>
    </xdr:to>
    <xdr:sp macro="" textlink="">
      <xdr:nvSpPr>
        <xdr:cNvPr id="5140" name="正方形/長方形 30">
          <a:extLst>
            <a:ext uri="{FF2B5EF4-FFF2-40B4-BE49-F238E27FC236}">
              <a16:creationId xmlns:a16="http://schemas.microsoft.com/office/drawing/2014/main" id="{00000000-0008-0000-0300-000014140000}"/>
            </a:ext>
          </a:extLst>
        </xdr:cNvPr>
        <xdr:cNvSpPr/>
      </xdr:nvSpPr>
      <xdr:spPr>
        <a:xfrm>
          <a:off x="4898390" y="4431665"/>
          <a:ext cx="1799590" cy="993140"/>
        </a:xfrm>
        <a:prstGeom prst="rect">
          <a:avLst/>
        </a:prstGeom>
        <a:noFill/>
        <a:ln w="38100">
          <a:solidFill>
            <a:srgbClr val="C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324485</xdr:colOff>
      <xdr:row>22</xdr:row>
      <xdr:rowOff>1905</xdr:rowOff>
    </xdr:from>
    <xdr:to>
      <xdr:col>7</xdr:col>
      <xdr:colOff>323215</xdr:colOff>
      <xdr:row>23</xdr:row>
      <xdr:rowOff>144145</xdr:rowOff>
    </xdr:to>
    <xdr:sp macro="" textlink="">
      <xdr:nvSpPr>
        <xdr:cNvPr id="5141" name="正方形/長方形 12">
          <a:extLst>
            <a:ext uri="{FF2B5EF4-FFF2-40B4-BE49-F238E27FC236}">
              <a16:creationId xmlns:a16="http://schemas.microsoft.com/office/drawing/2014/main" id="{00000000-0008-0000-0300-000015140000}"/>
            </a:ext>
          </a:extLst>
        </xdr:cNvPr>
        <xdr:cNvSpPr/>
      </xdr:nvSpPr>
      <xdr:spPr>
        <a:xfrm>
          <a:off x="5306060" y="5350510"/>
          <a:ext cx="817880" cy="27114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ysClr val="windowText" lastClr="000000"/>
              </a:solidFill>
              <a:effectLst/>
              <a:latin typeface="+mn-lt"/>
              <a:ea typeface="+mn-ea"/>
              <a:cs typeface="+mn-cs"/>
            </a:rPr>
            <a:t>自動計算</a:t>
          </a:r>
        </a:p>
      </xdr:txBody>
    </xdr:sp>
    <xdr:clientData/>
  </xdr:twoCellAnchor>
  <xdr:twoCellAnchor>
    <xdr:from>
      <xdr:col>7</xdr:col>
      <xdr:colOff>39441</xdr:colOff>
      <xdr:row>26</xdr:row>
      <xdr:rowOff>3034</xdr:rowOff>
    </xdr:from>
    <xdr:to>
      <xdr:col>8</xdr:col>
      <xdr:colOff>42546</xdr:colOff>
      <xdr:row>32</xdr:row>
      <xdr:rowOff>190359</xdr:rowOff>
    </xdr:to>
    <xdr:sp macro="" textlink="">
      <xdr:nvSpPr>
        <xdr:cNvPr id="5142" name="正方形/長方形 5122">
          <a:extLst>
            <a:ext uri="{FF2B5EF4-FFF2-40B4-BE49-F238E27FC236}">
              <a16:creationId xmlns:a16="http://schemas.microsoft.com/office/drawing/2014/main" id="{00000000-0008-0000-0300-000016140000}"/>
            </a:ext>
          </a:extLst>
        </xdr:cNvPr>
        <xdr:cNvSpPr/>
      </xdr:nvSpPr>
      <xdr:spPr>
        <a:xfrm>
          <a:off x="5359330" y="6028478"/>
          <a:ext cx="821549" cy="1937103"/>
        </a:xfrm>
        <a:prstGeom prst="rect">
          <a:avLst/>
        </a:prstGeom>
        <a:noFill/>
        <a:ln w="38100">
          <a:solidFill>
            <a:srgbClr val="C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747887</xdr:colOff>
      <xdr:row>34</xdr:row>
      <xdr:rowOff>197556</xdr:rowOff>
    </xdr:from>
    <xdr:to>
      <xdr:col>7</xdr:col>
      <xdr:colOff>812163</xdr:colOff>
      <xdr:row>72</xdr:row>
      <xdr:rowOff>197556</xdr:rowOff>
    </xdr:to>
    <xdr:sp macro="" textlink="">
      <xdr:nvSpPr>
        <xdr:cNvPr id="5143" name="正方形/長方形 5123">
          <a:extLst>
            <a:ext uri="{FF2B5EF4-FFF2-40B4-BE49-F238E27FC236}">
              <a16:creationId xmlns:a16="http://schemas.microsoft.com/office/drawing/2014/main" id="{00000000-0008-0000-0300-000017140000}"/>
            </a:ext>
          </a:extLst>
        </xdr:cNvPr>
        <xdr:cNvSpPr/>
      </xdr:nvSpPr>
      <xdr:spPr>
        <a:xfrm>
          <a:off x="5319887" y="8353778"/>
          <a:ext cx="812165" cy="11796889"/>
        </a:xfrm>
        <a:prstGeom prst="rect">
          <a:avLst/>
        </a:prstGeom>
        <a:noFill/>
        <a:ln w="38100">
          <a:solidFill>
            <a:srgbClr val="C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34925</xdr:colOff>
      <xdr:row>24</xdr:row>
      <xdr:rowOff>121920</xdr:rowOff>
    </xdr:from>
    <xdr:to>
      <xdr:col>7</xdr:col>
      <xdr:colOff>781685</xdr:colOff>
      <xdr:row>25</xdr:row>
      <xdr:rowOff>209550</xdr:rowOff>
    </xdr:to>
    <xdr:sp macro="" textlink="">
      <xdr:nvSpPr>
        <xdr:cNvPr id="5144" name="正方形/長方形 12">
          <a:extLst>
            <a:ext uri="{FF2B5EF4-FFF2-40B4-BE49-F238E27FC236}">
              <a16:creationId xmlns:a16="http://schemas.microsoft.com/office/drawing/2014/main" id="{00000000-0008-0000-0300-000018140000}"/>
            </a:ext>
          </a:extLst>
        </xdr:cNvPr>
        <xdr:cNvSpPr/>
      </xdr:nvSpPr>
      <xdr:spPr>
        <a:xfrm>
          <a:off x="5835650" y="5780405"/>
          <a:ext cx="746760" cy="26860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ysClr val="windowText" lastClr="000000"/>
              </a:solidFill>
              <a:effectLst/>
              <a:latin typeface="+mn-lt"/>
              <a:ea typeface="+mn-ea"/>
              <a:cs typeface="+mn-cs"/>
            </a:rPr>
            <a:t>自動計算</a:t>
          </a:r>
        </a:p>
      </xdr:txBody>
    </xdr:sp>
    <xdr:clientData/>
  </xdr:twoCellAnchor>
  <xdr:twoCellAnchor>
    <xdr:from>
      <xdr:col>7</xdr:col>
      <xdr:colOff>34925</xdr:colOff>
      <xdr:row>33</xdr:row>
      <xdr:rowOff>102235</xdr:rowOff>
    </xdr:from>
    <xdr:to>
      <xdr:col>7</xdr:col>
      <xdr:colOff>781685</xdr:colOff>
      <xdr:row>34</xdr:row>
      <xdr:rowOff>187960</xdr:rowOff>
    </xdr:to>
    <xdr:sp macro="" textlink="">
      <xdr:nvSpPr>
        <xdr:cNvPr id="5145" name="正方形/長方形 12">
          <a:extLst>
            <a:ext uri="{FF2B5EF4-FFF2-40B4-BE49-F238E27FC236}">
              <a16:creationId xmlns:a16="http://schemas.microsoft.com/office/drawing/2014/main" id="{00000000-0008-0000-0300-000019140000}"/>
            </a:ext>
          </a:extLst>
        </xdr:cNvPr>
        <xdr:cNvSpPr/>
      </xdr:nvSpPr>
      <xdr:spPr>
        <a:xfrm>
          <a:off x="5835650" y="8148320"/>
          <a:ext cx="746760" cy="26670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ysClr val="windowText" lastClr="000000"/>
              </a:solidFill>
              <a:effectLst/>
              <a:latin typeface="+mn-lt"/>
              <a:ea typeface="+mn-ea"/>
              <a:cs typeface="+mn-cs"/>
            </a:rPr>
            <a:t>自動計算</a:t>
          </a:r>
        </a:p>
      </xdr:txBody>
    </xdr:sp>
    <xdr:clientData/>
  </xdr:twoCellAnchor>
  <xdr:twoCellAnchor>
    <xdr:from>
      <xdr:col>2</xdr:col>
      <xdr:colOff>962025</xdr:colOff>
      <xdr:row>31</xdr:row>
      <xdr:rowOff>243205</xdr:rowOff>
    </xdr:from>
    <xdr:to>
      <xdr:col>6</xdr:col>
      <xdr:colOff>212725</xdr:colOff>
      <xdr:row>34</xdr:row>
      <xdr:rowOff>201930</xdr:rowOff>
    </xdr:to>
    <xdr:sp macro="" textlink="">
      <xdr:nvSpPr>
        <xdr:cNvPr id="5146" name="正方形/長方形 12">
          <a:extLst>
            <a:ext uri="{FF2B5EF4-FFF2-40B4-BE49-F238E27FC236}">
              <a16:creationId xmlns:a16="http://schemas.microsoft.com/office/drawing/2014/main" id="{00000000-0008-0000-0300-00001A140000}"/>
            </a:ext>
          </a:extLst>
        </xdr:cNvPr>
        <xdr:cNvSpPr/>
      </xdr:nvSpPr>
      <xdr:spPr>
        <a:xfrm>
          <a:off x="2514600" y="7750810"/>
          <a:ext cx="2679700" cy="67818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ysClr val="windowText" lastClr="000000"/>
              </a:solidFill>
              <a:effectLst/>
              <a:latin typeface="+mn-lt"/>
              <a:ea typeface="+mn-ea"/>
              <a:cs typeface="+mn-cs"/>
            </a:rPr>
            <a:t>謝礼の場合は、必ず時間単価（＠）</a:t>
          </a:r>
          <a:r>
            <a:rPr lang="en-US" altLang="ja-JP" sz="900" b="1" i="0">
              <a:solidFill>
                <a:sysClr val="windowText" lastClr="000000"/>
              </a:solidFill>
              <a:effectLst/>
              <a:latin typeface="+mn-lt"/>
              <a:ea typeface="+mn-ea"/>
              <a:cs typeface="+mn-cs"/>
            </a:rPr>
            <a:t>×</a:t>
          </a:r>
          <a:r>
            <a:rPr lang="ja-JP" altLang="en-US" sz="900" b="1" i="0">
              <a:solidFill>
                <a:sysClr val="windowText" lastClr="000000"/>
              </a:solidFill>
              <a:effectLst/>
              <a:latin typeface="+mn-lt"/>
              <a:ea typeface="+mn-ea"/>
              <a:cs typeface="+mn-cs"/>
            </a:rPr>
            <a:t>時間（ｈ）</a:t>
          </a:r>
          <a:r>
            <a:rPr lang="en-US" altLang="ja-JP" sz="900" b="1" i="0">
              <a:solidFill>
                <a:sysClr val="windowText" lastClr="000000"/>
              </a:solidFill>
              <a:effectLst/>
              <a:latin typeface="+mn-lt"/>
              <a:ea typeface="+mn-ea"/>
              <a:cs typeface="+mn-cs"/>
            </a:rPr>
            <a:t>×</a:t>
          </a:r>
          <a:r>
            <a:rPr lang="ja-JP" altLang="en-US" sz="900" b="1" i="0">
              <a:solidFill>
                <a:sysClr val="windowText" lastClr="000000"/>
              </a:solidFill>
              <a:effectLst/>
              <a:latin typeface="+mn-lt"/>
              <a:ea typeface="+mn-ea"/>
              <a:cs typeface="+mn-cs"/>
            </a:rPr>
            <a:t>人数（人）を入力。単位で、回数を入力してください。</a:t>
          </a:r>
        </a:p>
      </xdr:txBody>
    </xdr:sp>
    <xdr:clientData/>
  </xdr:twoCellAnchor>
  <xdr:twoCellAnchor>
    <xdr:from>
      <xdr:col>2</xdr:col>
      <xdr:colOff>1185545</xdr:colOff>
      <xdr:row>34</xdr:row>
      <xdr:rowOff>193675</xdr:rowOff>
    </xdr:from>
    <xdr:to>
      <xdr:col>3</xdr:col>
      <xdr:colOff>114300</xdr:colOff>
      <xdr:row>35</xdr:row>
      <xdr:rowOff>180975</xdr:rowOff>
    </xdr:to>
    <xdr:cxnSp macro="">
      <xdr:nvCxnSpPr>
        <xdr:cNvPr id="5147" name="直線矢印コネクタ 5127">
          <a:extLst>
            <a:ext uri="{FF2B5EF4-FFF2-40B4-BE49-F238E27FC236}">
              <a16:creationId xmlns:a16="http://schemas.microsoft.com/office/drawing/2014/main" id="{00000000-0008-0000-0300-00001B140000}"/>
            </a:ext>
          </a:extLst>
        </xdr:cNvPr>
        <xdr:cNvCxnSpPr/>
      </xdr:nvCxnSpPr>
      <xdr:spPr>
        <a:xfrm flipH="1">
          <a:off x="2738120" y="8420735"/>
          <a:ext cx="271780" cy="196850"/>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697865</xdr:colOff>
      <xdr:row>27</xdr:row>
      <xdr:rowOff>52705</xdr:rowOff>
    </xdr:from>
    <xdr:to>
      <xdr:col>2</xdr:col>
      <xdr:colOff>720725</xdr:colOff>
      <xdr:row>28</xdr:row>
      <xdr:rowOff>15240</xdr:rowOff>
    </xdr:to>
    <xdr:sp macro="" textlink="">
      <xdr:nvSpPr>
        <xdr:cNvPr id="5148" name="正方形/長方形 12">
          <a:extLst>
            <a:ext uri="{FF2B5EF4-FFF2-40B4-BE49-F238E27FC236}">
              <a16:creationId xmlns:a16="http://schemas.microsoft.com/office/drawing/2014/main" id="{00000000-0008-0000-0300-00001C140000}"/>
            </a:ext>
          </a:extLst>
        </xdr:cNvPr>
        <xdr:cNvSpPr/>
      </xdr:nvSpPr>
      <xdr:spPr>
        <a:xfrm>
          <a:off x="1040765" y="6282690"/>
          <a:ext cx="1232535" cy="28194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rgbClr val="FF0000"/>
              </a:solidFill>
              <a:effectLst/>
              <a:latin typeface="+mn-lt"/>
              <a:ea typeface="+mn-ea"/>
              <a:cs typeface="+mn-cs"/>
            </a:rPr>
            <a:t>必ず忘れず選択</a:t>
          </a:r>
        </a:p>
      </xdr:txBody>
    </xdr:sp>
    <xdr:clientData/>
  </xdr:twoCellAnchor>
  <xdr:twoCellAnchor>
    <xdr:from>
      <xdr:col>1</xdr:col>
      <xdr:colOff>6985</xdr:colOff>
      <xdr:row>43</xdr:row>
      <xdr:rowOff>270510</xdr:rowOff>
    </xdr:from>
    <xdr:to>
      <xdr:col>2</xdr:col>
      <xdr:colOff>27305</xdr:colOff>
      <xdr:row>44</xdr:row>
      <xdr:rowOff>233045</xdr:rowOff>
    </xdr:to>
    <xdr:sp macro="" textlink="">
      <xdr:nvSpPr>
        <xdr:cNvPr id="5149" name="正方形/長方形 12">
          <a:extLst>
            <a:ext uri="{FF2B5EF4-FFF2-40B4-BE49-F238E27FC236}">
              <a16:creationId xmlns:a16="http://schemas.microsoft.com/office/drawing/2014/main" id="{00000000-0008-0000-0300-00001D140000}"/>
            </a:ext>
          </a:extLst>
        </xdr:cNvPr>
        <xdr:cNvSpPr/>
      </xdr:nvSpPr>
      <xdr:spPr>
        <a:xfrm>
          <a:off x="349885" y="11123930"/>
          <a:ext cx="1229995" cy="28194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rgbClr val="FF0000"/>
              </a:solidFill>
              <a:effectLst/>
              <a:latin typeface="+mn-lt"/>
              <a:ea typeface="+mn-ea"/>
              <a:cs typeface="+mn-cs"/>
            </a:rPr>
            <a:t>必ず忘れず選択</a:t>
          </a:r>
        </a:p>
      </xdr:txBody>
    </xdr:sp>
    <xdr:clientData/>
  </xdr:twoCellAnchor>
  <xdr:twoCellAnchor>
    <xdr:from>
      <xdr:col>0</xdr:col>
      <xdr:colOff>0</xdr:colOff>
      <xdr:row>8</xdr:row>
      <xdr:rowOff>0</xdr:rowOff>
    </xdr:from>
    <xdr:to>
      <xdr:col>2</xdr:col>
      <xdr:colOff>1285240</xdr:colOff>
      <xdr:row>8</xdr:row>
      <xdr:rowOff>20955</xdr:rowOff>
    </xdr:to>
    <xdr:cxnSp macro="">
      <xdr:nvCxnSpPr>
        <xdr:cNvPr id="5150" name="直線コネクタ 30">
          <a:extLst>
            <a:ext uri="{FF2B5EF4-FFF2-40B4-BE49-F238E27FC236}">
              <a16:creationId xmlns:a16="http://schemas.microsoft.com/office/drawing/2014/main" id="{00000000-0008-0000-0300-00001E140000}"/>
            </a:ext>
          </a:extLst>
        </xdr:cNvPr>
        <xdr:cNvCxnSpPr/>
      </xdr:nvCxnSpPr>
      <xdr:spPr>
        <a:xfrm flipH="1">
          <a:off x="0" y="1763395"/>
          <a:ext cx="2837815" cy="20955"/>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13</xdr:row>
      <xdr:rowOff>0</xdr:rowOff>
    </xdr:from>
    <xdr:to>
      <xdr:col>2</xdr:col>
      <xdr:colOff>1285240</xdr:colOff>
      <xdr:row>13</xdr:row>
      <xdr:rowOff>20955</xdr:rowOff>
    </xdr:to>
    <xdr:cxnSp macro="">
      <xdr:nvCxnSpPr>
        <xdr:cNvPr id="5151" name="直線コネクタ 31">
          <a:extLst>
            <a:ext uri="{FF2B5EF4-FFF2-40B4-BE49-F238E27FC236}">
              <a16:creationId xmlns:a16="http://schemas.microsoft.com/office/drawing/2014/main" id="{00000000-0008-0000-0300-00001F140000}"/>
            </a:ext>
          </a:extLst>
        </xdr:cNvPr>
        <xdr:cNvCxnSpPr/>
      </xdr:nvCxnSpPr>
      <xdr:spPr>
        <a:xfrm flipH="1">
          <a:off x="0" y="3027045"/>
          <a:ext cx="2837815" cy="20955"/>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43180</xdr:colOff>
      <xdr:row>13</xdr:row>
      <xdr:rowOff>0</xdr:rowOff>
    </xdr:from>
    <xdr:to>
      <xdr:col>0</xdr:col>
      <xdr:colOff>43180</xdr:colOff>
      <xdr:row>14</xdr:row>
      <xdr:rowOff>201930</xdr:rowOff>
    </xdr:to>
    <xdr:cxnSp macro="">
      <xdr:nvCxnSpPr>
        <xdr:cNvPr id="5152" name="直線コネクタ 32">
          <a:extLst>
            <a:ext uri="{FF2B5EF4-FFF2-40B4-BE49-F238E27FC236}">
              <a16:creationId xmlns:a16="http://schemas.microsoft.com/office/drawing/2014/main" id="{00000000-0008-0000-0300-000020140000}"/>
            </a:ext>
          </a:extLst>
        </xdr:cNvPr>
        <xdr:cNvCxnSpPr/>
      </xdr:nvCxnSpPr>
      <xdr:spPr>
        <a:xfrm>
          <a:off x="43180" y="3027045"/>
          <a:ext cx="0" cy="454660"/>
        </a:xfrm>
        <a:prstGeom prst="straightConnector1">
          <a:avLst/>
        </a:prstGeom>
        <a:ln w="38100">
          <a:solidFill>
            <a:srgbClr val="C0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996950</xdr:colOff>
      <xdr:row>13</xdr:row>
      <xdr:rowOff>93344</xdr:rowOff>
    </xdr:from>
    <xdr:to>
      <xdr:col>2</xdr:col>
      <xdr:colOff>564445</xdr:colOff>
      <xdr:row>14</xdr:row>
      <xdr:rowOff>126999</xdr:rowOff>
    </xdr:to>
    <xdr:sp macro="" textlink="">
      <xdr:nvSpPr>
        <xdr:cNvPr id="5153" name="正方形/長方形 33">
          <a:extLst>
            <a:ext uri="{FF2B5EF4-FFF2-40B4-BE49-F238E27FC236}">
              <a16:creationId xmlns:a16="http://schemas.microsoft.com/office/drawing/2014/main" id="{00000000-0008-0000-0300-000021140000}"/>
            </a:ext>
          </a:extLst>
        </xdr:cNvPr>
        <xdr:cNvSpPr/>
      </xdr:nvSpPr>
      <xdr:spPr>
        <a:xfrm>
          <a:off x="1307394" y="3049622"/>
          <a:ext cx="682273" cy="280599"/>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rtl="0" eaLnBrk="1" fontAlgn="auto" latinLnBrk="0" hangingPunct="1"/>
          <a:r>
            <a:rPr lang="ja-JP" altLang="en-US" sz="900" b="1" i="0">
              <a:solidFill>
                <a:sysClr val="windowText" lastClr="000000"/>
              </a:solidFill>
              <a:effectLst/>
              <a:latin typeface="+mn-lt"/>
              <a:ea typeface="+mn-ea"/>
              <a:cs typeface="+mn-cs"/>
            </a:rPr>
            <a:t>自動計算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D54"/>
  <sheetViews>
    <sheetView tabSelected="1" view="pageBreakPreview" zoomScale="85" zoomScaleSheetLayoutView="85" workbookViewId="0">
      <selection activeCell="B5" sqref="B5:D5"/>
    </sheetView>
  </sheetViews>
  <sheetFormatPr defaultColWidth="9" defaultRowHeight="30" customHeight="1" x14ac:dyDescent="0.2"/>
  <cols>
    <col min="1" max="1" width="25.6328125" style="1" customWidth="1"/>
    <col min="2" max="2" width="7.26953125" style="1" bestFit="1" customWidth="1"/>
    <col min="3" max="3" width="9.08984375" style="1" bestFit="1" customWidth="1"/>
    <col min="4" max="4" width="45.6328125" style="1" customWidth="1"/>
    <col min="5" max="16379" width="10.6328125" style="1" customWidth="1"/>
    <col min="16380" max="16384" width="9" style="1"/>
  </cols>
  <sheetData>
    <row r="1" spans="1:30" ht="16" customHeight="1" x14ac:dyDescent="0.2">
      <c r="A1" s="3" t="s">
        <v>1</v>
      </c>
    </row>
    <row r="2" spans="1:30" ht="19.899999999999999" customHeight="1" x14ac:dyDescent="0.2">
      <c r="B2" s="4"/>
      <c r="C2" s="4"/>
      <c r="D2" s="12" t="s">
        <v>59</v>
      </c>
      <c r="E2" s="4"/>
      <c r="F2" s="4"/>
      <c r="G2" s="4"/>
      <c r="H2" s="4"/>
      <c r="I2" s="4"/>
      <c r="T2" s="2"/>
      <c r="U2" s="2"/>
      <c r="V2" s="2"/>
      <c r="W2" s="2"/>
      <c r="X2" s="2"/>
      <c r="Y2" s="2"/>
      <c r="Z2" s="2"/>
      <c r="AA2" s="2"/>
      <c r="AB2" s="2"/>
      <c r="AC2" s="2"/>
    </row>
    <row r="3" spans="1:30" ht="30" customHeight="1" x14ac:dyDescent="0.2">
      <c r="A3" s="84" t="s">
        <v>6</v>
      </c>
      <c r="B3" s="84"/>
      <c r="C3" s="84"/>
      <c r="D3" s="84"/>
      <c r="E3" s="7"/>
      <c r="F3" s="7"/>
      <c r="G3" s="7"/>
      <c r="H3" s="7"/>
      <c r="I3" s="7"/>
      <c r="J3" s="7"/>
      <c r="K3" s="7"/>
      <c r="L3" s="7"/>
      <c r="M3" s="7"/>
      <c r="N3" s="7"/>
      <c r="O3" s="7"/>
      <c r="P3" s="7"/>
      <c r="Q3" s="7"/>
      <c r="R3" s="7"/>
      <c r="S3" s="7"/>
      <c r="T3" s="7"/>
      <c r="U3" s="7"/>
      <c r="V3" s="7"/>
      <c r="W3" s="7"/>
      <c r="X3" s="7"/>
      <c r="Y3" s="7"/>
      <c r="Z3" s="7"/>
      <c r="AA3" s="7"/>
      <c r="AB3" s="7"/>
      <c r="AC3" s="7"/>
      <c r="AD3" s="7"/>
    </row>
    <row r="4" spans="1:30" s="2" customFormat="1" ht="22.5" customHeight="1" x14ac:dyDescent="0.2">
      <c r="A4" s="4" t="s">
        <v>27</v>
      </c>
      <c r="B4" s="4"/>
      <c r="C4" s="4"/>
      <c r="D4" s="4"/>
      <c r="E4" s="4"/>
      <c r="F4" s="4"/>
      <c r="G4" s="4"/>
      <c r="H4" s="4"/>
      <c r="I4" s="4"/>
      <c r="J4" s="4"/>
      <c r="K4" s="4"/>
    </row>
    <row r="5" spans="1:30" ht="18.5" customHeight="1" x14ac:dyDescent="0.2">
      <c r="A5" s="5" t="s">
        <v>54</v>
      </c>
      <c r="B5" s="85"/>
      <c r="C5" s="85"/>
      <c r="D5" s="85"/>
      <c r="E5" s="6"/>
      <c r="F5" s="6"/>
      <c r="G5" s="6"/>
      <c r="H5" s="6"/>
      <c r="P5" s="2"/>
      <c r="Q5" s="2"/>
      <c r="R5" s="2"/>
      <c r="S5" s="2"/>
      <c r="T5" s="2"/>
      <c r="U5" s="2"/>
      <c r="V5" s="2"/>
      <c r="W5" s="2"/>
      <c r="X5" s="2"/>
      <c r="Y5" s="2"/>
      <c r="Z5" s="2"/>
      <c r="AA5" s="2"/>
      <c r="AB5" s="2"/>
      <c r="AC5" s="2"/>
      <c r="AD5" s="2"/>
    </row>
    <row r="6" spans="1:30" ht="18" customHeight="1" x14ac:dyDescent="0.2">
      <c r="A6" s="5" t="s">
        <v>47</v>
      </c>
      <c r="B6" s="85"/>
      <c r="C6" s="85"/>
      <c r="D6" s="85"/>
      <c r="E6" s="6"/>
      <c r="F6" s="6"/>
      <c r="G6" s="6"/>
      <c r="H6" s="6"/>
      <c r="P6" s="2"/>
      <c r="Q6" s="2"/>
      <c r="R6" s="2"/>
      <c r="S6" s="2"/>
      <c r="T6" s="2"/>
      <c r="U6" s="2"/>
      <c r="V6" s="2"/>
      <c r="W6" s="2"/>
      <c r="X6" s="2"/>
      <c r="Y6" s="2"/>
      <c r="Z6" s="2"/>
      <c r="AA6" s="2"/>
      <c r="AB6" s="2"/>
      <c r="AC6" s="2"/>
      <c r="AD6" s="2"/>
    </row>
    <row r="7" spans="1:30" ht="10.15" customHeight="1" x14ac:dyDescent="0.2">
      <c r="A7" s="6"/>
      <c r="B7" s="6"/>
      <c r="C7" s="6"/>
      <c r="D7" s="6"/>
      <c r="E7" s="6"/>
      <c r="F7" s="6"/>
      <c r="G7" s="6"/>
      <c r="H7" s="6"/>
    </row>
    <row r="8" spans="1:30" ht="30" customHeight="1" x14ac:dyDescent="0.2">
      <c r="A8" s="86" t="s">
        <v>83</v>
      </c>
      <c r="B8" s="86"/>
      <c r="C8" s="86"/>
      <c r="D8" s="86"/>
      <c r="E8" s="4"/>
      <c r="F8" s="4"/>
      <c r="G8" s="4"/>
      <c r="H8" s="4"/>
      <c r="I8" s="4"/>
      <c r="J8" s="4"/>
      <c r="K8" s="4"/>
      <c r="L8" s="4"/>
      <c r="M8" s="4"/>
      <c r="N8" s="4"/>
      <c r="O8" s="4"/>
      <c r="P8" s="4"/>
      <c r="Q8" s="4"/>
      <c r="R8" s="4"/>
      <c r="S8" s="4"/>
      <c r="T8" s="4"/>
      <c r="U8" s="4"/>
      <c r="V8" s="4"/>
      <c r="W8" s="4"/>
      <c r="X8" s="4"/>
      <c r="Y8" s="4"/>
      <c r="Z8" s="4"/>
      <c r="AA8" s="4"/>
      <c r="AB8" s="4"/>
      <c r="AC8" s="4"/>
      <c r="AD8" s="4"/>
    </row>
    <row r="9" spans="1:30" ht="17.5" customHeight="1" x14ac:dyDescent="0.2">
      <c r="A9" s="87" t="s">
        <v>10</v>
      </c>
      <c r="B9" s="87"/>
      <c r="C9" s="87"/>
      <c r="D9" s="87"/>
      <c r="E9" s="6"/>
      <c r="F9" s="6"/>
      <c r="G9" s="6"/>
      <c r="H9" s="6"/>
      <c r="I9" s="6"/>
      <c r="J9" s="6"/>
      <c r="K9" s="6"/>
      <c r="L9" s="6"/>
      <c r="M9" s="6"/>
      <c r="N9" s="6"/>
      <c r="O9" s="6"/>
      <c r="P9" s="6"/>
      <c r="Q9" s="6"/>
      <c r="R9" s="6"/>
      <c r="S9" s="6"/>
      <c r="T9" s="6"/>
      <c r="U9" s="6"/>
      <c r="V9" s="6"/>
      <c r="W9" s="6"/>
      <c r="X9" s="6"/>
      <c r="Y9" s="6"/>
      <c r="Z9" s="6"/>
      <c r="AA9" s="6"/>
      <c r="AB9" s="6"/>
      <c r="AC9" s="6"/>
      <c r="AD9" s="6"/>
    </row>
    <row r="10" spans="1:30" ht="16" customHeight="1" x14ac:dyDescent="0.2">
      <c r="A10" s="7" t="s">
        <v>61</v>
      </c>
      <c r="B10" s="7"/>
      <c r="C10" s="7"/>
      <c r="D10" s="7"/>
      <c r="E10" s="4"/>
      <c r="F10" s="4"/>
      <c r="G10" s="4"/>
    </row>
    <row r="11" spans="1:30" ht="19.899999999999999" customHeight="1" x14ac:dyDescent="0.2">
      <c r="A11" s="4" t="s">
        <v>51</v>
      </c>
      <c r="B11" s="4"/>
      <c r="C11" s="4"/>
      <c r="D11" s="4"/>
      <c r="E11" s="4"/>
      <c r="F11" s="4"/>
      <c r="G11" s="4"/>
      <c r="H11" s="4"/>
      <c r="I11" s="4"/>
      <c r="J11" s="4"/>
      <c r="K11" s="4"/>
      <c r="L11" s="4"/>
      <c r="M11" s="4"/>
      <c r="N11" s="4"/>
    </row>
    <row r="12" spans="1:30" ht="19.899999999999999" customHeight="1" x14ac:dyDescent="0.2">
      <c r="A12" s="4" t="s">
        <v>7</v>
      </c>
      <c r="B12" s="4"/>
      <c r="C12" s="4"/>
      <c r="D12" s="4"/>
      <c r="E12" s="4"/>
      <c r="F12" s="4"/>
      <c r="G12" s="4"/>
      <c r="H12" s="4"/>
      <c r="I12" s="4"/>
      <c r="J12" s="4"/>
      <c r="K12" s="4"/>
      <c r="L12" s="4"/>
      <c r="M12" s="4"/>
      <c r="N12" s="4"/>
      <c r="O12" s="4"/>
    </row>
    <row r="13" spans="1:30" ht="10.15" customHeight="1" x14ac:dyDescent="0.2">
      <c r="B13" s="2"/>
      <c r="C13" s="2"/>
      <c r="D13" s="2"/>
      <c r="E13" s="2"/>
      <c r="F13" s="2"/>
      <c r="G13" s="2"/>
    </row>
    <row r="14" spans="1:30" ht="15.5" customHeight="1" x14ac:dyDescent="0.2">
      <c r="A14" s="7" t="s">
        <v>62</v>
      </c>
      <c r="B14" s="2"/>
      <c r="C14" s="2"/>
      <c r="D14" s="2"/>
      <c r="E14" s="2"/>
      <c r="F14" s="2"/>
      <c r="G14" s="2"/>
    </row>
    <row r="15" spans="1:30" ht="30" customHeight="1" x14ac:dyDescent="0.2">
      <c r="A15" s="8" t="s">
        <v>78</v>
      </c>
      <c r="B15" s="91"/>
      <c r="C15" s="91"/>
      <c r="D15" s="92"/>
      <c r="E15" s="2"/>
      <c r="F15" s="2"/>
      <c r="G15" s="2"/>
    </row>
    <row r="16" spans="1:30" ht="16" customHeight="1" x14ac:dyDescent="0.2">
      <c r="A16" s="9" t="s">
        <v>72</v>
      </c>
      <c r="B16" s="93"/>
      <c r="C16" s="94"/>
      <c r="D16" s="13" t="s">
        <v>36</v>
      </c>
      <c r="E16" s="2"/>
      <c r="F16" s="2"/>
      <c r="G16" s="2"/>
    </row>
    <row r="17" spans="1:7" ht="130.15" customHeight="1" x14ac:dyDescent="0.2">
      <c r="A17" s="10" t="s">
        <v>79</v>
      </c>
      <c r="B17" s="95"/>
      <c r="C17" s="96"/>
      <c r="D17" s="97"/>
      <c r="E17" s="2"/>
      <c r="F17" s="2"/>
      <c r="G17" s="2"/>
    </row>
    <row r="18" spans="1:7" ht="130.15" customHeight="1" x14ac:dyDescent="0.2">
      <c r="A18" s="11" t="s">
        <v>80</v>
      </c>
      <c r="B18" s="88"/>
      <c r="C18" s="89"/>
      <c r="D18" s="90"/>
      <c r="E18" s="2"/>
      <c r="F18" s="2"/>
      <c r="G18" s="2"/>
    </row>
    <row r="19" spans="1:7" ht="130.15" customHeight="1" x14ac:dyDescent="0.2">
      <c r="A19" s="11" t="s">
        <v>81</v>
      </c>
      <c r="B19" s="88"/>
      <c r="C19" s="89"/>
      <c r="D19" s="90"/>
      <c r="E19" s="2"/>
      <c r="F19" s="2"/>
      <c r="G19" s="2"/>
    </row>
    <row r="20" spans="1:7" ht="112.5" customHeight="1" x14ac:dyDescent="0.2">
      <c r="A20" s="11" t="s">
        <v>84</v>
      </c>
      <c r="B20" s="88"/>
      <c r="C20" s="89"/>
      <c r="D20" s="90"/>
      <c r="E20" s="2"/>
      <c r="F20" s="2"/>
      <c r="G20" s="2"/>
    </row>
    <row r="21" spans="1:7" ht="14.25" customHeight="1" x14ac:dyDescent="0.2"/>
    <row r="22" spans="1:7" ht="14.25" customHeight="1" x14ac:dyDescent="0.2"/>
    <row r="23" spans="1:7" ht="14.25" customHeight="1" x14ac:dyDescent="0.2"/>
    <row r="24" spans="1:7" ht="14.25" customHeight="1" x14ac:dyDescent="0.2"/>
    <row r="25" spans="1:7" ht="14.25" customHeight="1" x14ac:dyDescent="0.2"/>
    <row r="26" spans="1:7" ht="14.25" customHeight="1" x14ac:dyDescent="0.2"/>
    <row r="27" spans="1:7" ht="14.25" customHeight="1" x14ac:dyDescent="0.2"/>
    <row r="28" spans="1:7" ht="14.25" customHeight="1" x14ac:dyDescent="0.2"/>
    <row r="29" spans="1:7" ht="14.25" customHeight="1" x14ac:dyDescent="0.2"/>
    <row r="30" spans="1:7" ht="14.25" customHeight="1" x14ac:dyDescent="0.2"/>
    <row r="31" spans="1:7" ht="14.25" customHeight="1" x14ac:dyDescent="0.2"/>
    <row r="32" spans="1:7"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sheetData>
  <sheetProtection algorithmName="SHA-512" hashValue="KNZ6HPXBBq6FftL3SpYwuJSAz5TTG+bmJ86D6hk+V6j3FdRnXmf/wBcXCiykJK6krbw98xQ+2BSf0NpFYd9ebg==" saltValue="yomvD8G3MxLo7DJxBSn75A==" spinCount="100000" sheet="1" selectLockedCells="1"/>
  <mergeCells count="11">
    <mergeCell ref="B20:D20"/>
    <mergeCell ref="B15:D15"/>
    <mergeCell ref="B16:C16"/>
    <mergeCell ref="B17:D17"/>
    <mergeCell ref="B18:D18"/>
    <mergeCell ref="B19:D19"/>
    <mergeCell ref="A3:D3"/>
    <mergeCell ref="B5:D5"/>
    <mergeCell ref="B6:D6"/>
    <mergeCell ref="A8:D8"/>
    <mergeCell ref="A9:D9"/>
  </mergeCells>
  <phoneticPr fontId="2"/>
  <conditionalFormatting sqref="B5:D6">
    <cfRule type="containsBlanks" dxfId="9" priority="1">
      <formula>LEN(TRIM(B5))=0</formula>
    </cfRule>
  </conditionalFormatting>
  <conditionalFormatting sqref="B15:D15 B16:C16 B17:D19">
    <cfRule type="containsBlanks" dxfId="8" priority="2">
      <formula>LEN(TRIM(B15))=0</formula>
    </cfRule>
  </conditionalFormatting>
  <pageMargins left="0.70866141732283461" right="0.70866141732283461" top="0.74803149606299213" bottom="0.74803149606299213" header="0.31496062992125984" footer="0.31496062992125984"/>
  <pageSetup paperSize="9" scale="95" orientation="portrait" r:id="rId1"/>
  <headerFooter alignWithMargins="0">
    <oddHeader xml:space="preserve">&amp;C
</oddHeader>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M104"/>
  <sheetViews>
    <sheetView view="pageBreakPreview" zoomScale="90" zoomScaleSheetLayoutView="90" workbookViewId="0">
      <selection activeCell="C9" sqref="C9:C13"/>
    </sheetView>
  </sheetViews>
  <sheetFormatPr defaultColWidth="9" defaultRowHeight="13" x14ac:dyDescent="0.2"/>
  <cols>
    <col min="1" max="1" width="4.453125" customWidth="1"/>
    <col min="2" max="2" width="15.90625" customWidth="1"/>
    <col min="3" max="3" width="17.6328125" customWidth="1"/>
    <col min="4" max="4" width="6.6328125" bestFit="1" customWidth="1"/>
    <col min="5" max="5" width="11.6328125" customWidth="1"/>
    <col min="6" max="6" width="10.7265625" customWidth="1"/>
    <col min="7" max="7" width="9.08984375" customWidth="1"/>
    <col min="8" max="8" width="11.7265625" bestFit="1" customWidth="1"/>
    <col min="9" max="9" width="9" style="14"/>
    <col min="12" max="12" width="20.7265625" bestFit="1" customWidth="1"/>
    <col min="13" max="13" width="35.453125" customWidth="1"/>
    <col min="14" max="14" width="20.7265625" bestFit="1" customWidth="1"/>
  </cols>
  <sheetData>
    <row r="1" spans="1:9" ht="16" x14ac:dyDescent="0.2">
      <c r="A1" s="16" t="s">
        <v>63</v>
      </c>
      <c r="B1" s="3"/>
      <c r="C1" s="4"/>
      <c r="D1" s="4"/>
      <c r="E1" s="4"/>
      <c r="F1" s="4"/>
    </row>
    <row r="2" spans="1:9" ht="14" x14ac:dyDescent="0.2">
      <c r="A2" s="17" t="s">
        <v>55</v>
      </c>
      <c r="B2" s="3"/>
      <c r="C2" s="4"/>
      <c r="D2" s="4"/>
      <c r="E2" s="4"/>
      <c r="F2" s="4"/>
    </row>
    <row r="3" spans="1:9" ht="14" x14ac:dyDescent="0.2">
      <c r="A3" s="98" t="s">
        <v>31</v>
      </c>
      <c r="B3" s="99"/>
      <c r="C3" s="99"/>
      <c r="D3" s="100" t="s">
        <v>9</v>
      </c>
      <c r="E3" s="101"/>
      <c r="F3" s="101"/>
      <c r="G3" s="101"/>
      <c r="H3" s="102"/>
      <c r="I3"/>
    </row>
    <row r="4" spans="1:9" ht="14" x14ac:dyDescent="0.2">
      <c r="A4" s="103" t="s">
        <v>33</v>
      </c>
      <c r="B4" s="103"/>
      <c r="C4" s="18" t="s">
        <v>16</v>
      </c>
      <c r="D4" s="104" t="s">
        <v>33</v>
      </c>
      <c r="E4" s="105"/>
      <c r="F4" s="106"/>
      <c r="G4" s="107" t="s">
        <v>16</v>
      </c>
      <c r="H4" s="108"/>
      <c r="I4"/>
    </row>
    <row r="5" spans="1:9" ht="19.899999999999999" customHeight="1" x14ac:dyDescent="0.2">
      <c r="A5" s="109" t="s">
        <v>45</v>
      </c>
      <c r="B5" s="109"/>
      <c r="C5" s="35">
        <f>SUMIF($B$28:$B$32,A5,$H$28:$H$32)</f>
        <v>0</v>
      </c>
      <c r="D5" s="110" t="s">
        <v>29</v>
      </c>
      <c r="E5" s="111"/>
      <c r="F5" s="112"/>
      <c r="G5" s="113">
        <f>SUMIF($B$37:$B$72,D5,$H$37:$H$72)</f>
        <v>0</v>
      </c>
      <c r="H5" s="114"/>
      <c r="I5"/>
    </row>
    <row r="6" spans="1:9" ht="19.899999999999999" customHeight="1" x14ac:dyDescent="0.2">
      <c r="A6" s="109" t="s">
        <v>4</v>
      </c>
      <c r="B6" s="109"/>
      <c r="C6" s="35">
        <f>SUMIF($B$28:$B$32,A6,$H$28:$H$32)</f>
        <v>0</v>
      </c>
      <c r="D6" s="160" t="s">
        <v>13</v>
      </c>
      <c r="E6" s="115" t="s">
        <v>30</v>
      </c>
      <c r="F6" s="116"/>
      <c r="G6" s="117">
        <f t="shared" ref="G6:G12" si="0">SUMIF($B$37:$B$72,E6,$H$37:$H$72)</f>
        <v>0</v>
      </c>
      <c r="H6" s="118"/>
      <c r="I6"/>
    </row>
    <row r="7" spans="1:9" ht="19.899999999999999" customHeight="1" x14ac:dyDescent="0.2">
      <c r="A7" s="109" t="s">
        <v>39</v>
      </c>
      <c r="B7" s="109"/>
      <c r="C7" s="35">
        <f>SUMIF($B$28:$B$32,A7,$H$28:$H$32)</f>
        <v>0</v>
      </c>
      <c r="D7" s="161"/>
      <c r="E7" s="119" t="s">
        <v>77</v>
      </c>
      <c r="F7" s="120"/>
      <c r="G7" s="121">
        <f t="shared" si="0"/>
        <v>0</v>
      </c>
      <c r="H7" s="122"/>
      <c r="I7"/>
    </row>
    <row r="8" spans="1:9" ht="19.899999999999999" customHeight="1" x14ac:dyDescent="0.2">
      <c r="A8" s="109" t="s">
        <v>19</v>
      </c>
      <c r="B8" s="109"/>
      <c r="C8" s="36">
        <f>SUMIF($B$28:$B$32,A8,$H$28:$H$32)</f>
        <v>0</v>
      </c>
      <c r="D8" s="161"/>
      <c r="E8" s="123" t="s">
        <v>38</v>
      </c>
      <c r="F8" s="124"/>
      <c r="G8" s="121">
        <f t="shared" si="0"/>
        <v>0</v>
      </c>
      <c r="H8" s="122"/>
      <c r="I8"/>
    </row>
    <row r="9" spans="1:9" ht="19.899999999999999" customHeight="1" x14ac:dyDescent="0.2">
      <c r="A9" s="151" t="s">
        <v>82</v>
      </c>
      <c r="B9" s="152"/>
      <c r="C9" s="157"/>
      <c r="D9" s="161"/>
      <c r="E9" s="123" t="s">
        <v>40</v>
      </c>
      <c r="F9" s="124"/>
      <c r="G9" s="121">
        <f t="shared" si="0"/>
        <v>0</v>
      </c>
      <c r="H9" s="122"/>
      <c r="I9"/>
    </row>
    <row r="10" spans="1:9" ht="19.899999999999999" customHeight="1" x14ac:dyDescent="0.2">
      <c r="A10" s="153"/>
      <c r="B10" s="154"/>
      <c r="C10" s="158"/>
      <c r="D10" s="161"/>
      <c r="E10" s="123" t="s">
        <v>41</v>
      </c>
      <c r="F10" s="124"/>
      <c r="G10" s="121">
        <f t="shared" si="0"/>
        <v>0</v>
      </c>
      <c r="H10" s="122"/>
      <c r="I10"/>
    </row>
    <row r="11" spans="1:9" ht="19.899999999999999" customHeight="1" x14ac:dyDescent="0.2">
      <c r="A11" s="153"/>
      <c r="B11" s="154"/>
      <c r="C11" s="158"/>
      <c r="D11" s="161"/>
      <c r="E11" s="123" t="s">
        <v>5</v>
      </c>
      <c r="F11" s="124"/>
      <c r="G11" s="121">
        <f t="shared" si="0"/>
        <v>0</v>
      </c>
      <c r="H11" s="122"/>
      <c r="I11"/>
    </row>
    <row r="12" spans="1:9" ht="19.899999999999999" customHeight="1" x14ac:dyDescent="0.2">
      <c r="A12" s="153"/>
      <c r="B12" s="154"/>
      <c r="C12" s="158"/>
      <c r="D12" s="161"/>
      <c r="E12" s="125" t="s">
        <v>43</v>
      </c>
      <c r="F12" s="126"/>
      <c r="G12" s="113">
        <f t="shared" si="0"/>
        <v>0</v>
      </c>
      <c r="H12" s="114"/>
      <c r="I12"/>
    </row>
    <row r="13" spans="1:9" ht="19.899999999999999" customHeight="1" x14ac:dyDescent="0.2">
      <c r="A13" s="155"/>
      <c r="B13" s="156"/>
      <c r="C13" s="159"/>
      <c r="D13" s="162"/>
      <c r="E13" s="127" t="s">
        <v>8</v>
      </c>
      <c r="F13" s="128"/>
      <c r="G13" s="129">
        <f>SUM(G6:G12)</f>
        <v>0</v>
      </c>
      <c r="H13" s="130"/>
      <c r="I13"/>
    </row>
    <row r="14" spans="1:9" ht="19.899999999999999" customHeight="1" x14ac:dyDescent="0.2">
      <c r="A14" s="131" t="s">
        <v>0</v>
      </c>
      <c r="B14" s="131"/>
      <c r="C14" s="37">
        <f>SUM(C5:C13)</f>
        <v>0</v>
      </c>
      <c r="D14" s="132" t="s">
        <v>52</v>
      </c>
      <c r="E14" s="132"/>
      <c r="F14" s="132"/>
      <c r="G14" s="117">
        <f>G5+G13</f>
        <v>0</v>
      </c>
      <c r="H14" s="118"/>
      <c r="I14"/>
    </row>
    <row r="15" spans="1:9" ht="19.899999999999999" customHeight="1" x14ac:dyDescent="0.2">
      <c r="A15" s="133" t="s">
        <v>53</v>
      </c>
      <c r="B15" s="133"/>
      <c r="C15" s="38">
        <f>C14-G14</f>
        <v>0</v>
      </c>
      <c r="D15" s="137" t="s">
        <v>85</v>
      </c>
      <c r="E15" s="138"/>
      <c r="F15" s="138"/>
      <c r="G15" s="138"/>
      <c r="H15" s="139"/>
      <c r="I15" s="74"/>
    </row>
    <row r="16" spans="1:9" ht="14" x14ac:dyDescent="0.2">
      <c r="A16" s="19"/>
      <c r="B16" s="19"/>
      <c r="C16" s="39"/>
      <c r="D16" s="140"/>
      <c r="E16" s="141"/>
      <c r="F16" s="141"/>
      <c r="G16" s="141"/>
      <c r="H16" s="142"/>
      <c r="I16"/>
    </row>
    <row r="17" spans="1:10" ht="23.5" customHeight="1" x14ac:dyDescent="0.2">
      <c r="A17" s="20"/>
      <c r="B17" s="20"/>
      <c r="C17" s="41"/>
      <c r="D17" s="73"/>
      <c r="E17" s="73"/>
      <c r="F17" s="73"/>
      <c r="G17" s="73"/>
      <c r="H17" s="72"/>
      <c r="I17"/>
    </row>
    <row r="18" spans="1:10" ht="19.899999999999999" customHeight="1" x14ac:dyDescent="0.2">
      <c r="A18" s="17" t="s">
        <v>21</v>
      </c>
      <c r="B18" s="17"/>
      <c r="C18" s="40"/>
      <c r="D18" s="3"/>
      <c r="E18" s="3"/>
      <c r="F18" s="3"/>
      <c r="G18" s="48"/>
      <c r="H18" s="48"/>
      <c r="I18"/>
    </row>
    <row r="19" spans="1:10" s="15" customFormat="1" ht="19.899999999999999" customHeight="1" x14ac:dyDescent="0.2">
      <c r="A19" s="21" t="s">
        <v>42</v>
      </c>
      <c r="B19" s="134" t="s">
        <v>18</v>
      </c>
      <c r="C19" s="134"/>
      <c r="D19" s="134"/>
      <c r="E19" s="134"/>
      <c r="F19" s="134"/>
      <c r="G19" s="135"/>
      <c r="H19" s="135"/>
    </row>
    <row r="20" spans="1:10" s="15" customFormat="1" ht="19.899999999999999" customHeight="1" x14ac:dyDescent="0.2">
      <c r="A20" s="21" t="s">
        <v>44</v>
      </c>
      <c r="B20" s="134" t="s">
        <v>26</v>
      </c>
      <c r="C20" s="134"/>
      <c r="D20" s="134"/>
      <c r="E20" s="134"/>
      <c r="F20" s="134"/>
      <c r="G20" s="136">
        <f>G13</f>
        <v>0</v>
      </c>
      <c r="H20" s="136"/>
    </row>
    <row r="21" spans="1:10" s="15" customFormat="1" ht="19.899999999999999" customHeight="1" x14ac:dyDescent="0.2">
      <c r="A21" s="21" t="s">
        <v>2</v>
      </c>
      <c r="B21" s="134" t="s">
        <v>48</v>
      </c>
      <c r="C21" s="134"/>
      <c r="D21" s="134"/>
      <c r="E21" s="134"/>
      <c r="F21" s="134"/>
      <c r="G21" s="136">
        <f>ROUNDDOWN(G20*2/3,-2)</f>
        <v>0</v>
      </c>
      <c r="H21" s="136"/>
    </row>
    <row r="22" spans="1:10" s="15" customFormat="1" ht="34.9" customHeight="1" x14ac:dyDescent="0.2">
      <c r="A22" s="21" t="s">
        <v>58</v>
      </c>
      <c r="B22" s="134" t="s">
        <v>60</v>
      </c>
      <c r="C22" s="134"/>
      <c r="D22" s="134"/>
      <c r="E22" s="134"/>
      <c r="F22" s="134"/>
      <c r="G22" s="136">
        <f>IF(G19-G21&lt;0,0,G19-G21)</f>
        <v>0</v>
      </c>
      <c r="H22" s="136"/>
    </row>
    <row r="23" spans="1:10" ht="10.15" customHeight="1" x14ac:dyDescent="0.2">
      <c r="B23" s="20"/>
      <c r="C23" s="41"/>
      <c r="D23" s="43"/>
      <c r="E23" s="20"/>
      <c r="F23" s="20"/>
      <c r="G23" s="41"/>
      <c r="H23" s="51"/>
      <c r="I23"/>
    </row>
    <row r="24" spans="1:10" ht="14" x14ac:dyDescent="0.2">
      <c r="A24" s="17" t="s">
        <v>56</v>
      </c>
      <c r="B24" s="20"/>
      <c r="C24" s="41"/>
      <c r="D24" s="43"/>
      <c r="E24" s="20"/>
      <c r="F24" s="20"/>
      <c r="G24" s="41"/>
      <c r="H24" s="51"/>
      <c r="I24"/>
    </row>
    <row r="25" spans="1:10" ht="14" x14ac:dyDescent="0.2">
      <c r="A25" s="22" t="s">
        <v>28</v>
      </c>
      <c r="B25" s="3"/>
      <c r="C25" s="4" t="s">
        <v>49</v>
      </c>
      <c r="D25" s="4"/>
      <c r="E25" s="4"/>
      <c r="G25" s="14"/>
    </row>
    <row r="26" spans="1:10" ht="16" x14ac:dyDescent="0.2">
      <c r="A26" s="23"/>
      <c r="B26" s="3"/>
      <c r="C26" s="4" t="s">
        <v>32</v>
      </c>
      <c r="D26" s="4"/>
      <c r="E26" s="4"/>
      <c r="G26" s="14"/>
    </row>
    <row r="27" spans="1:10" x14ac:dyDescent="0.2">
      <c r="A27" s="24" t="s">
        <v>35</v>
      </c>
      <c r="B27" s="30" t="s">
        <v>46</v>
      </c>
      <c r="C27" s="143" t="s">
        <v>37</v>
      </c>
      <c r="D27" s="144"/>
      <c r="E27" s="30" t="s">
        <v>17</v>
      </c>
      <c r="F27" s="75" t="s">
        <v>20</v>
      </c>
      <c r="G27" s="75" t="s">
        <v>12</v>
      </c>
      <c r="H27" s="24" t="s">
        <v>34</v>
      </c>
      <c r="J27" t="s">
        <v>23</v>
      </c>
    </row>
    <row r="28" spans="1:10" ht="25.15" customHeight="1" x14ac:dyDescent="0.2">
      <c r="A28" s="25">
        <v>1</v>
      </c>
      <c r="B28" s="31"/>
      <c r="C28" s="145"/>
      <c r="D28" s="145"/>
      <c r="E28" s="81"/>
      <c r="F28" s="78"/>
      <c r="G28" s="76"/>
      <c r="H28" s="52">
        <f>E28*F28</f>
        <v>0</v>
      </c>
      <c r="J28" t="s">
        <v>22</v>
      </c>
    </row>
    <row r="29" spans="1:10" ht="25.15" customHeight="1" x14ac:dyDescent="0.2">
      <c r="A29" s="26">
        <v>2</v>
      </c>
      <c r="B29" s="32"/>
      <c r="C29" s="146"/>
      <c r="D29" s="146"/>
      <c r="E29" s="82"/>
      <c r="F29" s="79"/>
      <c r="G29" s="46"/>
      <c r="H29" s="52">
        <f t="shared" ref="H29:H32" si="1">E29*F29</f>
        <v>0</v>
      </c>
    </row>
    <row r="30" spans="1:10" ht="25.15" customHeight="1" x14ac:dyDescent="0.2">
      <c r="A30" s="26">
        <v>3</v>
      </c>
      <c r="B30" s="32"/>
      <c r="C30" s="146"/>
      <c r="D30" s="146"/>
      <c r="E30" s="82"/>
      <c r="F30" s="79"/>
      <c r="G30" s="46"/>
      <c r="H30" s="52">
        <f t="shared" si="1"/>
        <v>0</v>
      </c>
    </row>
    <row r="31" spans="1:10" ht="25.15" customHeight="1" x14ac:dyDescent="0.2">
      <c r="A31" s="26">
        <v>4</v>
      </c>
      <c r="B31" s="32"/>
      <c r="C31" s="146"/>
      <c r="D31" s="146"/>
      <c r="E31" s="82"/>
      <c r="F31" s="79"/>
      <c r="G31" s="46"/>
      <c r="H31" s="52">
        <f t="shared" si="1"/>
        <v>0</v>
      </c>
    </row>
    <row r="32" spans="1:10" ht="25.15" customHeight="1" x14ac:dyDescent="0.2">
      <c r="A32" s="26">
        <v>5</v>
      </c>
      <c r="B32" s="32"/>
      <c r="C32" s="146"/>
      <c r="D32" s="146"/>
      <c r="E32" s="82"/>
      <c r="F32" s="79"/>
      <c r="G32" s="46"/>
      <c r="H32" s="52">
        <f t="shared" si="1"/>
        <v>0</v>
      </c>
    </row>
    <row r="33" spans="1:8" ht="16" x14ac:dyDescent="0.2">
      <c r="A33" s="1"/>
      <c r="B33" s="1"/>
      <c r="C33" s="1"/>
      <c r="D33" s="1"/>
      <c r="G33" s="50" t="s">
        <v>25</v>
      </c>
      <c r="H33" s="53">
        <f>SUM(H28:H32)</f>
        <v>0</v>
      </c>
    </row>
    <row r="34" spans="1:8" ht="14" x14ac:dyDescent="0.2">
      <c r="A34" s="22" t="s">
        <v>15</v>
      </c>
      <c r="B34" s="3"/>
      <c r="C34" s="4" t="s">
        <v>11</v>
      </c>
      <c r="D34" s="4"/>
      <c r="E34" s="4"/>
      <c r="F34" s="4"/>
    </row>
    <row r="35" spans="1:8" ht="16" x14ac:dyDescent="0.2">
      <c r="A35" s="23"/>
      <c r="B35" s="3"/>
      <c r="C35" s="4" t="s">
        <v>50</v>
      </c>
      <c r="D35" s="4"/>
      <c r="E35" s="4"/>
      <c r="F35" s="4"/>
    </row>
    <row r="36" spans="1:8" x14ac:dyDescent="0.2">
      <c r="A36" s="24" t="s">
        <v>35</v>
      </c>
      <c r="B36" s="30" t="s">
        <v>46</v>
      </c>
      <c r="C36" s="143" t="s">
        <v>37</v>
      </c>
      <c r="D36" s="144"/>
      <c r="E36" s="30" t="s">
        <v>17</v>
      </c>
      <c r="F36" s="75" t="s">
        <v>20</v>
      </c>
      <c r="G36" s="75" t="s">
        <v>12</v>
      </c>
      <c r="H36" s="24" t="s">
        <v>34</v>
      </c>
    </row>
    <row r="37" spans="1:8" ht="25.15" customHeight="1" x14ac:dyDescent="0.2">
      <c r="A37" s="27">
        <v>1</v>
      </c>
      <c r="B37" s="33"/>
      <c r="C37" s="149"/>
      <c r="D37" s="150"/>
      <c r="E37" s="83"/>
      <c r="F37" s="80"/>
      <c r="G37" s="77"/>
      <c r="H37" s="52">
        <f>E37*F37</f>
        <v>0</v>
      </c>
    </row>
    <row r="38" spans="1:8" ht="25.15" customHeight="1" x14ac:dyDescent="0.2">
      <c r="A38" s="27">
        <v>2</v>
      </c>
      <c r="B38" s="33"/>
      <c r="C38" s="147"/>
      <c r="D38" s="148"/>
      <c r="E38" s="82"/>
      <c r="F38" s="79"/>
      <c r="G38" s="46"/>
      <c r="H38" s="52">
        <f t="shared" ref="H38:H72" si="2">E38*F38</f>
        <v>0</v>
      </c>
    </row>
    <row r="39" spans="1:8" ht="25.15" customHeight="1" x14ac:dyDescent="0.2">
      <c r="A39" s="27">
        <v>3</v>
      </c>
      <c r="B39" s="33"/>
      <c r="C39" s="147"/>
      <c r="D39" s="148"/>
      <c r="E39" s="82"/>
      <c r="F39" s="79"/>
      <c r="G39" s="46"/>
      <c r="H39" s="52">
        <f t="shared" si="2"/>
        <v>0</v>
      </c>
    </row>
    <row r="40" spans="1:8" ht="25.15" customHeight="1" x14ac:dyDescent="0.2">
      <c r="A40" s="27">
        <v>4</v>
      </c>
      <c r="B40" s="33"/>
      <c r="C40" s="147"/>
      <c r="D40" s="148"/>
      <c r="E40" s="82"/>
      <c r="F40" s="79"/>
      <c r="G40" s="46"/>
      <c r="H40" s="52">
        <f t="shared" si="2"/>
        <v>0</v>
      </c>
    </row>
    <row r="41" spans="1:8" ht="25.15" customHeight="1" x14ac:dyDescent="0.2">
      <c r="A41" s="27">
        <v>5</v>
      </c>
      <c r="B41" s="33"/>
      <c r="C41" s="147"/>
      <c r="D41" s="148"/>
      <c r="E41" s="82"/>
      <c r="F41" s="79"/>
      <c r="G41" s="46"/>
      <c r="H41" s="52">
        <f t="shared" si="2"/>
        <v>0</v>
      </c>
    </row>
    <row r="42" spans="1:8" ht="25.15" customHeight="1" x14ac:dyDescent="0.2">
      <c r="A42" s="27">
        <v>6</v>
      </c>
      <c r="B42" s="33"/>
      <c r="C42" s="147"/>
      <c r="D42" s="148"/>
      <c r="E42" s="82"/>
      <c r="F42" s="79"/>
      <c r="G42" s="46"/>
      <c r="H42" s="52">
        <f t="shared" si="2"/>
        <v>0</v>
      </c>
    </row>
    <row r="43" spans="1:8" ht="25.15" customHeight="1" x14ac:dyDescent="0.2">
      <c r="A43" s="27">
        <v>7</v>
      </c>
      <c r="B43" s="33"/>
      <c r="C43" s="147"/>
      <c r="D43" s="148"/>
      <c r="E43" s="82"/>
      <c r="F43" s="79"/>
      <c r="G43" s="46"/>
      <c r="H43" s="52">
        <f t="shared" si="2"/>
        <v>0</v>
      </c>
    </row>
    <row r="44" spans="1:8" ht="25.15" customHeight="1" x14ac:dyDescent="0.2">
      <c r="A44" s="27">
        <v>8</v>
      </c>
      <c r="B44" s="33"/>
      <c r="C44" s="147"/>
      <c r="D44" s="148"/>
      <c r="E44" s="82"/>
      <c r="F44" s="79"/>
      <c r="G44" s="46"/>
      <c r="H44" s="52">
        <f t="shared" si="2"/>
        <v>0</v>
      </c>
    </row>
    <row r="45" spans="1:8" ht="25.15" customHeight="1" x14ac:dyDescent="0.2">
      <c r="A45" s="27">
        <v>9</v>
      </c>
      <c r="B45" s="33"/>
      <c r="C45" s="147"/>
      <c r="D45" s="148"/>
      <c r="E45" s="82"/>
      <c r="F45" s="79"/>
      <c r="G45" s="46"/>
      <c r="H45" s="52">
        <f t="shared" si="2"/>
        <v>0</v>
      </c>
    </row>
    <row r="46" spans="1:8" ht="25.15" customHeight="1" x14ac:dyDescent="0.2">
      <c r="A46" s="27">
        <v>10</v>
      </c>
      <c r="B46" s="33"/>
      <c r="C46" s="147"/>
      <c r="D46" s="148"/>
      <c r="E46" s="82"/>
      <c r="F46" s="79"/>
      <c r="G46" s="46"/>
      <c r="H46" s="52">
        <f t="shared" si="2"/>
        <v>0</v>
      </c>
    </row>
    <row r="47" spans="1:8" ht="25.15" customHeight="1" x14ac:dyDescent="0.2">
      <c r="A47" s="27">
        <v>11</v>
      </c>
      <c r="B47" s="33"/>
      <c r="C47" s="147"/>
      <c r="D47" s="148"/>
      <c r="E47" s="82"/>
      <c r="F47" s="79"/>
      <c r="G47" s="46"/>
      <c r="H47" s="52">
        <f t="shared" si="2"/>
        <v>0</v>
      </c>
    </row>
    <row r="48" spans="1:8" ht="25.15" customHeight="1" x14ac:dyDescent="0.2">
      <c r="A48" s="27">
        <v>12</v>
      </c>
      <c r="B48" s="33"/>
      <c r="C48" s="147"/>
      <c r="D48" s="148"/>
      <c r="E48" s="82"/>
      <c r="F48" s="79"/>
      <c r="G48" s="46"/>
      <c r="H48" s="52">
        <f t="shared" si="2"/>
        <v>0</v>
      </c>
    </row>
    <row r="49" spans="1:8" ht="25.15" customHeight="1" x14ac:dyDescent="0.2">
      <c r="A49" s="27">
        <v>13</v>
      </c>
      <c r="B49" s="33"/>
      <c r="C49" s="147"/>
      <c r="D49" s="148"/>
      <c r="E49" s="82"/>
      <c r="F49" s="79"/>
      <c r="G49" s="46"/>
      <c r="H49" s="52">
        <f t="shared" si="2"/>
        <v>0</v>
      </c>
    </row>
    <row r="50" spans="1:8" ht="25.15" customHeight="1" x14ac:dyDescent="0.2">
      <c r="A50" s="27">
        <v>14</v>
      </c>
      <c r="B50" s="33"/>
      <c r="C50" s="147"/>
      <c r="D50" s="148"/>
      <c r="E50" s="82"/>
      <c r="F50" s="79"/>
      <c r="G50" s="46"/>
      <c r="H50" s="52">
        <f t="shared" si="2"/>
        <v>0</v>
      </c>
    </row>
    <row r="51" spans="1:8" ht="25.15" customHeight="1" x14ac:dyDescent="0.2">
      <c r="A51" s="27">
        <v>15</v>
      </c>
      <c r="B51" s="33"/>
      <c r="C51" s="147"/>
      <c r="D51" s="148"/>
      <c r="E51" s="82"/>
      <c r="F51" s="79"/>
      <c r="G51" s="46"/>
      <c r="H51" s="52">
        <f t="shared" si="2"/>
        <v>0</v>
      </c>
    </row>
    <row r="52" spans="1:8" ht="25.15" customHeight="1" x14ac:dyDescent="0.2">
      <c r="A52" s="27">
        <v>16</v>
      </c>
      <c r="B52" s="33"/>
      <c r="C52" s="147"/>
      <c r="D52" s="148"/>
      <c r="E52" s="82"/>
      <c r="F52" s="79"/>
      <c r="G52" s="46"/>
      <c r="H52" s="52">
        <f t="shared" si="2"/>
        <v>0</v>
      </c>
    </row>
    <row r="53" spans="1:8" ht="25.15" customHeight="1" x14ac:dyDescent="0.2">
      <c r="A53" s="27">
        <v>17</v>
      </c>
      <c r="B53" s="33"/>
      <c r="C53" s="147"/>
      <c r="D53" s="148"/>
      <c r="E53" s="82"/>
      <c r="F53" s="79"/>
      <c r="G53" s="46"/>
      <c r="H53" s="52">
        <f t="shared" si="2"/>
        <v>0</v>
      </c>
    </row>
    <row r="54" spans="1:8" ht="25.15" customHeight="1" x14ac:dyDescent="0.2">
      <c r="A54" s="27">
        <v>18</v>
      </c>
      <c r="B54" s="33"/>
      <c r="C54" s="147"/>
      <c r="D54" s="148"/>
      <c r="E54" s="82"/>
      <c r="F54" s="79"/>
      <c r="G54" s="46"/>
      <c r="H54" s="52">
        <f t="shared" si="2"/>
        <v>0</v>
      </c>
    </row>
    <row r="55" spans="1:8" ht="25.15" customHeight="1" x14ac:dyDescent="0.2">
      <c r="A55" s="27">
        <v>19</v>
      </c>
      <c r="B55" s="33"/>
      <c r="C55" s="147"/>
      <c r="D55" s="148"/>
      <c r="E55" s="82"/>
      <c r="F55" s="79"/>
      <c r="G55" s="46"/>
      <c r="H55" s="52">
        <f t="shared" si="2"/>
        <v>0</v>
      </c>
    </row>
    <row r="56" spans="1:8" ht="25.15" customHeight="1" x14ac:dyDescent="0.2">
      <c r="A56" s="26">
        <v>20</v>
      </c>
      <c r="B56" s="34"/>
      <c r="C56" s="147"/>
      <c r="D56" s="148"/>
      <c r="E56" s="82"/>
      <c r="F56" s="79"/>
      <c r="G56" s="46"/>
      <c r="H56" s="52">
        <f t="shared" si="2"/>
        <v>0</v>
      </c>
    </row>
    <row r="57" spans="1:8" ht="25.15" customHeight="1" x14ac:dyDescent="0.2">
      <c r="A57" s="26">
        <v>21</v>
      </c>
      <c r="B57" s="34"/>
      <c r="C57" s="147"/>
      <c r="D57" s="148"/>
      <c r="E57" s="82"/>
      <c r="F57" s="79"/>
      <c r="G57" s="46"/>
      <c r="H57" s="52">
        <f t="shared" si="2"/>
        <v>0</v>
      </c>
    </row>
    <row r="58" spans="1:8" ht="25.15" customHeight="1" x14ac:dyDescent="0.2">
      <c r="A58" s="27">
        <v>22</v>
      </c>
      <c r="B58" s="33"/>
      <c r="C58" s="147"/>
      <c r="D58" s="148"/>
      <c r="E58" s="82"/>
      <c r="F58" s="79"/>
      <c r="G58" s="46"/>
      <c r="H58" s="52">
        <f t="shared" si="2"/>
        <v>0</v>
      </c>
    </row>
    <row r="59" spans="1:8" ht="25.15" customHeight="1" x14ac:dyDescent="0.2">
      <c r="A59" s="27">
        <v>23</v>
      </c>
      <c r="B59" s="33"/>
      <c r="C59" s="147"/>
      <c r="D59" s="148"/>
      <c r="E59" s="82"/>
      <c r="F59" s="79"/>
      <c r="G59" s="46"/>
      <c r="H59" s="52">
        <f t="shared" si="2"/>
        <v>0</v>
      </c>
    </row>
    <row r="60" spans="1:8" ht="25.15" customHeight="1" x14ac:dyDescent="0.2">
      <c r="A60" s="27">
        <v>24</v>
      </c>
      <c r="B60" s="33"/>
      <c r="C60" s="147"/>
      <c r="D60" s="148"/>
      <c r="E60" s="82"/>
      <c r="F60" s="79"/>
      <c r="G60" s="46"/>
      <c r="H60" s="52">
        <f t="shared" si="2"/>
        <v>0</v>
      </c>
    </row>
    <row r="61" spans="1:8" ht="25.15" customHeight="1" x14ac:dyDescent="0.2">
      <c r="A61" s="27">
        <v>25</v>
      </c>
      <c r="B61" s="33"/>
      <c r="C61" s="147"/>
      <c r="D61" s="148"/>
      <c r="E61" s="82"/>
      <c r="F61" s="79"/>
      <c r="G61" s="46"/>
      <c r="H61" s="52">
        <f t="shared" si="2"/>
        <v>0</v>
      </c>
    </row>
    <row r="62" spans="1:8" ht="25.15" customHeight="1" x14ac:dyDescent="0.2">
      <c r="A62" s="27">
        <v>26</v>
      </c>
      <c r="B62" s="33"/>
      <c r="C62" s="147"/>
      <c r="D62" s="148"/>
      <c r="E62" s="82"/>
      <c r="F62" s="79"/>
      <c r="G62" s="46"/>
      <c r="H62" s="52">
        <f t="shared" si="2"/>
        <v>0</v>
      </c>
    </row>
    <row r="63" spans="1:8" ht="25.15" customHeight="1" x14ac:dyDescent="0.2">
      <c r="A63" s="27">
        <v>27</v>
      </c>
      <c r="B63" s="33"/>
      <c r="C63" s="147"/>
      <c r="D63" s="148"/>
      <c r="E63" s="82"/>
      <c r="F63" s="79"/>
      <c r="G63" s="46"/>
      <c r="H63" s="52">
        <f t="shared" si="2"/>
        <v>0</v>
      </c>
    </row>
    <row r="64" spans="1:8" ht="25.15" customHeight="1" x14ac:dyDescent="0.2">
      <c r="A64" s="27">
        <v>28</v>
      </c>
      <c r="B64" s="33"/>
      <c r="C64" s="147"/>
      <c r="D64" s="148"/>
      <c r="E64" s="82"/>
      <c r="F64" s="79"/>
      <c r="G64" s="46"/>
      <c r="H64" s="52">
        <f t="shared" si="2"/>
        <v>0</v>
      </c>
    </row>
    <row r="65" spans="1:13" ht="25.15" customHeight="1" x14ac:dyDescent="0.2">
      <c r="A65" s="27">
        <v>29</v>
      </c>
      <c r="B65" s="33"/>
      <c r="C65" s="147"/>
      <c r="D65" s="148"/>
      <c r="E65" s="82"/>
      <c r="F65" s="79"/>
      <c r="G65" s="46"/>
      <c r="H65" s="52">
        <f t="shared" si="2"/>
        <v>0</v>
      </c>
    </row>
    <row r="66" spans="1:13" ht="25.15" customHeight="1" x14ac:dyDescent="0.2">
      <c r="A66" s="27">
        <v>30</v>
      </c>
      <c r="B66" s="33"/>
      <c r="C66" s="147"/>
      <c r="D66" s="148"/>
      <c r="E66" s="82"/>
      <c r="F66" s="79"/>
      <c r="G66" s="46"/>
      <c r="H66" s="52">
        <f t="shared" si="2"/>
        <v>0</v>
      </c>
    </row>
    <row r="67" spans="1:13" ht="25.15" customHeight="1" x14ac:dyDescent="0.2">
      <c r="A67" s="27">
        <v>31</v>
      </c>
      <c r="B67" s="33"/>
      <c r="C67" s="147"/>
      <c r="D67" s="148"/>
      <c r="E67" s="82"/>
      <c r="F67" s="79"/>
      <c r="G67" s="46"/>
      <c r="H67" s="52">
        <f t="shared" si="2"/>
        <v>0</v>
      </c>
    </row>
    <row r="68" spans="1:13" ht="25.15" customHeight="1" x14ac:dyDescent="0.2">
      <c r="A68" s="27">
        <v>32</v>
      </c>
      <c r="B68" s="33"/>
      <c r="C68" s="147"/>
      <c r="D68" s="148"/>
      <c r="E68" s="82"/>
      <c r="F68" s="79"/>
      <c r="G68" s="46"/>
      <c r="H68" s="52">
        <f t="shared" si="2"/>
        <v>0</v>
      </c>
    </row>
    <row r="69" spans="1:13" ht="25.15" customHeight="1" x14ac:dyDescent="0.2">
      <c r="A69" s="27">
        <v>33</v>
      </c>
      <c r="B69" s="33"/>
      <c r="C69" s="147"/>
      <c r="D69" s="148"/>
      <c r="E69" s="82"/>
      <c r="F69" s="79"/>
      <c r="G69" s="46"/>
      <c r="H69" s="52">
        <f t="shared" si="2"/>
        <v>0</v>
      </c>
    </row>
    <row r="70" spans="1:13" ht="25.15" customHeight="1" x14ac:dyDescent="0.2">
      <c r="A70" s="27">
        <v>34</v>
      </c>
      <c r="B70" s="33"/>
      <c r="C70" s="147"/>
      <c r="D70" s="148"/>
      <c r="E70" s="82"/>
      <c r="F70" s="79"/>
      <c r="G70" s="46"/>
      <c r="H70" s="52">
        <f t="shared" si="2"/>
        <v>0</v>
      </c>
    </row>
    <row r="71" spans="1:13" ht="25.15" customHeight="1" x14ac:dyDescent="0.2">
      <c r="A71" s="27">
        <v>35</v>
      </c>
      <c r="B71" s="33"/>
      <c r="C71" s="147"/>
      <c r="D71" s="148"/>
      <c r="E71" s="82"/>
      <c r="F71" s="79"/>
      <c r="G71" s="46"/>
      <c r="H71" s="52">
        <f t="shared" si="2"/>
        <v>0</v>
      </c>
    </row>
    <row r="72" spans="1:13" ht="25.15" customHeight="1" x14ac:dyDescent="0.2">
      <c r="A72" s="27">
        <v>40</v>
      </c>
      <c r="B72" s="33"/>
      <c r="C72" s="147"/>
      <c r="D72" s="148"/>
      <c r="E72" s="82"/>
      <c r="F72" s="79"/>
      <c r="G72" s="46"/>
      <c r="H72" s="52">
        <f t="shared" si="2"/>
        <v>0</v>
      </c>
    </row>
    <row r="73" spans="1:13" ht="16" x14ac:dyDescent="0.2">
      <c r="A73" s="1"/>
      <c r="B73" s="1"/>
      <c r="C73" s="1"/>
      <c r="D73" s="1"/>
      <c r="E73" s="1"/>
      <c r="F73" s="1"/>
      <c r="G73" s="50" t="s">
        <v>25</v>
      </c>
      <c r="H73" s="53">
        <f>SUM(H37:H72)</f>
        <v>0</v>
      </c>
    </row>
    <row r="74" spans="1:13" ht="25.15" customHeight="1" x14ac:dyDescent="0.2">
      <c r="M74" s="4" t="s">
        <v>29</v>
      </c>
    </row>
    <row r="75" spans="1:13" ht="25.15" customHeight="1" x14ac:dyDescent="0.2">
      <c r="A75" s="28"/>
      <c r="B75" s="28"/>
      <c r="C75" s="28"/>
      <c r="D75" s="45"/>
      <c r="E75" s="45"/>
      <c r="F75" s="45"/>
      <c r="M75" s="29" t="s">
        <v>30</v>
      </c>
    </row>
    <row r="76" spans="1:13" ht="25.15" customHeight="1" x14ac:dyDescent="0.2">
      <c r="M76" s="29" t="s">
        <v>77</v>
      </c>
    </row>
    <row r="77" spans="1:13" ht="25.15" customHeight="1" x14ac:dyDescent="0.2">
      <c r="M77" s="54" t="s">
        <v>38</v>
      </c>
    </row>
    <row r="78" spans="1:13" ht="25.15" customHeight="1" x14ac:dyDescent="0.2">
      <c r="M78" s="54" t="s">
        <v>40</v>
      </c>
    </row>
    <row r="79" spans="1:13" ht="25.15" customHeight="1" x14ac:dyDescent="0.2">
      <c r="M79" s="54" t="s">
        <v>41</v>
      </c>
    </row>
    <row r="80" spans="1:13" ht="25.15" customHeight="1" x14ac:dyDescent="0.2">
      <c r="M80" s="54" t="s">
        <v>5</v>
      </c>
    </row>
    <row r="81" spans="13:13" ht="25.15" customHeight="1" x14ac:dyDescent="0.2">
      <c r="M81" s="55" t="s">
        <v>43</v>
      </c>
    </row>
    <row r="82" spans="13:13" ht="25.15" customHeight="1" x14ac:dyDescent="0.2"/>
    <row r="83" spans="13:13" ht="25.15" customHeight="1" x14ac:dyDescent="0.2">
      <c r="M83" s="56" t="s">
        <v>45</v>
      </c>
    </row>
    <row r="84" spans="13:13" ht="25.15" customHeight="1" x14ac:dyDescent="0.2">
      <c r="M84" s="56" t="s">
        <v>3</v>
      </c>
    </row>
    <row r="85" spans="13:13" ht="25.15" customHeight="1" x14ac:dyDescent="0.2">
      <c r="M85" s="56" t="s">
        <v>14</v>
      </c>
    </row>
    <row r="86" spans="13:13" ht="25.15" customHeight="1" x14ac:dyDescent="0.2">
      <c r="M86" s="57" t="s">
        <v>19</v>
      </c>
    </row>
    <row r="87" spans="13:13" ht="25.15" customHeight="1" x14ac:dyDescent="0.2"/>
    <row r="88" spans="13:13" ht="25.15" customHeight="1" x14ac:dyDescent="0.2"/>
    <row r="89" spans="13:13" ht="25.15" customHeight="1" x14ac:dyDescent="0.2"/>
    <row r="90" spans="13:13" ht="25.15" customHeight="1" x14ac:dyDescent="0.2"/>
    <row r="91" spans="13:13" ht="25.15" customHeight="1" x14ac:dyDescent="0.2"/>
    <row r="92" spans="13:13" ht="25.15" customHeight="1" x14ac:dyDescent="0.2"/>
    <row r="93" spans="13:13" ht="25.15" customHeight="1" x14ac:dyDescent="0.2"/>
    <row r="94" spans="13:13" ht="25.15" customHeight="1" x14ac:dyDescent="0.2"/>
    <row r="95" spans="13:13" ht="25.15" customHeight="1" x14ac:dyDescent="0.2"/>
    <row r="96" spans="13:13" ht="25.15" customHeight="1" x14ac:dyDescent="0.2"/>
    <row r="97" ht="25.15" customHeight="1" x14ac:dyDescent="0.2"/>
    <row r="98" ht="25.15" customHeight="1" x14ac:dyDescent="0.2"/>
    <row r="99" ht="25.15" customHeight="1" x14ac:dyDescent="0.2"/>
    <row r="100" ht="25.15" customHeight="1" x14ac:dyDescent="0.2"/>
    <row r="101" ht="25.15" customHeight="1" x14ac:dyDescent="0.2"/>
    <row r="102" ht="25.15" customHeight="1" x14ac:dyDescent="0.2"/>
    <row r="103" ht="25.15" customHeight="1" x14ac:dyDescent="0.2"/>
    <row r="104" ht="25.15" customHeight="1" x14ac:dyDescent="0.2"/>
  </sheetData>
  <sheetProtection algorithmName="SHA-512" hashValue="I3tTMfizkDeDAjZXUqj7l2WuWHvB8dq53/psV0qcUP8ebQImfsDgjJkwHtS39zhTgH1/cbTiVDKqGQoz4PjRwg==" saltValue="mdhlAKtA1gpeVjjpHQmLxQ==" spinCount="100000" sheet="1" selectLockedCells="1"/>
  <mergeCells count="86">
    <mergeCell ref="C71:D71"/>
    <mergeCell ref="C72:D72"/>
    <mergeCell ref="C66:D66"/>
    <mergeCell ref="C67:D67"/>
    <mergeCell ref="C68:D68"/>
    <mergeCell ref="C69:D69"/>
    <mergeCell ref="C70:D70"/>
    <mergeCell ref="C62:D62"/>
    <mergeCell ref="C63:D63"/>
    <mergeCell ref="C64:D64"/>
    <mergeCell ref="C65:D65"/>
    <mergeCell ref="C57:D57"/>
    <mergeCell ref="C58:D58"/>
    <mergeCell ref="C59:D59"/>
    <mergeCell ref="C60:D60"/>
    <mergeCell ref="C61:D61"/>
    <mergeCell ref="C55:D55"/>
    <mergeCell ref="A9:B13"/>
    <mergeCell ref="C9:C13"/>
    <mergeCell ref="D6:D13"/>
    <mergeCell ref="C56:D56"/>
    <mergeCell ref="C50:D50"/>
    <mergeCell ref="C51:D51"/>
    <mergeCell ref="C52:D52"/>
    <mergeCell ref="C53:D53"/>
    <mergeCell ref="C54:D54"/>
    <mergeCell ref="C45:D45"/>
    <mergeCell ref="C46:D46"/>
    <mergeCell ref="C47:D47"/>
    <mergeCell ref="C48:D48"/>
    <mergeCell ref="C49:D49"/>
    <mergeCell ref="C40:D40"/>
    <mergeCell ref="C42:D42"/>
    <mergeCell ref="C43:D43"/>
    <mergeCell ref="C44:D44"/>
    <mergeCell ref="C32:D32"/>
    <mergeCell ref="C36:D36"/>
    <mergeCell ref="C37:D37"/>
    <mergeCell ref="C38:D38"/>
    <mergeCell ref="C39:D39"/>
    <mergeCell ref="C28:D28"/>
    <mergeCell ref="C29:D29"/>
    <mergeCell ref="C30:D30"/>
    <mergeCell ref="C31:D31"/>
    <mergeCell ref="C41:D41"/>
    <mergeCell ref="B21:F21"/>
    <mergeCell ref="G21:H21"/>
    <mergeCell ref="B22:F22"/>
    <mergeCell ref="G22:H22"/>
    <mergeCell ref="C27:D27"/>
    <mergeCell ref="A15:B15"/>
    <mergeCell ref="B19:F19"/>
    <mergeCell ref="G19:H19"/>
    <mergeCell ref="B20:F20"/>
    <mergeCell ref="G20:H20"/>
    <mergeCell ref="D15:H16"/>
    <mergeCell ref="E12:F12"/>
    <mergeCell ref="G12:H12"/>
    <mergeCell ref="E13:F13"/>
    <mergeCell ref="G13:H13"/>
    <mergeCell ref="A14:B14"/>
    <mergeCell ref="D14:F14"/>
    <mergeCell ref="G14:H14"/>
    <mergeCell ref="E9:F9"/>
    <mergeCell ref="G9:H9"/>
    <mergeCell ref="E10:F10"/>
    <mergeCell ref="G10:H10"/>
    <mergeCell ref="E11:F11"/>
    <mergeCell ref="G11:H11"/>
    <mergeCell ref="A7:B7"/>
    <mergeCell ref="E7:F7"/>
    <mergeCell ref="G7:H7"/>
    <mergeCell ref="A8:B8"/>
    <mergeCell ref="E8:F8"/>
    <mergeCell ref="G8:H8"/>
    <mergeCell ref="A5:B5"/>
    <mergeCell ref="D5:F5"/>
    <mergeCell ref="G5:H5"/>
    <mergeCell ref="A6:B6"/>
    <mergeCell ref="E6:F6"/>
    <mergeCell ref="G6:H6"/>
    <mergeCell ref="A3:C3"/>
    <mergeCell ref="D3:H3"/>
    <mergeCell ref="A4:B4"/>
    <mergeCell ref="D4:F4"/>
    <mergeCell ref="G4:H4"/>
  </mergeCells>
  <phoneticPr fontId="8" type="Hiragana"/>
  <conditionalFormatting sqref="B28:G28">
    <cfRule type="containsBlanks" dxfId="7" priority="3">
      <formula>LEN(TRIM(B28))=0</formula>
    </cfRule>
  </conditionalFormatting>
  <conditionalFormatting sqref="B37:G37">
    <cfRule type="containsBlanks" dxfId="6" priority="4">
      <formula>LEN(TRIM(B37))=0</formula>
    </cfRule>
  </conditionalFormatting>
  <conditionalFormatting sqref="C9">
    <cfRule type="containsBlanks" dxfId="5" priority="1">
      <formula>LEN(TRIM(C9))=0</formula>
    </cfRule>
  </conditionalFormatting>
  <conditionalFormatting sqref="G19:H19">
    <cfRule type="containsBlanks" dxfId="4" priority="2">
      <formula>LEN(TRIM(G19))=0</formula>
    </cfRule>
  </conditionalFormatting>
  <dataValidations count="2">
    <dataValidation type="list" allowBlank="1" showInputMessage="1" showErrorMessage="1" sqref="B28:B32" xr:uid="{00000000-0002-0000-0100-000000000000}">
      <formula1>$M$83:$M$86</formula1>
    </dataValidation>
    <dataValidation type="list" allowBlank="1" showInputMessage="1" showErrorMessage="1" sqref="B37:B72" xr:uid="{00000000-0002-0000-0100-000001000000}">
      <formula1>$M$74:$M$81</formula1>
    </dataValidation>
  </dataValidations>
  <pageMargins left="0.7" right="0.7" top="0.75" bottom="0.55314960629921262" header="0.3" footer="0.3"/>
  <pageSetup paperSize="9" scale="98" orientation="portrait" r:id="rId1"/>
  <headerFooter>
    <oddFooter>&amp;C-  &amp;P+1  -</oddFooter>
  </headerFooter>
  <rowBreaks count="1" manualBreakCount="1">
    <brk id="4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3E165-185D-4B9B-A8FE-15812E8ED6F5}">
  <sheetPr>
    <tabColor theme="0"/>
    <pageSetUpPr fitToPage="1"/>
  </sheetPr>
  <dimension ref="A1:AD54"/>
  <sheetViews>
    <sheetView view="pageBreakPreview" zoomScale="85" zoomScaleSheetLayoutView="85" workbookViewId="0">
      <selection activeCell="E19" sqref="E19"/>
    </sheetView>
  </sheetViews>
  <sheetFormatPr defaultColWidth="9" defaultRowHeight="30" customHeight="1" x14ac:dyDescent="0.2"/>
  <cols>
    <col min="1" max="1" width="25.6328125" style="1" customWidth="1"/>
    <col min="2" max="2" width="7.26953125" style="1" bestFit="1" customWidth="1"/>
    <col min="3" max="3" width="9.08984375" style="1" bestFit="1" customWidth="1"/>
    <col min="4" max="4" width="45.6328125" style="1" customWidth="1"/>
    <col min="5" max="16379" width="10.6328125" style="1" customWidth="1"/>
    <col min="16380" max="16384" width="9" style="1"/>
  </cols>
  <sheetData>
    <row r="1" spans="1:30" ht="16" customHeight="1" x14ac:dyDescent="0.2">
      <c r="A1" s="3" t="s">
        <v>1</v>
      </c>
    </row>
    <row r="2" spans="1:30" ht="19.899999999999999" customHeight="1" x14ac:dyDescent="0.2">
      <c r="B2" s="4"/>
      <c r="C2" s="4"/>
      <c r="D2" s="12" t="s">
        <v>59</v>
      </c>
      <c r="E2" s="4"/>
      <c r="F2" s="4"/>
      <c r="G2" s="4"/>
      <c r="H2" s="4"/>
      <c r="I2" s="4"/>
      <c r="T2" s="2"/>
      <c r="U2" s="2"/>
      <c r="V2" s="2"/>
      <c r="W2" s="2"/>
      <c r="X2" s="2"/>
      <c r="Y2" s="2"/>
      <c r="Z2" s="2"/>
      <c r="AA2" s="2"/>
      <c r="AB2" s="2"/>
      <c r="AC2" s="2"/>
    </row>
    <row r="3" spans="1:30" ht="30" customHeight="1" x14ac:dyDescent="0.2">
      <c r="A3" s="84" t="s">
        <v>6</v>
      </c>
      <c r="B3" s="84"/>
      <c r="C3" s="84"/>
      <c r="D3" s="84"/>
      <c r="E3" s="7"/>
      <c r="F3" s="7"/>
      <c r="G3" s="7"/>
      <c r="H3" s="7"/>
      <c r="I3" s="7"/>
      <c r="J3" s="7"/>
      <c r="K3" s="7"/>
      <c r="L3" s="7"/>
      <c r="M3" s="7"/>
      <c r="N3" s="7"/>
      <c r="O3" s="7"/>
      <c r="P3" s="7"/>
      <c r="Q3" s="7"/>
      <c r="R3" s="7"/>
      <c r="S3" s="7"/>
      <c r="T3" s="7"/>
      <c r="U3" s="7"/>
      <c r="V3" s="7"/>
      <c r="W3" s="7"/>
      <c r="X3" s="7"/>
      <c r="Y3" s="7"/>
      <c r="Z3" s="7"/>
      <c r="AA3" s="7"/>
      <c r="AB3" s="7"/>
      <c r="AC3" s="7"/>
      <c r="AD3" s="7"/>
    </row>
    <row r="4" spans="1:30" s="2" customFormat="1" ht="22.5" customHeight="1" x14ac:dyDescent="0.2">
      <c r="A4" s="4" t="s">
        <v>27</v>
      </c>
      <c r="B4" s="4"/>
      <c r="C4" s="4"/>
      <c r="D4" s="4"/>
      <c r="E4" s="4"/>
      <c r="F4" s="4"/>
      <c r="G4" s="4"/>
      <c r="H4" s="4"/>
      <c r="I4" s="4"/>
      <c r="J4" s="4"/>
      <c r="K4" s="4"/>
    </row>
    <row r="5" spans="1:30" ht="16" customHeight="1" x14ac:dyDescent="0.2">
      <c r="A5" s="5" t="s">
        <v>54</v>
      </c>
      <c r="B5" s="85"/>
      <c r="C5" s="85"/>
      <c r="D5" s="85"/>
      <c r="E5" s="6"/>
      <c r="F5" s="6"/>
      <c r="G5" s="6"/>
      <c r="H5" s="6"/>
      <c r="P5" s="2"/>
      <c r="Q5" s="2"/>
      <c r="R5" s="2"/>
      <c r="S5" s="2"/>
      <c r="T5" s="2"/>
      <c r="U5" s="2"/>
      <c r="V5" s="2"/>
      <c r="W5" s="2"/>
      <c r="X5" s="2"/>
      <c r="Y5" s="2"/>
      <c r="Z5" s="2"/>
      <c r="AA5" s="2"/>
      <c r="AB5" s="2"/>
      <c r="AC5" s="2"/>
      <c r="AD5" s="2"/>
    </row>
    <row r="6" spans="1:30" ht="16" customHeight="1" x14ac:dyDescent="0.2">
      <c r="A6" s="5" t="s">
        <v>47</v>
      </c>
      <c r="B6" s="85"/>
      <c r="C6" s="85"/>
      <c r="D6" s="85"/>
      <c r="E6" s="6"/>
      <c r="F6" s="6"/>
      <c r="G6" s="6"/>
      <c r="H6" s="6"/>
      <c r="P6" s="2"/>
      <c r="Q6" s="2"/>
      <c r="R6" s="2"/>
      <c r="S6" s="2"/>
      <c r="T6" s="2"/>
      <c r="U6" s="2"/>
      <c r="V6" s="2"/>
      <c r="W6" s="2"/>
      <c r="X6" s="2"/>
      <c r="Y6" s="2"/>
      <c r="Z6" s="2"/>
      <c r="AA6" s="2"/>
      <c r="AB6" s="2"/>
      <c r="AC6" s="2"/>
      <c r="AD6" s="2"/>
    </row>
    <row r="7" spans="1:30" ht="10.15" customHeight="1" x14ac:dyDescent="0.2">
      <c r="A7" s="6"/>
      <c r="B7" s="6"/>
      <c r="C7" s="6"/>
      <c r="D7" s="6"/>
      <c r="E7" s="6"/>
      <c r="F7" s="6"/>
      <c r="G7" s="6"/>
      <c r="H7" s="6"/>
    </row>
    <row r="8" spans="1:30" ht="30" customHeight="1" x14ac:dyDescent="0.2">
      <c r="A8" s="86" t="s">
        <v>83</v>
      </c>
      <c r="B8" s="86"/>
      <c r="C8" s="86"/>
      <c r="D8" s="86"/>
      <c r="E8" s="4"/>
      <c r="F8" s="4"/>
      <c r="G8" s="4"/>
      <c r="H8" s="4"/>
      <c r="I8" s="4"/>
      <c r="J8" s="4"/>
      <c r="K8" s="4"/>
      <c r="L8" s="4"/>
      <c r="M8" s="4"/>
      <c r="N8" s="4"/>
      <c r="O8" s="4"/>
      <c r="P8" s="4"/>
      <c r="Q8" s="4"/>
      <c r="R8" s="4"/>
      <c r="S8" s="4"/>
      <c r="T8" s="4"/>
      <c r="U8" s="4"/>
      <c r="V8" s="4"/>
      <c r="W8" s="4"/>
      <c r="X8" s="4"/>
      <c r="Y8" s="4"/>
      <c r="Z8" s="4"/>
      <c r="AA8" s="4"/>
      <c r="AB8" s="4"/>
      <c r="AC8" s="4"/>
      <c r="AD8" s="4"/>
    </row>
    <row r="9" spans="1:30" ht="17.5" customHeight="1" x14ac:dyDescent="0.2">
      <c r="A9" s="87" t="s">
        <v>10</v>
      </c>
      <c r="B9" s="87"/>
      <c r="C9" s="87"/>
      <c r="D9" s="87"/>
      <c r="E9" s="6"/>
      <c r="F9" s="6"/>
      <c r="G9" s="6"/>
      <c r="H9" s="6"/>
      <c r="I9" s="6"/>
      <c r="J9" s="6"/>
      <c r="K9" s="6"/>
      <c r="L9" s="6"/>
      <c r="M9" s="6"/>
      <c r="N9" s="6"/>
      <c r="O9" s="6"/>
      <c r="P9" s="6"/>
      <c r="Q9" s="6"/>
      <c r="R9" s="6"/>
      <c r="S9" s="6"/>
      <c r="T9" s="6"/>
      <c r="U9" s="6"/>
      <c r="V9" s="6"/>
      <c r="W9" s="6"/>
      <c r="X9" s="6"/>
      <c r="Y9" s="6"/>
      <c r="Z9" s="6"/>
      <c r="AA9" s="6"/>
      <c r="AB9" s="6"/>
      <c r="AC9" s="6"/>
      <c r="AD9" s="6"/>
    </row>
    <row r="10" spans="1:30" ht="16" customHeight="1" x14ac:dyDescent="0.2">
      <c r="A10" s="7" t="s">
        <v>61</v>
      </c>
      <c r="B10" s="7"/>
      <c r="C10" s="7"/>
      <c r="D10" s="7"/>
      <c r="E10" s="4"/>
      <c r="F10" s="4"/>
      <c r="G10" s="4"/>
    </row>
    <row r="11" spans="1:30" ht="19.899999999999999" customHeight="1" x14ac:dyDescent="0.2">
      <c r="A11" s="4" t="s">
        <v>51</v>
      </c>
      <c r="B11" s="4"/>
      <c r="C11" s="4"/>
      <c r="D11" s="4"/>
      <c r="E11" s="4"/>
      <c r="F11" s="4"/>
      <c r="G11" s="4"/>
      <c r="H11" s="4"/>
      <c r="I11" s="4"/>
      <c r="J11" s="4"/>
      <c r="K11" s="4"/>
      <c r="L11" s="4"/>
      <c r="M11" s="4"/>
      <c r="N11" s="4"/>
    </row>
    <row r="12" spans="1:30" ht="19.899999999999999" customHeight="1" x14ac:dyDescent="0.2">
      <c r="A12" s="4" t="s">
        <v>7</v>
      </c>
      <c r="B12" s="4"/>
      <c r="C12" s="4"/>
      <c r="D12" s="4"/>
      <c r="E12" s="4"/>
      <c r="F12" s="4"/>
      <c r="G12" s="4"/>
      <c r="H12" s="4"/>
      <c r="I12" s="4"/>
      <c r="J12" s="4"/>
      <c r="K12" s="4"/>
      <c r="L12" s="4"/>
      <c r="M12" s="4"/>
      <c r="N12" s="4"/>
      <c r="O12" s="4"/>
    </row>
    <row r="13" spans="1:30" ht="10.15" customHeight="1" x14ac:dyDescent="0.2">
      <c r="B13" s="2"/>
      <c r="C13" s="2"/>
      <c r="D13" s="2"/>
      <c r="E13" s="2"/>
      <c r="F13" s="2"/>
      <c r="G13" s="2"/>
    </row>
    <row r="14" spans="1:30" ht="15.5" customHeight="1" x14ac:dyDescent="0.2">
      <c r="A14" s="7" t="s">
        <v>62</v>
      </c>
      <c r="B14" s="2"/>
      <c r="C14" s="2"/>
      <c r="D14" s="2"/>
      <c r="E14" s="2"/>
      <c r="F14" s="2"/>
      <c r="G14" s="2"/>
    </row>
    <row r="15" spans="1:30" ht="30" customHeight="1" x14ac:dyDescent="0.2">
      <c r="A15" s="8" t="s">
        <v>78</v>
      </c>
      <c r="B15" s="91"/>
      <c r="C15" s="91"/>
      <c r="D15" s="92"/>
      <c r="E15" s="2"/>
      <c r="F15" s="2"/>
      <c r="G15" s="2"/>
    </row>
    <row r="16" spans="1:30" ht="16" customHeight="1" x14ac:dyDescent="0.2">
      <c r="A16" s="9" t="s">
        <v>72</v>
      </c>
      <c r="B16" s="163"/>
      <c r="C16" s="164"/>
      <c r="D16" s="13" t="s">
        <v>36</v>
      </c>
      <c r="E16" s="2"/>
      <c r="F16" s="2"/>
      <c r="G16" s="2"/>
    </row>
    <row r="17" spans="1:7" ht="130.15" customHeight="1" x14ac:dyDescent="0.2">
      <c r="A17" s="10" t="s">
        <v>79</v>
      </c>
      <c r="B17" s="95"/>
      <c r="C17" s="96"/>
      <c r="D17" s="97"/>
      <c r="E17" s="2"/>
      <c r="F17" s="2"/>
      <c r="G17" s="2"/>
    </row>
    <row r="18" spans="1:7" ht="130.15" customHeight="1" x14ac:dyDescent="0.2">
      <c r="A18" s="11" t="s">
        <v>80</v>
      </c>
      <c r="B18" s="88"/>
      <c r="C18" s="89"/>
      <c r="D18" s="90"/>
      <c r="E18" s="2"/>
      <c r="F18" s="2"/>
      <c r="G18" s="2"/>
    </row>
    <row r="19" spans="1:7" ht="130.15" customHeight="1" x14ac:dyDescent="0.2">
      <c r="A19" s="11" t="s">
        <v>81</v>
      </c>
      <c r="B19" s="88"/>
      <c r="C19" s="89"/>
      <c r="D19" s="90"/>
      <c r="E19" s="2"/>
      <c r="F19" s="2"/>
      <c r="G19" s="2"/>
    </row>
    <row r="20" spans="1:7" ht="112.5" customHeight="1" x14ac:dyDescent="0.2">
      <c r="A20" s="11" t="s">
        <v>84</v>
      </c>
      <c r="B20" s="88"/>
      <c r="C20" s="89"/>
      <c r="D20" s="90"/>
      <c r="E20" s="2"/>
      <c r="F20" s="2"/>
      <c r="G20" s="2"/>
    </row>
    <row r="21" spans="1:7" ht="14.25" customHeight="1" x14ac:dyDescent="0.2"/>
    <row r="22" spans="1:7" ht="14.25" customHeight="1" x14ac:dyDescent="0.2"/>
    <row r="23" spans="1:7" ht="14.25" customHeight="1" x14ac:dyDescent="0.2"/>
    <row r="24" spans="1:7" ht="14.25" customHeight="1" x14ac:dyDescent="0.2"/>
    <row r="25" spans="1:7" ht="14.25" customHeight="1" x14ac:dyDescent="0.2"/>
    <row r="26" spans="1:7" ht="14.25" customHeight="1" x14ac:dyDescent="0.2"/>
    <row r="27" spans="1:7" ht="14.25" customHeight="1" x14ac:dyDescent="0.2"/>
    <row r="28" spans="1:7" ht="14.25" customHeight="1" x14ac:dyDescent="0.2"/>
    <row r="29" spans="1:7" ht="14.25" customHeight="1" x14ac:dyDescent="0.2"/>
    <row r="30" spans="1:7" ht="14.25" customHeight="1" x14ac:dyDescent="0.2"/>
    <row r="31" spans="1:7" ht="14.25" customHeight="1" x14ac:dyDescent="0.2"/>
    <row r="32" spans="1:7"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sheetData>
  <sheetProtection algorithmName="SHA-512" hashValue="qHceGKkl+O2NJiKg0WTdI1F4+GKHIzWs0o1dJNPhVAO9jA/nqS0m4SyCdeTpQwCP7MJ8MY9KA90kOxuRy9Wc4w==" saltValue="bl3y3Ozd/Dk/rUwi8BCzEg==" spinCount="100000" sheet="1" selectLockedCells="1" selectUnlockedCells="1"/>
  <mergeCells count="11">
    <mergeCell ref="B16:C16"/>
    <mergeCell ref="B17:D17"/>
    <mergeCell ref="B18:D18"/>
    <mergeCell ref="B19:D19"/>
    <mergeCell ref="B20:D20"/>
    <mergeCell ref="B15:D15"/>
    <mergeCell ref="A3:D3"/>
    <mergeCell ref="B5:D5"/>
    <mergeCell ref="B6:D6"/>
    <mergeCell ref="A8:D8"/>
    <mergeCell ref="A9:D9"/>
  </mergeCells>
  <phoneticPr fontId="20"/>
  <conditionalFormatting sqref="B15:D15 B16:C16 B17:D19">
    <cfRule type="containsBlanks" dxfId="3" priority="1">
      <formula>LEN(TRIM(B15))=0</formula>
    </cfRule>
  </conditionalFormatting>
  <pageMargins left="0.70866141732283461" right="0.70866141732283461" top="0.74803149606299213" bottom="0.74803149606299213" header="0.31496062992125984" footer="0.31496062992125984"/>
  <pageSetup paperSize="9" scale="96" orientation="portrait" r:id="rId1"/>
  <headerFooter alignWithMargins="0">
    <oddHeader xml:space="preserve">&amp;C
</oddHeader>
    <oddFooter>&amp;C- &amp;P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M104"/>
  <sheetViews>
    <sheetView view="pageBreakPreview" zoomScale="90" zoomScaleSheetLayoutView="90" workbookViewId="0">
      <selection activeCell="E48" sqref="E48"/>
    </sheetView>
  </sheetViews>
  <sheetFormatPr defaultColWidth="9" defaultRowHeight="13" x14ac:dyDescent="0.2"/>
  <cols>
    <col min="1" max="1" width="4.453125" customWidth="1"/>
    <col min="2" max="2" width="15.90625" customWidth="1"/>
    <col min="3" max="3" width="17.6328125" customWidth="1"/>
    <col min="4" max="4" width="6.6328125" bestFit="1" customWidth="1"/>
    <col min="5" max="5" width="9.08984375" customWidth="1"/>
    <col min="6" max="6" width="11.6328125" customWidth="1"/>
    <col min="7" max="7" width="10.7265625" bestFit="1" customWidth="1"/>
    <col min="8" max="8" width="11.7265625" bestFit="1" customWidth="1"/>
    <col min="9" max="9" width="9" style="14"/>
    <col min="12" max="12" width="20.7265625" bestFit="1" customWidth="1"/>
    <col min="13" max="13" width="35.453125" customWidth="1"/>
    <col min="14" max="14" width="20.7265625" bestFit="1" customWidth="1"/>
  </cols>
  <sheetData>
    <row r="1" spans="1:9" ht="16" x14ac:dyDescent="0.2">
      <c r="A1" s="16" t="s">
        <v>63</v>
      </c>
      <c r="B1" s="3"/>
      <c r="C1" s="4"/>
      <c r="D1" s="4"/>
      <c r="E1" s="4"/>
      <c r="F1" s="4"/>
    </row>
    <row r="2" spans="1:9" ht="14" x14ac:dyDescent="0.2">
      <c r="A2" s="17" t="s">
        <v>55</v>
      </c>
      <c r="B2" s="3"/>
      <c r="C2" s="4"/>
      <c r="D2" s="4"/>
      <c r="E2" s="4"/>
      <c r="F2" s="4"/>
    </row>
    <row r="3" spans="1:9" ht="14" x14ac:dyDescent="0.2">
      <c r="A3" s="98" t="s">
        <v>31</v>
      </c>
      <c r="B3" s="99"/>
      <c r="C3" s="99"/>
      <c r="D3" s="100" t="s">
        <v>9</v>
      </c>
      <c r="E3" s="101"/>
      <c r="F3" s="101"/>
      <c r="G3" s="101"/>
      <c r="H3" s="102"/>
      <c r="I3"/>
    </row>
    <row r="4" spans="1:9" ht="14" x14ac:dyDescent="0.2">
      <c r="A4" s="103" t="s">
        <v>33</v>
      </c>
      <c r="B4" s="103"/>
      <c r="C4" s="18" t="s">
        <v>16</v>
      </c>
      <c r="D4" s="104" t="s">
        <v>33</v>
      </c>
      <c r="E4" s="105"/>
      <c r="F4" s="106"/>
      <c r="G4" s="107" t="s">
        <v>16</v>
      </c>
      <c r="H4" s="108"/>
      <c r="I4"/>
    </row>
    <row r="5" spans="1:9" ht="19.899999999999999" customHeight="1" x14ac:dyDescent="0.2">
      <c r="A5" s="109" t="s">
        <v>45</v>
      </c>
      <c r="B5" s="109"/>
      <c r="C5" s="35">
        <f>SUMIF($B$28:$B$32,A5,$H$28:$H$32)</f>
        <v>26000</v>
      </c>
      <c r="D5" s="110" t="s">
        <v>29</v>
      </c>
      <c r="E5" s="111"/>
      <c r="F5" s="112"/>
      <c r="G5" s="113">
        <f>SUMIF($B$37:$B$72,D5,$H$37:$H$72)</f>
        <v>0</v>
      </c>
      <c r="H5" s="114"/>
      <c r="I5"/>
    </row>
    <row r="6" spans="1:9" ht="19.899999999999999" customHeight="1" x14ac:dyDescent="0.2">
      <c r="A6" s="109" t="s">
        <v>4</v>
      </c>
      <c r="B6" s="109"/>
      <c r="C6" s="35">
        <f>SUMIF($B$28:$B$32,A6,$H$28:$H$32)</f>
        <v>30000</v>
      </c>
      <c r="D6" s="160" t="s">
        <v>13</v>
      </c>
      <c r="E6" s="115" t="s">
        <v>30</v>
      </c>
      <c r="F6" s="116"/>
      <c r="G6" s="117">
        <f t="shared" ref="G6:G12" si="0">SUMIF($B$37:$B$72,E6,$H$37:$H$72)</f>
        <v>100000</v>
      </c>
      <c r="H6" s="118"/>
      <c r="I6"/>
    </row>
    <row r="7" spans="1:9" ht="19.899999999999999" customHeight="1" x14ac:dyDescent="0.2">
      <c r="A7" s="109" t="s">
        <v>39</v>
      </c>
      <c r="B7" s="109"/>
      <c r="C7" s="35">
        <f>SUMIF($B$28:$B$32,A7,$H$28:$H$32)</f>
        <v>22700</v>
      </c>
      <c r="D7" s="161"/>
      <c r="E7" s="119" t="s">
        <v>77</v>
      </c>
      <c r="F7" s="120"/>
      <c r="G7" s="121">
        <f t="shared" si="0"/>
        <v>50000</v>
      </c>
      <c r="H7" s="122"/>
      <c r="I7"/>
    </row>
    <row r="8" spans="1:9" ht="19.899999999999999" customHeight="1" x14ac:dyDescent="0.2">
      <c r="A8" s="109" t="s">
        <v>19</v>
      </c>
      <c r="B8" s="109"/>
      <c r="C8" s="36">
        <f>SUMIF($B$28:$B$32,A8,$H$28:$H$32)</f>
        <v>0</v>
      </c>
      <c r="D8" s="161"/>
      <c r="E8" s="123" t="s">
        <v>38</v>
      </c>
      <c r="F8" s="124"/>
      <c r="G8" s="121">
        <f t="shared" si="0"/>
        <v>7500</v>
      </c>
      <c r="H8" s="122"/>
      <c r="I8"/>
    </row>
    <row r="9" spans="1:9" ht="19.899999999999999" customHeight="1" x14ac:dyDescent="0.2">
      <c r="A9" s="151" t="s">
        <v>82</v>
      </c>
      <c r="B9" s="152"/>
      <c r="C9" s="177">
        <v>131300</v>
      </c>
      <c r="D9" s="161"/>
      <c r="E9" s="123" t="s">
        <v>40</v>
      </c>
      <c r="F9" s="124"/>
      <c r="G9" s="121">
        <f t="shared" si="0"/>
        <v>7500</v>
      </c>
      <c r="H9" s="122"/>
      <c r="I9"/>
    </row>
    <row r="10" spans="1:9" ht="19.899999999999999" customHeight="1" x14ac:dyDescent="0.2">
      <c r="A10" s="153"/>
      <c r="B10" s="154"/>
      <c r="C10" s="178"/>
      <c r="D10" s="161"/>
      <c r="E10" s="123" t="s">
        <v>41</v>
      </c>
      <c r="F10" s="124"/>
      <c r="G10" s="121">
        <f t="shared" si="0"/>
        <v>26500</v>
      </c>
      <c r="H10" s="122"/>
      <c r="I10"/>
    </row>
    <row r="11" spans="1:9" ht="19.899999999999999" customHeight="1" x14ac:dyDescent="0.2">
      <c r="A11" s="153"/>
      <c r="B11" s="154"/>
      <c r="C11" s="178"/>
      <c r="D11" s="161"/>
      <c r="E11" s="123" t="s">
        <v>5</v>
      </c>
      <c r="F11" s="124"/>
      <c r="G11" s="121">
        <f t="shared" si="0"/>
        <v>5500</v>
      </c>
      <c r="H11" s="122"/>
      <c r="I11"/>
    </row>
    <row r="12" spans="1:9" ht="19.899999999999999" customHeight="1" x14ac:dyDescent="0.2">
      <c r="A12" s="153"/>
      <c r="B12" s="154"/>
      <c r="C12" s="178"/>
      <c r="D12" s="161"/>
      <c r="E12" s="125" t="s">
        <v>43</v>
      </c>
      <c r="F12" s="126"/>
      <c r="G12" s="113">
        <f t="shared" si="0"/>
        <v>0</v>
      </c>
      <c r="H12" s="114"/>
      <c r="I12"/>
    </row>
    <row r="13" spans="1:9" ht="19.899999999999999" customHeight="1" x14ac:dyDescent="0.2">
      <c r="A13" s="155"/>
      <c r="B13" s="156"/>
      <c r="C13" s="178"/>
      <c r="D13" s="162"/>
      <c r="E13" s="127" t="s">
        <v>8</v>
      </c>
      <c r="F13" s="128"/>
      <c r="G13" s="129">
        <f>SUM(G6:G12)</f>
        <v>197000</v>
      </c>
      <c r="H13" s="130"/>
      <c r="I13"/>
    </row>
    <row r="14" spans="1:9" ht="19.899999999999999" customHeight="1" x14ac:dyDescent="0.2">
      <c r="A14" s="131" t="s">
        <v>0</v>
      </c>
      <c r="B14" s="131"/>
      <c r="C14" s="37">
        <f>SUM(C5:C13)</f>
        <v>210000</v>
      </c>
      <c r="D14" s="132" t="s">
        <v>52</v>
      </c>
      <c r="E14" s="132"/>
      <c r="F14" s="132"/>
      <c r="G14" s="117">
        <f>G5+G13</f>
        <v>197000</v>
      </c>
      <c r="H14" s="118"/>
      <c r="I14"/>
    </row>
    <row r="15" spans="1:9" ht="19.899999999999999" customHeight="1" x14ac:dyDescent="0.2">
      <c r="A15" s="133" t="s">
        <v>53</v>
      </c>
      <c r="B15" s="133"/>
      <c r="C15" s="38">
        <f>C14-G14</f>
        <v>13000</v>
      </c>
      <c r="D15" s="137" t="s">
        <v>85</v>
      </c>
      <c r="E15" s="166"/>
      <c r="F15" s="166"/>
      <c r="G15" s="166"/>
      <c r="H15" s="167"/>
      <c r="I15"/>
    </row>
    <row r="16" spans="1:9" ht="14" x14ac:dyDescent="0.2">
      <c r="A16" s="19"/>
      <c r="B16" s="19"/>
      <c r="C16" s="39"/>
      <c r="D16" s="168"/>
      <c r="E16" s="169"/>
      <c r="F16" s="169"/>
      <c r="G16" s="169"/>
      <c r="H16" s="170"/>
      <c r="I16"/>
    </row>
    <row r="17" spans="1:10" ht="22.5" customHeight="1" x14ac:dyDescent="0.2">
      <c r="A17" s="20"/>
      <c r="B17" s="20"/>
      <c r="C17" s="41"/>
      <c r="D17" s="70"/>
      <c r="E17" s="70"/>
      <c r="F17" s="70"/>
      <c r="G17" s="70"/>
      <c r="H17" s="71"/>
      <c r="I17"/>
    </row>
    <row r="18" spans="1:10" ht="19.899999999999999" customHeight="1" x14ac:dyDescent="0.2">
      <c r="A18" s="17" t="s">
        <v>21</v>
      </c>
      <c r="B18" s="17"/>
      <c r="C18" s="40"/>
      <c r="D18" s="3"/>
      <c r="E18" s="3"/>
      <c r="F18" s="3"/>
      <c r="G18" s="48"/>
      <c r="H18" s="48"/>
      <c r="I18"/>
    </row>
    <row r="19" spans="1:10" s="15" customFormat="1" ht="19.899999999999999" customHeight="1" x14ac:dyDescent="0.2">
      <c r="A19" s="21" t="s">
        <v>42</v>
      </c>
      <c r="B19" s="134" t="s">
        <v>18</v>
      </c>
      <c r="C19" s="134"/>
      <c r="D19" s="134"/>
      <c r="E19" s="134"/>
      <c r="F19" s="134"/>
      <c r="G19" s="165">
        <v>131300</v>
      </c>
      <c r="H19" s="165"/>
    </row>
    <row r="20" spans="1:10" s="15" customFormat="1" ht="19.899999999999999" customHeight="1" x14ac:dyDescent="0.2">
      <c r="A20" s="21" t="s">
        <v>44</v>
      </c>
      <c r="B20" s="134" t="s">
        <v>26</v>
      </c>
      <c r="C20" s="134"/>
      <c r="D20" s="134"/>
      <c r="E20" s="134"/>
      <c r="F20" s="134"/>
      <c r="G20" s="136">
        <f>G13</f>
        <v>197000</v>
      </c>
      <c r="H20" s="136"/>
    </row>
    <row r="21" spans="1:10" s="15" customFormat="1" ht="19.899999999999999" customHeight="1" x14ac:dyDescent="0.2">
      <c r="A21" s="21" t="s">
        <v>2</v>
      </c>
      <c r="B21" s="134" t="s">
        <v>48</v>
      </c>
      <c r="C21" s="134"/>
      <c r="D21" s="134"/>
      <c r="E21" s="134"/>
      <c r="F21" s="134"/>
      <c r="G21" s="136">
        <f>ROUNDDOWN(G20*2/3,-2)</f>
        <v>131300</v>
      </c>
      <c r="H21" s="136"/>
    </row>
    <row r="22" spans="1:10" s="15" customFormat="1" ht="34.9" customHeight="1" x14ac:dyDescent="0.2">
      <c r="A22" s="21" t="s">
        <v>58</v>
      </c>
      <c r="B22" s="134" t="s">
        <v>60</v>
      </c>
      <c r="C22" s="134"/>
      <c r="D22" s="134"/>
      <c r="E22" s="134"/>
      <c r="F22" s="134"/>
      <c r="G22" s="136">
        <f>IF(G19-G21&lt;0,0,G19-G21)</f>
        <v>0</v>
      </c>
      <c r="H22" s="136"/>
    </row>
    <row r="23" spans="1:10" ht="10.15" customHeight="1" x14ac:dyDescent="0.2">
      <c r="B23" s="20"/>
      <c r="C23" s="41"/>
      <c r="D23" s="43"/>
      <c r="E23" s="20"/>
      <c r="F23" s="20"/>
      <c r="G23" s="41"/>
      <c r="H23" s="51"/>
      <c r="I23"/>
    </row>
    <row r="24" spans="1:10" ht="14" x14ac:dyDescent="0.2">
      <c r="A24" s="17" t="s">
        <v>56</v>
      </c>
      <c r="B24" s="20"/>
      <c r="C24" s="41"/>
      <c r="D24" s="43"/>
      <c r="E24" s="20"/>
      <c r="F24" s="20"/>
      <c r="G24" s="41"/>
      <c r="H24" s="51"/>
      <c r="I24"/>
    </row>
    <row r="25" spans="1:10" ht="14" x14ac:dyDescent="0.2">
      <c r="A25" s="22" t="s">
        <v>28</v>
      </c>
      <c r="B25" s="3"/>
      <c r="C25" s="4" t="s">
        <v>49</v>
      </c>
      <c r="D25" s="4"/>
      <c r="E25" s="4"/>
      <c r="G25" s="14"/>
    </row>
    <row r="26" spans="1:10" ht="16" x14ac:dyDescent="0.2">
      <c r="A26" s="23"/>
      <c r="B26" s="3"/>
      <c r="C26" s="4" t="s">
        <v>32</v>
      </c>
      <c r="D26" s="4"/>
      <c r="E26" s="4"/>
      <c r="G26" s="14"/>
    </row>
    <row r="27" spans="1:10" x14ac:dyDescent="0.2">
      <c r="A27" s="24" t="s">
        <v>35</v>
      </c>
      <c r="B27" s="30" t="s">
        <v>46</v>
      </c>
      <c r="C27" s="143" t="s">
        <v>37</v>
      </c>
      <c r="D27" s="144"/>
      <c r="E27" s="30" t="s">
        <v>17</v>
      </c>
      <c r="F27" s="75" t="s">
        <v>20</v>
      </c>
      <c r="G27" s="75" t="s">
        <v>12</v>
      </c>
      <c r="H27" s="24" t="s">
        <v>34</v>
      </c>
      <c r="J27" t="s">
        <v>23</v>
      </c>
    </row>
    <row r="28" spans="1:10" ht="25.15" customHeight="1" x14ac:dyDescent="0.2">
      <c r="A28" s="25">
        <v>1</v>
      </c>
      <c r="B28" s="58" t="s">
        <v>45</v>
      </c>
      <c r="C28" s="171" t="s">
        <v>64</v>
      </c>
      <c r="D28" s="171"/>
      <c r="E28" s="67">
        <v>300</v>
      </c>
      <c r="F28" s="61">
        <v>80</v>
      </c>
      <c r="G28" s="64" t="s">
        <v>86</v>
      </c>
      <c r="H28" s="52">
        <f>E28*F28</f>
        <v>24000</v>
      </c>
      <c r="J28" t="s">
        <v>22</v>
      </c>
    </row>
    <row r="29" spans="1:10" ht="25.15" customHeight="1" x14ac:dyDescent="0.2">
      <c r="A29" s="26">
        <v>2</v>
      </c>
      <c r="B29" s="59" t="s">
        <v>45</v>
      </c>
      <c r="C29" s="172" t="s">
        <v>65</v>
      </c>
      <c r="D29" s="172"/>
      <c r="E29" s="68">
        <v>100</v>
      </c>
      <c r="F29" s="62">
        <v>20</v>
      </c>
      <c r="G29" s="65" t="s">
        <v>86</v>
      </c>
      <c r="H29" s="52">
        <f t="shared" ref="H29:H31" si="1">E29*F29</f>
        <v>2000</v>
      </c>
    </row>
    <row r="30" spans="1:10" ht="25.15" customHeight="1" x14ac:dyDescent="0.2">
      <c r="A30" s="26">
        <v>3</v>
      </c>
      <c r="B30" s="59" t="s">
        <v>3</v>
      </c>
      <c r="C30" s="172" t="s">
        <v>66</v>
      </c>
      <c r="D30" s="172"/>
      <c r="E30" s="68">
        <v>30000</v>
      </c>
      <c r="F30" s="62">
        <v>1</v>
      </c>
      <c r="G30" s="65" t="s">
        <v>87</v>
      </c>
      <c r="H30" s="52">
        <f t="shared" si="1"/>
        <v>30000</v>
      </c>
    </row>
    <row r="31" spans="1:10" ht="25.15" customHeight="1" x14ac:dyDescent="0.2">
      <c r="A31" s="26">
        <v>4</v>
      </c>
      <c r="B31" s="59" t="s">
        <v>14</v>
      </c>
      <c r="C31" s="172" t="s">
        <v>68</v>
      </c>
      <c r="D31" s="172"/>
      <c r="E31" s="68">
        <v>22700</v>
      </c>
      <c r="F31" s="62">
        <v>1</v>
      </c>
      <c r="G31" s="65" t="s">
        <v>87</v>
      </c>
      <c r="H31" s="52">
        <f t="shared" si="1"/>
        <v>22700</v>
      </c>
    </row>
    <row r="32" spans="1:10" ht="25.15" customHeight="1" x14ac:dyDescent="0.2">
      <c r="A32" s="26">
        <v>5</v>
      </c>
      <c r="B32" s="32"/>
      <c r="C32" s="146"/>
      <c r="D32" s="146"/>
      <c r="E32" s="46"/>
      <c r="F32" s="47"/>
      <c r="G32" s="49"/>
      <c r="H32" s="52">
        <f>E32*G32</f>
        <v>0</v>
      </c>
    </row>
    <row r="33" spans="1:8" ht="16" x14ac:dyDescent="0.2">
      <c r="A33" s="1"/>
      <c r="B33" s="1"/>
      <c r="C33" s="1"/>
      <c r="D33" s="1"/>
      <c r="G33" s="50" t="s">
        <v>25</v>
      </c>
      <c r="H33" s="53">
        <f>SUM(H28:H32)</f>
        <v>78700</v>
      </c>
    </row>
    <row r="34" spans="1:8" ht="14" x14ac:dyDescent="0.2">
      <c r="A34" s="22" t="s">
        <v>15</v>
      </c>
      <c r="B34" s="3"/>
      <c r="C34" s="4" t="s">
        <v>11</v>
      </c>
      <c r="D34" s="4"/>
      <c r="E34" s="4"/>
      <c r="F34" s="4"/>
    </row>
    <row r="35" spans="1:8" ht="16" x14ac:dyDescent="0.2">
      <c r="A35" s="23"/>
      <c r="B35" s="3"/>
      <c r="C35" s="4" t="s">
        <v>50</v>
      </c>
      <c r="D35" s="4"/>
      <c r="E35" s="4"/>
      <c r="F35" s="4"/>
    </row>
    <row r="36" spans="1:8" x14ac:dyDescent="0.2">
      <c r="A36" s="24" t="s">
        <v>35</v>
      </c>
      <c r="B36" s="30" t="s">
        <v>46</v>
      </c>
      <c r="C36" s="143" t="s">
        <v>37</v>
      </c>
      <c r="D36" s="144"/>
      <c r="E36" s="30" t="s">
        <v>17</v>
      </c>
      <c r="F36" s="75" t="s">
        <v>20</v>
      </c>
      <c r="G36" s="75" t="s">
        <v>12</v>
      </c>
      <c r="H36" s="24" t="s">
        <v>16</v>
      </c>
    </row>
    <row r="37" spans="1:8" ht="25.15" customHeight="1" x14ac:dyDescent="0.2">
      <c r="A37" s="27">
        <v>1</v>
      </c>
      <c r="B37" s="60" t="s">
        <v>30</v>
      </c>
      <c r="C37" s="175" t="s">
        <v>69</v>
      </c>
      <c r="D37" s="176"/>
      <c r="E37" s="69">
        <v>20000</v>
      </c>
      <c r="F37" s="63">
        <v>5</v>
      </c>
      <c r="G37" s="66" t="s">
        <v>70</v>
      </c>
      <c r="H37" s="52">
        <f>E37*F37</f>
        <v>100000</v>
      </c>
    </row>
    <row r="38" spans="1:8" ht="25.15" customHeight="1" x14ac:dyDescent="0.2">
      <c r="A38" s="27">
        <v>2</v>
      </c>
      <c r="B38" s="60" t="s">
        <v>77</v>
      </c>
      <c r="C38" s="173" t="s">
        <v>71</v>
      </c>
      <c r="D38" s="174"/>
      <c r="E38" s="68">
        <v>10000</v>
      </c>
      <c r="F38" s="62">
        <v>5</v>
      </c>
      <c r="G38" s="65" t="s">
        <v>70</v>
      </c>
      <c r="H38" s="52">
        <f t="shared" ref="H38:H72" si="2">E38*F38</f>
        <v>50000</v>
      </c>
    </row>
    <row r="39" spans="1:8" ht="25.15" customHeight="1" x14ac:dyDescent="0.2">
      <c r="A39" s="27">
        <v>3</v>
      </c>
      <c r="B39" s="60" t="s">
        <v>38</v>
      </c>
      <c r="C39" s="173" t="s">
        <v>57</v>
      </c>
      <c r="D39" s="174"/>
      <c r="E39" s="68">
        <v>1500</v>
      </c>
      <c r="F39" s="62">
        <v>5</v>
      </c>
      <c r="G39" s="65" t="s">
        <v>70</v>
      </c>
      <c r="H39" s="52">
        <f t="shared" si="2"/>
        <v>7500</v>
      </c>
    </row>
    <row r="40" spans="1:8" ht="25.15" customHeight="1" x14ac:dyDescent="0.2">
      <c r="A40" s="27">
        <v>4</v>
      </c>
      <c r="B40" s="60" t="s">
        <v>40</v>
      </c>
      <c r="C40" s="173" t="s">
        <v>73</v>
      </c>
      <c r="D40" s="174"/>
      <c r="E40" s="68">
        <v>1500</v>
      </c>
      <c r="F40" s="62">
        <v>5</v>
      </c>
      <c r="G40" s="65" t="s">
        <v>70</v>
      </c>
      <c r="H40" s="52">
        <f t="shared" si="2"/>
        <v>7500</v>
      </c>
    </row>
    <row r="41" spans="1:8" ht="25.15" customHeight="1" x14ac:dyDescent="0.2">
      <c r="A41" s="27">
        <v>5</v>
      </c>
      <c r="B41" s="60" t="s">
        <v>41</v>
      </c>
      <c r="C41" s="173" t="s">
        <v>74</v>
      </c>
      <c r="D41" s="174"/>
      <c r="E41" s="68">
        <v>5000</v>
      </c>
      <c r="F41" s="62">
        <v>5</v>
      </c>
      <c r="G41" s="65" t="s">
        <v>70</v>
      </c>
      <c r="H41" s="52">
        <f t="shared" si="2"/>
        <v>25000</v>
      </c>
    </row>
    <row r="42" spans="1:8" ht="25.15" customHeight="1" x14ac:dyDescent="0.2">
      <c r="A42" s="27">
        <v>6</v>
      </c>
      <c r="B42" s="60" t="s">
        <v>41</v>
      </c>
      <c r="C42" s="173" t="s">
        <v>75</v>
      </c>
      <c r="D42" s="174"/>
      <c r="E42" s="68">
        <v>300</v>
      </c>
      <c r="F42" s="62">
        <v>5</v>
      </c>
      <c r="G42" s="65" t="s">
        <v>70</v>
      </c>
      <c r="H42" s="52">
        <f t="shared" si="2"/>
        <v>1500</v>
      </c>
    </row>
    <row r="43" spans="1:8" ht="25.15" customHeight="1" x14ac:dyDescent="0.2">
      <c r="A43" s="27">
        <v>7</v>
      </c>
      <c r="B43" s="60" t="s">
        <v>5</v>
      </c>
      <c r="C43" s="173" t="s">
        <v>24</v>
      </c>
      <c r="D43" s="174"/>
      <c r="E43" s="68">
        <v>500</v>
      </c>
      <c r="F43" s="62">
        <v>1</v>
      </c>
      <c r="G43" s="65" t="s">
        <v>67</v>
      </c>
      <c r="H43" s="52">
        <f t="shared" si="2"/>
        <v>500</v>
      </c>
    </row>
    <row r="44" spans="1:8" ht="25.15" customHeight="1" x14ac:dyDescent="0.2">
      <c r="A44" s="27">
        <v>8</v>
      </c>
      <c r="B44" s="60" t="s">
        <v>5</v>
      </c>
      <c r="C44" s="173" t="s">
        <v>76</v>
      </c>
      <c r="D44" s="174"/>
      <c r="E44" s="68">
        <v>5000</v>
      </c>
      <c r="F44" s="62">
        <v>1</v>
      </c>
      <c r="G44" s="65" t="s">
        <v>67</v>
      </c>
      <c r="H44" s="52">
        <f t="shared" si="2"/>
        <v>5000</v>
      </c>
    </row>
    <row r="45" spans="1:8" ht="25.15" customHeight="1" x14ac:dyDescent="0.2">
      <c r="A45" s="27">
        <v>9</v>
      </c>
      <c r="B45" s="33"/>
      <c r="C45" s="147"/>
      <c r="D45" s="148"/>
      <c r="E45" s="46"/>
      <c r="F45" s="47"/>
      <c r="G45" s="49"/>
      <c r="H45" s="52">
        <f t="shared" si="2"/>
        <v>0</v>
      </c>
    </row>
    <row r="46" spans="1:8" ht="25.15" customHeight="1" x14ac:dyDescent="0.2">
      <c r="A46" s="27">
        <v>10</v>
      </c>
      <c r="B46" s="33"/>
      <c r="C46" s="147"/>
      <c r="D46" s="148"/>
      <c r="E46" s="46"/>
      <c r="F46" s="47"/>
      <c r="G46" s="69"/>
      <c r="H46" s="52">
        <f t="shared" si="2"/>
        <v>0</v>
      </c>
    </row>
    <row r="47" spans="1:8" ht="25.15" customHeight="1" x14ac:dyDescent="0.2">
      <c r="A47" s="27">
        <v>11</v>
      </c>
      <c r="B47" s="33"/>
      <c r="C47" s="147"/>
      <c r="D47" s="148"/>
      <c r="E47" s="46"/>
      <c r="F47" s="47"/>
      <c r="G47" s="68"/>
      <c r="H47" s="52">
        <f t="shared" si="2"/>
        <v>0</v>
      </c>
    </row>
    <row r="48" spans="1:8" ht="25.15" customHeight="1" x14ac:dyDescent="0.2">
      <c r="A48" s="27">
        <v>12</v>
      </c>
      <c r="B48" s="33"/>
      <c r="C48" s="147"/>
      <c r="D48" s="148"/>
      <c r="E48" s="46"/>
      <c r="F48" s="47"/>
      <c r="G48" s="68"/>
      <c r="H48" s="52">
        <f t="shared" si="2"/>
        <v>0</v>
      </c>
    </row>
    <row r="49" spans="1:8" ht="25.15" customHeight="1" x14ac:dyDescent="0.2">
      <c r="A49" s="27">
        <v>13</v>
      </c>
      <c r="B49" s="33"/>
      <c r="C49" s="147"/>
      <c r="D49" s="148"/>
      <c r="E49" s="46"/>
      <c r="F49" s="47"/>
      <c r="G49" s="68"/>
      <c r="H49" s="52">
        <f t="shared" si="2"/>
        <v>0</v>
      </c>
    </row>
    <row r="50" spans="1:8" ht="25.15" customHeight="1" x14ac:dyDescent="0.2">
      <c r="A50" s="27">
        <v>14</v>
      </c>
      <c r="B50" s="33"/>
      <c r="C50" s="147"/>
      <c r="D50" s="148"/>
      <c r="E50" s="46"/>
      <c r="F50" s="47"/>
      <c r="G50" s="68"/>
      <c r="H50" s="52">
        <f t="shared" si="2"/>
        <v>0</v>
      </c>
    </row>
    <row r="51" spans="1:8" ht="25.15" customHeight="1" x14ac:dyDescent="0.2">
      <c r="A51" s="27">
        <v>15</v>
      </c>
      <c r="B51" s="33"/>
      <c r="C51" s="147"/>
      <c r="D51" s="148"/>
      <c r="E51" s="46"/>
      <c r="F51" s="47"/>
      <c r="G51" s="68"/>
      <c r="H51" s="52">
        <f t="shared" si="2"/>
        <v>0</v>
      </c>
    </row>
    <row r="52" spans="1:8" ht="25.15" customHeight="1" x14ac:dyDescent="0.2">
      <c r="A52" s="27">
        <v>16</v>
      </c>
      <c r="B52" s="33"/>
      <c r="C52" s="147"/>
      <c r="D52" s="148"/>
      <c r="E52" s="46"/>
      <c r="F52" s="47"/>
      <c r="G52" s="68"/>
      <c r="H52" s="52">
        <f t="shared" si="2"/>
        <v>0</v>
      </c>
    </row>
    <row r="53" spans="1:8" ht="25.15" customHeight="1" x14ac:dyDescent="0.2">
      <c r="A53" s="27">
        <v>17</v>
      </c>
      <c r="B53" s="33"/>
      <c r="C53" s="147"/>
      <c r="D53" s="148"/>
      <c r="E53" s="46"/>
      <c r="F53" s="47"/>
      <c r="G53" s="68"/>
      <c r="H53" s="52">
        <f t="shared" si="2"/>
        <v>0</v>
      </c>
    </row>
    <row r="54" spans="1:8" ht="25.15" customHeight="1" x14ac:dyDescent="0.2">
      <c r="A54" s="27">
        <v>18</v>
      </c>
      <c r="B54" s="33"/>
      <c r="C54" s="147"/>
      <c r="D54" s="148"/>
      <c r="E54" s="46"/>
      <c r="F54" s="47"/>
      <c r="G54" s="49"/>
      <c r="H54" s="52">
        <f t="shared" si="2"/>
        <v>0</v>
      </c>
    </row>
    <row r="55" spans="1:8" ht="25.15" customHeight="1" x14ac:dyDescent="0.2">
      <c r="A55" s="27">
        <v>19</v>
      </c>
      <c r="B55" s="33"/>
      <c r="C55" s="147"/>
      <c r="D55" s="148"/>
      <c r="E55" s="46"/>
      <c r="F55" s="47"/>
      <c r="G55" s="49"/>
      <c r="H55" s="52">
        <f t="shared" si="2"/>
        <v>0</v>
      </c>
    </row>
    <row r="56" spans="1:8" ht="25.15" customHeight="1" x14ac:dyDescent="0.2">
      <c r="A56" s="26">
        <v>20</v>
      </c>
      <c r="B56" s="34"/>
      <c r="C56" s="42"/>
      <c r="D56" s="44"/>
      <c r="E56" s="46"/>
      <c r="F56" s="47"/>
      <c r="G56" s="49"/>
      <c r="H56" s="52">
        <f t="shared" si="2"/>
        <v>0</v>
      </c>
    </row>
    <row r="57" spans="1:8" ht="25.15" customHeight="1" x14ac:dyDescent="0.2">
      <c r="A57" s="26">
        <v>21</v>
      </c>
      <c r="B57" s="34"/>
      <c r="C57" s="42"/>
      <c r="D57" s="44"/>
      <c r="E57" s="46"/>
      <c r="F57" s="47"/>
      <c r="G57" s="49"/>
      <c r="H57" s="52">
        <f t="shared" si="2"/>
        <v>0</v>
      </c>
    </row>
    <row r="58" spans="1:8" ht="25.15" customHeight="1" x14ac:dyDescent="0.2">
      <c r="A58" s="27">
        <v>22</v>
      </c>
      <c r="B58" s="33"/>
      <c r="C58" s="42"/>
      <c r="D58" s="44"/>
      <c r="E58" s="46"/>
      <c r="F58" s="47"/>
      <c r="G58" s="49"/>
      <c r="H58" s="52">
        <f t="shared" si="2"/>
        <v>0</v>
      </c>
    </row>
    <row r="59" spans="1:8" ht="25.15" customHeight="1" x14ac:dyDescent="0.2">
      <c r="A59" s="27">
        <v>23</v>
      </c>
      <c r="B59" s="33"/>
      <c r="C59" s="42"/>
      <c r="D59" s="44"/>
      <c r="E59" s="46"/>
      <c r="F59" s="47"/>
      <c r="G59" s="49"/>
      <c r="H59" s="52">
        <f t="shared" si="2"/>
        <v>0</v>
      </c>
    </row>
    <row r="60" spans="1:8" ht="25.15" customHeight="1" x14ac:dyDescent="0.2">
      <c r="A60" s="27">
        <v>24</v>
      </c>
      <c r="B60" s="33"/>
      <c r="C60" s="42"/>
      <c r="D60" s="44"/>
      <c r="E60" s="46"/>
      <c r="F60" s="47"/>
      <c r="G60" s="49"/>
      <c r="H60" s="52">
        <f t="shared" si="2"/>
        <v>0</v>
      </c>
    </row>
    <row r="61" spans="1:8" ht="25.15" customHeight="1" x14ac:dyDescent="0.2">
      <c r="A61" s="27">
        <v>25</v>
      </c>
      <c r="B61" s="33"/>
      <c r="C61" s="42"/>
      <c r="D61" s="44"/>
      <c r="E61" s="46"/>
      <c r="F61" s="47"/>
      <c r="G61" s="49"/>
      <c r="H61" s="52">
        <f t="shared" si="2"/>
        <v>0</v>
      </c>
    </row>
    <row r="62" spans="1:8" ht="25.15" customHeight="1" x14ac:dyDescent="0.2">
      <c r="A62" s="27">
        <v>26</v>
      </c>
      <c r="B62" s="33"/>
      <c r="C62" s="42"/>
      <c r="D62" s="44"/>
      <c r="E62" s="46"/>
      <c r="F62" s="47"/>
      <c r="G62" s="49"/>
      <c r="H62" s="52">
        <f t="shared" si="2"/>
        <v>0</v>
      </c>
    </row>
    <row r="63" spans="1:8" ht="25.15" customHeight="1" x14ac:dyDescent="0.2">
      <c r="A63" s="27">
        <v>27</v>
      </c>
      <c r="B63" s="33"/>
      <c r="C63" s="42"/>
      <c r="D63" s="44"/>
      <c r="E63" s="46"/>
      <c r="F63" s="47"/>
      <c r="G63" s="49"/>
      <c r="H63" s="52">
        <f t="shared" si="2"/>
        <v>0</v>
      </c>
    </row>
    <row r="64" spans="1:8" ht="25.15" customHeight="1" x14ac:dyDescent="0.2">
      <c r="A64" s="27">
        <v>28</v>
      </c>
      <c r="B64" s="33"/>
      <c r="C64" s="42"/>
      <c r="D64" s="44"/>
      <c r="E64" s="46"/>
      <c r="F64" s="47"/>
      <c r="G64" s="49"/>
      <c r="H64" s="52">
        <f t="shared" si="2"/>
        <v>0</v>
      </c>
    </row>
    <row r="65" spans="1:13" ht="25.15" customHeight="1" x14ac:dyDescent="0.2">
      <c r="A65" s="27">
        <v>29</v>
      </c>
      <c r="B65" s="33"/>
      <c r="C65" s="42"/>
      <c r="D65" s="44"/>
      <c r="E65" s="46"/>
      <c r="F65" s="47"/>
      <c r="G65" s="49"/>
      <c r="H65" s="52">
        <f t="shared" si="2"/>
        <v>0</v>
      </c>
    </row>
    <row r="66" spans="1:13" ht="25.15" customHeight="1" x14ac:dyDescent="0.2">
      <c r="A66" s="27">
        <v>30</v>
      </c>
      <c r="B66" s="33"/>
      <c r="C66" s="42"/>
      <c r="D66" s="44"/>
      <c r="E66" s="46"/>
      <c r="F66" s="47"/>
      <c r="G66" s="49"/>
      <c r="H66" s="52">
        <f t="shared" si="2"/>
        <v>0</v>
      </c>
    </row>
    <row r="67" spans="1:13" ht="25.15" customHeight="1" x14ac:dyDescent="0.2">
      <c r="A67" s="27">
        <v>31</v>
      </c>
      <c r="B67" s="33"/>
      <c r="C67" s="42"/>
      <c r="D67" s="44"/>
      <c r="E67" s="46"/>
      <c r="F67" s="47"/>
      <c r="G67" s="49"/>
      <c r="H67" s="52">
        <f t="shared" si="2"/>
        <v>0</v>
      </c>
    </row>
    <row r="68" spans="1:13" ht="25.15" customHeight="1" x14ac:dyDescent="0.2">
      <c r="A68" s="27">
        <v>32</v>
      </c>
      <c r="B68" s="33"/>
      <c r="C68" s="42"/>
      <c r="D68" s="44"/>
      <c r="E68" s="46"/>
      <c r="F68" s="47"/>
      <c r="G68" s="49"/>
      <c r="H68" s="52">
        <f t="shared" si="2"/>
        <v>0</v>
      </c>
    </row>
    <row r="69" spans="1:13" ht="25.15" customHeight="1" x14ac:dyDescent="0.2">
      <c r="A69" s="27">
        <v>33</v>
      </c>
      <c r="B69" s="33"/>
      <c r="C69" s="42"/>
      <c r="D69" s="44"/>
      <c r="E69" s="46"/>
      <c r="F69" s="47"/>
      <c r="G69" s="49"/>
      <c r="H69" s="52">
        <f t="shared" si="2"/>
        <v>0</v>
      </c>
    </row>
    <row r="70" spans="1:13" ht="25.15" customHeight="1" x14ac:dyDescent="0.2">
      <c r="A70" s="27">
        <v>34</v>
      </c>
      <c r="B70" s="33"/>
      <c r="C70" s="42"/>
      <c r="D70" s="44"/>
      <c r="E70" s="46"/>
      <c r="F70" s="47"/>
      <c r="G70" s="49"/>
      <c r="H70" s="52">
        <f t="shared" si="2"/>
        <v>0</v>
      </c>
    </row>
    <row r="71" spans="1:13" ht="25.15" customHeight="1" x14ac:dyDescent="0.2">
      <c r="A71" s="27">
        <v>35</v>
      </c>
      <c r="B71" s="33"/>
      <c r="C71" s="42"/>
      <c r="D71" s="44"/>
      <c r="E71" s="46"/>
      <c r="F71" s="47"/>
      <c r="G71" s="49"/>
      <c r="H71" s="52">
        <f t="shared" si="2"/>
        <v>0</v>
      </c>
    </row>
    <row r="72" spans="1:13" ht="25.15" customHeight="1" x14ac:dyDescent="0.2">
      <c r="A72" s="27">
        <v>40</v>
      </c>
      <c r="B72" s="33"/>
      <c r="C72" s="42"/>
      <c r="D72" s="44"/>
      <c r="E72" s="46"/>
      <c r="F72" s="47"/>
      <c r="G72" s="49"/>
      <c r="H72" s="52">
        <f t="shared" si="2"/>
        <v>0</v>
      </c>
    </row>
    <row r="73" spans="1:13" ht="16" x14ac:dyDescent="0.2">
      <c r="A73" s="1"/>
      <c r="B73" s="1"/>
      <c r="C73" s="1"/>
      <c r="D73" s="1"/>
      <c r="E73" s="1"/>
      <c r="F73" s="1"/>
      <c r="G73" s="50" t="s">
        <v>25</v>
      </c>
      <c r="H73" s="53">
        <f>SUM(H37:H72)</f>
        <v>197000</v>
      </c>
    </row>
    <row r="74" spans="1:13" ht="25.15" customHeight="1" x14ac:dyDescent="0.2">
      <c r="M74" s="4" t="s">
        <v>29</v>
      </c>
    </row>
    <row r="75" spans="1:13" ht="25.15" customHeight="1" x14ac:dyDescent="0.2">
      <c r="A75" s="28"/>
      <c r="B75" s="28"/>
      <c r="C75" s="28"/>
      <c r="D75" s="45"/>
      <c r="E75" s="45"/>
      <c r="F75" s="45"/>
      <c r="M75" s="29" t="s">
        <v>30</v>
      </c>
    </row>
    <row r="76" spans="1:13" ht="25.15" customHeight="1" x14ac:dyDescent="0.2">
      <c r="M76" s="29" t="s">
        <v>77</v>
      </c>
    </row>
    <row r="77" spans="1:13" ht="25.15" customHeight="1" x14ac:dyDescent="0.2">
      <c r="M77" s="54" t="s">
        <v>38</v>
      </c>
    </row>
    <row r="78" spans="1:13" ht="25.15" customHeight="1" x14ac:dyDescent="0.2">
      <c r="M78" s="54" t="s">
        <v>40</v>
      </c>
    </row>
    <row r="79" spans="1:13" ht="25.15" customHeight="1" x14ac:dyDescent="0.2">
      <c r="M79" s="54" t="s">
        <v>41</v>
      </c>
    </row>
    <row r="80" spans="1:13" ht="25.15" customHeight="1" x14ac:dyDescent="0.2">
      <c r="M80" s="54" t="s">
        <v>5</v>
      </c>
    </row>
    <row r="81" spans="13:13" ht="25.15" customHeight="1" x14ac:dyDescent="0.2">
      <c r="M81" s="55" t="s">
        <v>43</v>
      </c>
    </row>
    <row r="82" spans="13:13" ht="25.15" customHeight="1" x14ac:dyDescent="0.2"/>
    <row r="83" spans="13:13" ht="25.15" customHeight="1" x14ac:dyDescent="0.2">
      <c r="M83" s="56" t="s">
        <v>45</v>
      </c>
    </row>
    <row r="84" spans="13:13" ht="25.15" customHeight="1" x14ac:dyDescent="0.2">
      <c r="M84" s="56" t="s">
        <v>3</v>
      </c>
    </row>
    <row r="85" spans="13:13" ht="25.15" customHeight="1" x14ac:dyDescent="0.2">
      <c r="M85" s="56" t="s">
        <v>14</v>
      </c>
    </row>
    <row r="86" spans="13:13" ht="25.15" customHeight="1" x14ac:dyDescent="0.2">
      <c r="M86" s="57" t="s">
        <v>19</v>
      </c>
    </row>
    <row r="87" spans="13:13" ht="25.15" customHeight="1" x14ac:dyDescent="0.2"/>
    <row r="88" spans="13:13" ht="25.15" customHeight="1" x14ac:dyDescent="0.2"/>
    <row r="89" spans="13:13" ht="25.15" customHeight="1" x14ac:dyDescent="0.2"/>
    <row r="90" spans="13:13" ht="25.15" customHeight="1" x14ac:dyDescent="0.2"/>
    <row r="91" spans="13:13" ht="25.15" customHeight="1" x14ac:dyDescent="0.2"/>
    <row r="92" spans="13:13" ht="25.15" customHeight="1" x14ac:dyDescent="0.2"/>
    <row r="93" spans="13:13" ht="25.15" customHeight="1" x14ac:dyDescent="0.2"/>
    <row r="94" spans="13:13" ht="25.15" customHeight="1" x14ac:dyDescent="0.2"/>
    <row r="95" spans="13:13" ht="25.15" customHeight="1" x14ac:dyDescent="0.2"/>
    <row r="96" spans="13:13" ht="25.15" customHeight="1" x14ac:dyDescent="0.2"/>
    <row r="97" ht="25.15" customHeight="1" x14ac:dyDescent="0.2"/>
    <row r="98" ht="25.15" customHeight="1" x14ac:dyDescent="0.2"/>
    <row r="99" ht="25.15" customHeight="1" x14ac:dyDescent="0.2"/>
    <row r="100" ht="25.15" customHeight="1" x14ac:dyDescent="0.2"/>
    <row r="101" ht="25.15" customHeight="1" x14ac:dyDescent="0.2"/>
    <row r="102" ht="25.15" customHeight="1" x14ac:dyDescent="0.2"/>
    <row r="103" ht="25.15" customHeight="1" x14ac:dyDescent="0.2"/>
    <row r="104" ht="25.15" customHeight="1" x14ac:dyDescent="0.2"/>
  </sheetData>
  <sheetProtection algorithmName="SHA-512" hashValue="TLNJEh4FZWvCAq5/rjEondywpLWCsHPx1ybE2GOJB37UDlWNys16cfyntT3D9uP4pUMgRGOBAy4COOFlx+Xd8g==" saltValue="EejZM9nGWysKEtbuxg7TCg==" spinCount="100000" sheet="1" objects="1" scenarios="1" selectLockedCells="1" selectUnlockedCells="1"/>
  <mergeCells count="69">
    <mergeCell ref="C55:D55"/>
    <mergeCell ref="A9:B13"/>
    <mergeCell ref="C9:C13"/>
    <mergeCell ref="D6:D13"/>
    <mergeCell ref="C50:D50"/>
    <mergeCell ref="C51:D51"/>
    <mergeCell ref="C52:D52"/>
    <mergeCell ref="C53:D53"/>
    <mergeCell ref="C54:D54"/>
    <mergeCell ref="C45:D45"/>
    <mergeCell ref="C46:D46"/>
    <mergeCell ref="C47:D47"/>
    <mergeCell ref="C48:D48"/>
    <mergeCell ref="C49:D49"/>
    <mergeCell ref="C40:D40"/>
    <mergeCell ref="C41:D41"/>
    <mergeCell ref="C43:D43"/>
    <mergeCell ref="C44:D44"/>
    <mergeCell ref="C32:D32"/>
    <mergeCell ref="C36:D36"/>
    <mergeCell ref="C37:D37"/>
    <mergeCell ref="C38:D38"/>
    <mergeCell ref="C39:D39"/>
    <mergeCell ref="C28:D28"/>
    <mergeCell ref="C29:D29"/>
    <mergeCell ref="C30:D30"/>
    <mergeCell ref="C31:D31"/>
    <mergeCell ref="C42:D42"/>
    <mergeCell ref="B21:F21"/>
    <mergeCell ref="G21:H21"/>
    <mergeCell ref="B22:F22"/>
    <mergeCell ref="G22:H22"/>
    <mergeCell ref="C27:D27"/>
    <mergeCell ref="A15:B15"/>
    <mergeCell ref="B19:F19"/>
    <mergeCell ref="G19:H19"/>
    <mergeCell ref="B20:F20"/>
    <mergeCell ref="G20:H20"/>
    <mergeCell ref="D15:H16"/>
    <mergeCell ref="E12:F12"/>
    <mergeCell ref="G12:H12"/>
    <mergeCell ref="E13:F13"/>
    <mergeCell ref="G13:H13"/>
    <mergeCell ref="A14:B14"/>
    <mergeCell ref="D14:F14"/>
    <mergeCell ref="G14:H14"/>
    <mergeCell ref="E9:F9"/>
    <mergeCell ref="G9:H9"/>
    <mergeCell ref="E10:F10"/>
    <mergeCell ref="G10:H10"/>
    <mergeCell ref="E11:F11"/>
    <mergeCell ref="G11:H11"/>
    <mergeCell ref="A7:B7"/>
    <mergeCell ref="E7:F7"/>
    <mergeCell ref="G7:H7"/>
    <mergeCell ref="A8:B8"/>
    <mergeCell ref="E8:F8"/>
    <mergeCell ref="G8:H8"/>
    <mergeCell ref="A5:B5"/>
    <mergeCell ref="D5:F5"/>
    <mergeCell ref="G5:H5"/>
    <mergeCell ref="A6:B6"/>
    <mergeCell ref="E6:F6"/>
    <mergeCell ref="G6:H6"/>
    <mergeCell ref="A3:C3"/>
    <mergeCell ref="D3:H3"/>
    <mergeCell ref="A4:B4"/>
    <mergeCell ref="D4:F4"/>
    <mergeCell ref="G4:H4"/>
  </mergeCells>
  <phoneticPr fontId="2"/>
  <conditionalFormatting sqref="B28:G28">
    <cfRule type="containsBlanks" dxfId="2" priority="5">
      <formula>LEN(TRIM(B28))=0</formula>
    </cfRule>
  </conditionalFormatting>
  <conditionalFormatting sqref="B37:G37">
    <cfRule type="containsBlanks" dxfId="1" priority="1">
      <formula>LEN(TRIM(B37))=0</formula>
    </cfRule>
  </conditionalFormatting>
  <conditionalFormatting sqref="G19:H19">
    <cfRule type="containsBlanks" dxfId="0" priority="4">
      <formula>LEN(TRIM(G19))=0</formula>
    </cfRule>
  </conditionalFormatting>
  <dataValidations disablePrompts="1" count="2">
    <dataValidation type="list" allowBlank="1" showInputMessage="1" showErrorMessage="1" sqref="B37:B72" xr:uid="{00000000-0002-0000-0300-000000000000}">
      <formula1>$M$74:$M$81</formula1>
    </dataValidation>
    <dataValidation type="list" allowBlank="1" showInputMessage="1" showErrorMessage="1" sqref="B28:B32" xr:uid="{00000000-0002-0000-0300-000001000000}">
      <formula1>$M$83:$M$86</formula1>
    </dataValidation>
  </dataValidations>
  <pageMargins left="0.7" right="0.7" top="0.75" bottom="0.55314960629921262" header="0.3" footer="0.3"/>
  <pageSetup paperSize="9" scale="98" orientation="portrait" r:id="rId1"/>
  <headerFooter>
    <oddFooter>&amp;C-  &amp;P+1  -</oddFooter>
  </headerFooter>
  <rowBreaks count="1" manualBreakCount="1">
    <brk id="41" max="7" man="1"/>
  </rowBreaks>
  <drawing r:id="rId2"/>
</worksheet>
</file>

<file path=docMetadata/LabelInfo.xml><?xml version="1.0" encoding="utf-8"?>
<clbl:labelList xmlns:clbl="http://schemas.microsoft.com/office/2020/mipLabelMetadata">
  <clbl:label id="{41879053-20ac-4b62-a672-4f98ae1562a7}" enabled="0" method="" siteId="{41879053-20ac-4b62-a672-4f98ae1562a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1、2事業実施報告</vt:lpstr>
      <vt:lpstr>３事業収支報告及び精算</vt:lpstr>
      <vt:lpstr>1、2事業実施報告 (記入例)</vt:lpstr>
      <vt:lpstr>３事業収支報告及び精算 (記入例)</vt:lpstr>
      <vt:lpstr>'1、2事業実施報告'!Print_Area</vt:lpstr>
      <vt:lpstr>'1、2事業実施報告 (記入例)'!Print_Area</vt:lpstr>
      <vt:lpstr>'３事業収支報告及び精算'!Print_Area</vt:lpstr>
      <vt:lpstr>'３事業収支報告及び精算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明日花</dc:creator>
  <cp:lastModifiedBy>小野村　純</cp:lastModifiedBy>
  <cp:lastPrinted>2026-02-18T05:54:43Z</cp:lastPrinted>
  <dcterms:created xsi:type="dcterms:W3CDTF">1997-01-08T22:48:59Z</dcterms:created>
  <dcterms:modified xsi:type="dcterms:W3CDTF">2026-02-20T09:56:04Z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3.1.9.0</vt:lpwstr>
    </vt:vector>
  </property>
  <property fmtid="{DCFEDD21-7773-49B2-8022-6FC58DB5260B}" pid="3" name="LastSavedVersion">
    <vt:lpwstr>3.1.2.0</vt:lpwstr>
  </property>
  <property fmtid="{DCFEDD21-7773-49B2-8022-6FC58DB5260B}" pid="4" name="LastSavedDate">
    <vt:filetime>2023-08-31T09:07:01Z</vt:filetime>
  </property>
</Properties>
</file>