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4.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mc:AlternateContent xmlns:mc="http://schemas.openxmlformats.org/markup-compatibility/2006">
    <mc:Choice Requires="x15">
      <x15ac:absPath xmlns:x15ac="http://schemas.microsoft.com/office/spreadsheetml/2010/11/ac" url="L:\2022年度\05_公益活動推進係\01公益活動推進\1 政策助成\☆00 令和５年度\1 様式\"/>
    </mc:Choice>
  </mc:AlternateContent>
  <xr:revisionPtr revIDLastSave="0" documentId="13_ncr:1_{701B02C9-9D30-49CB-88B3-94123DC12281}" xr6:coauthVersionLast="36" xr6:coauthVersionMax="36" xr10:uidLastSave="{00000000-0000-0000-0000-000000000000}"/>
  <bookViews>
    <workbookView xWindow="-28920" yWindow="-120" windowWidth="29040" windowHeight="15720" xr2:uid="{00000000-000D-0000-FFFF-FFFF00000000}"/>
  </bookViews>
  <sheets>
    <sheet name="第1号様式　Ⅰ団体概要" sheetId="7" r:id="rId1"/>
    <sheet name="Ⅱ事業概要 " sheetId="11" r:id="rId2"/>
    <sheet name="Ⅲ　事業収支計画書" sheetId="1" r:id="rId3"/>
    <sheet name="（記入例）第1号様式　Ⅰ団体概要 " sheetId="8" r:id="rId4"/>
    <sheet name="（記入例）Ⅱ事業概要" sheetId="9" r:id="rId5"/>
    <sheet name="（記入例）Ⅲ　事業収支計画書" sheetId="10" r:id="rId6"/>
    <sheet name="Ⅱ事業概要 手書き用原本" sheetId="12" state="hidden" r:id="rId7"/>
    <sheet name="区使用シート（入力不要）" sheetId="13" state="hidden" r:id="rId8"/>
  </sheets>
  <definedNames>
    <definedName name="_xlnm._FilterDatabase" localSheetId="4" hidden="1">'（記入例）Ⅱ事業概要'!$A$1:$E$79</definedName>
    <definedName name="_xlnm._FilterDatabase" localSheetId="1" hidden="1">'Ⅱ事業概要 '!$A$1:$E$79</definedName>
    <definedName name="_xlnm._FilterDatabase" localSheetId="6" hidden="1">'Ⅱ事業概要 手書き用原本'!$A$1:$E$79</definedName>
    <definedName name="_xlnm._FilterDatabase" localSheetId="7" hidden="1">#REF!</definedName>
    <definedName name="_xlnm.Print_Area" localSheetId="4">'（記入例）Ⅱ事業概要'!$A$1:$D$77</definedName>
    <definedName name="_xlnm.Print_Area" localSheetId="5">'（記入例）Ⅲ　事業収支計画書'!$A$1:$H$68</definedName>
    <definedName name="_xlnm.Print_Area" localSheetId="3">'（記入例）第1号様式　Ⅰ団体概要 '!$A$1:$D$48</definedName>
    <definedName name="_xlnm.Print_Area" localSheetId="1">'Ⅱ事業概要 '!$A$1:$D$77</definedName>
    <definedName name="_xlnm.Print_Area" localSheetId="6">'Ⅱ事業概要 手書き用原本'!$A$1:$D$77</definedName>
    <definedName name="_xlnm.Print_Area" localSheetId="2">'Ⅲ　事業収支計画書'!$A$1:$H$68</definedName>
    <definedName name="_xlnm.Print_Area" localSheetId="7">'区使用シート（入力不要）'!$A$3:$M$4</definedName>
    <definedName name="_xlnm.Print_Area" localSheetId="0">'第1号様式　Ⅰ団体概要'!$A$1:$D$48</definedName>
    <definedName name="_xlnm.Print_Titles" localSheetId="7">'区使用シート（入力不要）'!$3:$3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 i="13" l="1"/>
  <c r="L4" i="13"/>
  <c r="K4" i="13"/>
  <c r="J4" i="13"/>
  <c r="I4" i="13"/>
  <c r="H4" i="13"/>
  <c r="G4" i="13"/>
  <c r="F4" i="13"/>
  <c r="E4" i="13"/>
  <c r="D4" i="13"/>
  <c r="H68" i="10"/>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4" i="10"/>
  <c r="H23" i="10"/>
  <c r="H22" i="10"/>
  <c r="H21" i="10"/>
  <c r="H20" i="10"/>
  <c r="H19" i="10"/>
  <c r="B14" i="10"/>
  <c r="G13" i="10"/>
  <c r="C13" i="10"/>
  <c r="G12" i="10"/>
  <c r="G11" i="10"/>
  <c r="G10" i="10"/>
  <c r="G9" i="10"/>
  <c r="G8" i="10"/>
  <c r="G7" i="10"/>
  <c r="C7" i="10"/>
  <c r="G6" i="10"/>
  <c r="C6" i="10"/>
  <c r="G5" i="10"/>
  <c r="C5" i="10"/>
  <c r="G4" i="10"/>
  <c r="C4" i="10"/>
  <c r="D6" i="8"/>
  <c r="D5" i="8"/>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4" i="1"/>
  <c r="H23" i="1"/>
  <c r="H22" i="1"/>
  <c r="H21" i="1"/>
  <c r="H20" i="1"/>
  <c r="H19" i="1"/>
  <c r="B14" i="1"/>
  <c r="G13" i="1"/>
  <c r="C13" i="1"/>
  <c r="G12" i="1"/>
  <c r="G11" i="1"/>
  <c r="G10" i="1"/>
  <c r="G9" i="1"/>
  <c r="G8" i="1"/>
  <c r="G7" i="1"/>
  <c r="C7" i="1"/>
  <c r="G6" i="1"/>
  <c r="C6" i="1"/>
  <c r="G5" i="1"/>
  <c r="C5" i="1"/>
  <c r="G4" i="1"/>
  <c r="C4" i="1"/>
  <c r="D6" i="7"/>
  <c r="D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村田啓介</author>
  </authors>
  <commentList>
    <comment ref="D14" authorId="0" shapeId="0" xr:uid="{00000000-0006-0000-0000-00000D000000}">
      <text>
        <r>
          <rPr>
            <b/>
            <sz val="14"/>
            <color indexed="81"/>
            <rFont val="BIZ UDゴシック"/>
            <family val="3"/>
            <charset val="128"/>
          </rPr>
          <t>任意団体は空欄としてください。
特定非営利活動法人、一般社団法人等の法人格をお持ちの場合は、必ず入力してください。</t>
        </r>
        <r>
          <rPr>
            <sz val="9"/>
            <color indexed="81"/>
            <rFont val="MS P ゴシック"/>
            <family val="3"/>
            <charset val="128"/>
          </rPr>
          <t xml:space="preserve">
</t>
        </r>
      </text>
    </comment>
    <comment ref="D15" authorId="0" shapeId="0" xr:uid="{00000000-0006-0000-0000-000001000000}">
      <text>
        <r>
          <rPr>
            <b/>
            <sz val="14"/>
            <color indexed="81"/>
            <rFont val="BIZ UDゴシック"/>
            <family val="3"/>
            <charset val="128"/>
          </rPr>
          <t>ハイフンを入れてください。
例：164-0001</t>
        </r>
        <r>
          <rPr>
            <sz val="9"/>
            <color indexed="81"/>
            <rFont val="MS P ゴシック"/>
            <family val="3"/>
            <charset val="128"/>
          </rPr>
          <t xml:space="preserve">
</t>
        </r>
      </text>
    </comment>
    <comment ref="A18" authorId="0" shapeId="0" xr:uid="{00000000-0006-0000-0000-00000E000000}">
      <text>
        <r>
          <rPr>
            <sz val="14"/>
            <color indexed="81"/>
            <rFont val="BIZ UDゴシック"/>
            <family val="3"/>
            <charset val="128"/>
          </rPr>
          <t>この連絡先に交付決定通知を送付します。
大切な通知の送付先ですので、正しく入力されているか確認してください。</t>
        </r>
      </text>
    </comment>
    <comment ref="D20" authorId="0" shapeId="0" xr:uid="{00000000-0006-0000-0000-000002000000}">
      <text>
        <r>
          <rPr>
            <b/>
            <sz val="14"/>
            <color indexed="81"/>
            <rFont val="BIZ UDゴシック"/>
            <family val="3"/>
            <charset val="128"/>
          </rPr>
          <t>ハイフンを入れてください。
例：164-0001</t>
        </r>
        <r>
          <rPr>
            <sz val="9"/>
            <color indexed="81"/>
            <rFont val="MS P ゴシック"/>
            <family val="3"/>
            <charset val="128"/>
          </rPr>
          <t xml:space="preserve">
</t>
        </r>
      </text>
    </comment>
    <comment ref="D22" authorId="0" shapeId="0" xr:uid="{00000000-0006-0000-0000-000003000000}">
      <text>
        <r>
          <rPr>
            <b/>
            <sz val="14"/>
            <color indexed="81"/>
            <rFont val="BIZ UDゴシック"/>
            <family val="3"/>
            <charset val="128"/>
          </rPr>
          <t xml:space="preserve">ハイフンを入れてください。
例：03-3228-3251
日中つながる番号を入力ください。
申請書に不備がある場合は、メールもしくは電話でご連絡しますもし返信がない場合はこちらに連絡します。
誤りがないか、必ずご確認ください。
</t>
        </r>
      </text>
    </comment>
    <comment ref="D23" authorId="0" shapeId="0" xr:uid="{00000000-0006-0000-0000-000004000000}">
      <text>
        <r>
          <rPr>
            <b/>
            <sz val="14"/>
            <color indexed="81"/>
            <rFont val="BIZ UDゴシック"/>
            <family val="3"/>
            <charset val="128"/>
          </rPr>
          <t>修正が必要な場合はこちらのメールに連絡しますので、必ず確認がとれるアドレスを入力ください。
申請書に不備がある場合は、メールもしくは電話でご連絡しますもし返信がない場合はこちらに連絡します。
誤りがないか、必ずご確認ください。</t>
        </r>
        <r>
          <rPr>
            <sz val="9"/>
            <color indexed="81"/>
            <rFont val="MS P ゴシック"/>
            <family val="3"/>
            <charset val="128"/>
          </rPr>
          <t xml:space="preserve">
</t>
        </r>
      </text>
    </comment>
    <comment ref="C25" authorId="0" shapeId="0" xr:uid="{00000000-0006-0000-0000-000005000000}">
      <text>
        <r>
          <rPr>
            <sz val="14"/>
            <color indexed="81"/>
            <rFont val="BIZ UDゴシック"/>
            <family val="3"/>
            <charset val="128"/>
          </rPr>
          <t>ためまっぷなかのは令和5年度より運用開始のため、令和5年度はすべての団体が「登録していない」になります。
また、令和5年度で交付となった団体は、令和６年以降の申請の際は、「登録済み」にチェックしてください。その場合は、８～１５までは空欄となります。
「登録済」にチェックがある場合は、７に登録№を入力ください。
登録しているが、登録№がわからない場合は、公益活動推進係（03－3228－3251）へ連絡ください。</t>
        </r>
      </text>
    </comment>
    <comment ref="B27" authorId="0" shapeId="0" xr:uid="{00000000-0006-0000-0000-00000F000000}">
      <text>
        <r>
          <rPr>
            <b/>
            <sz val="14"/>
            <color indexed="81"/>
            <rFont val="BIZ UDゴシック"/>
            <family val="3"/>
            <charset val="128"/>
          </rPr>
          <t>ためまっぷなかのは令和5年度より運用開始のため、令和5年度はすべての団体が「登録していない」になります。
また、令和5年度で交付となった団体は、令和６年以降の申請の際は、「登録済み」にチェックしてください。その場合は、８～１５までは空欄となります。
「登録済」にチェックがある場合は、７に登録№を入力ください。
登録しているが、登録№がわからない場合は、公益活動推進係（03－3228－3251）へ連絡ください。</t>
        </r>
        <r>
          <rPr>
            <sz val="9"/>
            <color indexed="81"/>
            <rFont val="MS P ゴシック"/>
            <family val="3"/>
            <charset val="128"/>
          </rPr>
          <t xml:space="preserve">
</t>
        </r>
      </text>
    </comment>
    <comment ref="D28" authorId="0" shapeId="0" xr:uid="{00000000-0006-0000-0000-000010000000}">
      <text>
        <r>
          <rPr>
            <b/>
            <sz val="14"/>
            <color indexed="81"/>
            <rFont val="BIZ UDゴシック"/>
            <family val="3"/>
            <charset val="128"/>
          </rPr>
          <t>ためまっぷなかのは令和5年度より運用開始のため、令和5年度はすべての団体が「登録していない」になります。
また、令和5年度で交付となった団体は、令和６年以降の申請の際は、「登録済み」にチェックしてください。その場合は、８～１５までは空欄となります。
「登録済」にチェックがある場合は、７に登録№を入力ください。
登録しているが、登録№がわからない場合は、公益活動推進係（03－3228－3251）へ連絡ください。</t>
        </r>
      </text>
    </comment>
    <comment ref="D29" authorId="0" shapeId="0" xr:uid="{00000000-0006-0000-0000-000011000000}">
      <text>
        <r>
          <rPr>
            <b/>
            <sz val="14"/>
            <color indexed="81"/>
            <rFont val="BIZ UDゴシック"/>
            <family val="3"/>
            <charset val="128"/>
          </rPr>
          <t>西暦で入力
例：2010年4月1日</t>
        </r>
        <r>
          <rPr>
            <sz val="9"/>
            <color indexed="81"/>
            <rFont val="MS P ゴシック"/>
            <family val="3"/>
            <charset val="128"/>
          </rPr>
          <t xml:space="preserve">
</t>
        </r>
      </text>
    </comment>
    <comment ref="D30" authorId="0" shapeId="0" xr:uid="{00000000-0006-0000-0000-000006000000}">
      <text>
        <r>
          <rPr>
            <b/>
            <sz val="14"/>
            <color indexed="81"/>
            <rFont val="BIZ UDゴシック"/>
            <family val="3"/>
            <charset val="128"/>
          </rPr>
          <t>プルダウンから近いものを選択してください。複数該当する場合は、力を入れている方を選択し、もう一方を次の欄に入力ください。</t>
        </r>
        <r>
          <rPr>
            <sz val="9"/>
            <color indexed="81"/>
            <rFont val="MS P ゴシック"/>
            <family val="3"/>
            <charset val="128"/>
          </rPr>
          <t xml:space="preserve">
</t>
        </r>
      </text>
    </comment>
    <comment ref="D32" authorId="0" shapeId="0" xr:uid="{00000000-0006-0000-0000-000007000000}">
      <text>
        <r>
          <rPr>
            <b/>
            <sz val="14"/>
            <color indexed="81"/>
            <rFont val="BIZ UDゴシック"/>
            <family val="3"/>
            <charset val="128"/>
          </rPr>
          <t>中野区民も中野区外の人も含めたすべての会員数。</t>
        </r>
        <r>
          <rPr>
            <sz val="9"/>
            <color indexed="81"/>
            <rFont val="MS P ゴシック"/>
            <family val="3"/>
            <charset val="128"/>
          </rPr>
          <t xml:space="preserve">
</t>
        </r>
      </text>
    </comment>
    <comment ref="D33" authorId="0" shapeId="0" xr:uid="{00000000-0006-0000-0000-000008000000}">
      <text>
        <r>
          <rPr>
            <b/>
            <sz val="14"/>
            <color indexed="81"/>
            <rFont val="BIZ UDゴシック"/>
            <family val="3"/>
            <charset val="128"/>
          </rPr>
          <t>上のすべての会員数のうち、中野区民の数。
１人も中野区民がいない場合は申請できません。</t>
        </r>
      </text>
    </comment>
    <comment ref="D36" authorId="0" shapeId="0" xr:uid="{00000000-0006-0000-0000-000009000000}">
      <text>
        <r>
          <rPr>
            <b/>
            <sz val="14"/>
            <color indexed="81"/>
            <rFont val="BIZ UDゴシック"/>
            <family val="3"/>
            <charset val="128"/>
          </rPr>
          <t>区内に15か所ある区民活動センターのうち、団体が活動するエリアの最寄りの区民活動センターを選択してください。
区民活動センターの場所がわからない場合は、インターネットの地図アプリ等でお調べになるか、公益活動推進係（03－3228－3251）へご連絡ください。
もし、ご存じでなかった場合は、各区民活動センターは地域活動団体を支援しておりますので、最寄りの区民活動センターもご活用ください。
なお、２カ所以上よくご利用されている場合は、どれか一つをメインとしていただき、もう一つのほうを次の欄に入力ください。</t>
        </r>
      </text>
    </comment>
    <comment ref="D37" authorId="0" shapeId="0" xr:uid="{00000000-0006-0000-0000-000012000000}">
      <text>
        <r>
          <rPr>
            <sz val="14"/>
            <color indexed="81"/>
            <rFont val="BIZ UDゴシック"/>
            <family val="3"/>
            <charset val="128"/>
          </rPr>
          <t>区民活動センターを省略して入力して可。該当するセンターの地名のみ入力してください。
例：桃園、新井</t>
        </r>
      </text>
    </comment>
    <comment ref="D38" authorId="0" shapeId="0" xr:uid="{00000000-0006-0000-0000-00000A000000}">
      <text>
        <r>
          <rPr>
            <b/>
            <sz val="14"/>
            <color indexed="81"/>
            <rFont val="BIZ UDゴシック"/>
            <family val="3"/>
            <charset val="128"/>
          </rPr>
          <t>ホームページのアドレスを入力ください。
無い場合は空欄で構いません。
また、Twitter、facebook、Instagram等SNSアカウントがある場合は、SNS名・アカウント名も入力ください。</t>
        </r>
        <r>
          <rPr>
            <b/>
            <sz val="9"/>
            <color indexed="81"/>
            <rFont val="MS P ゴシック"/>
            <family val="3"/>
            <charset val="128"/>
          </rPr>
          <t xml:space="preserve">
</t>
        </r>
      </text>
    </comment>
    <comment ref="C39" authorId="0" shapeId="0" xr:uid="{00000000-0006-0000-0000-00000B000000}">
      <text>
        <r>
          <rPr>
            <b/>
            <sz val="14"/>
            <color indexed="81"/>
            <rFont val="BIZ UDゴシック"/>
            <family val="3"/>
            <charset val="128"/>
          </rPr>
          <t>会員の名前一覧を提出してください。
また、代表者と連絡担当者いずれも中野区民でない場合は、中野区民が1名以上いるか確認するため、名簿中の中野区民には住所まで入力されたものを提出ください。</t>
        </r>
        <r>
          <rPr>
            <sz val="9"/>
            <color indexed="81"/>
            <rFont val="MS P ゴシック"/>
            <family val="3"/>
            <charset val="128"/>
          </rPr>
          <t xml:space="preserve">
</t>
        </r>
      </text>
    </comment>
    <comment ref="C41" authorId="0" shapeId="0" xr:uid="{00000000-0006-0000-0000-00000C000000}">
      <text>
        <r>
          <rPr>
            <sz val="14"/>
            <color indexed="81"/>
            <rFont val="BIZ UDゴシック"/>
            <family val="3"/>
            <charset val="128"/>
          </rPr>
          <t>区ホームページの政策助成のページに「ためまっぷなかの」説明ページのリンクがあります。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村田啓介</author>
  </authors>
  <commentList>
    <comment ref="C2" authorId="0" shapeId="0" xr:uid="{00000000-0006-0000-0100-000001000000}">
      <text>
        <r>
          <rPr>
            <b/>
            <sz val="14"/>
            <color indexed="81"/>
            <rFont val="BIZ UDゴシック"/>
            <family val="3"/>
            <charset val="128"/>
          </rPr>
          <t>公益活動であることを示す具体的な事業名を記入。</t>
        </r>
        <r>
          <rPr>
            <b/>
            <sz val="14"/>
            <color indexed="81"/>
            <rFont val="MS P ゴシック"/>
            <family val="3"/>
            <charset val="128"/>
          </rPr>
          <t xml:space="preserve">
</t>
        </r>
      </text>
    </comment>
    <comment ref="C3" authorId="0" shapeId="0" xr:uid="{00000000-0006-0000-0100-000002000000}">
      <text>
        <r>
          <rPr>
            <b/>
            <sz val="14"/>
            <color indexed="81"/>
            <rFont val="BIZ UDゴシック"/>
            <family val="3"/>
            <charset val="128"/>
          </rPr>
          <t>プルダウンから選択してください。
領域は１～９まであり、それぞれ申請先が違います。
ここで選択した「政策」とこの後入力いただく事業の「目的」「内容」をみて、この事業がどういった事業なのか判断しますので、入力の前に手引きで政策をよく確認いただき、検討してください。
政策一覧は「手引き」９．活動領域および申請先、１０．内容審査と助成の決定の各活動領域の令和５年度「区として重点をおく取組」をご確認ください。
＜参考＞
領域１　人権・多様性の尊重、男女共同参画及び平和を推進するための活動
領域２　地域愛と人のつながりが広がり、安心して暮らし、生き生きと活躍できる地域づくりのための活動
領域３　学習、文化・芸術の振興及び国際交流の活動、地域経済活動の活性化及び消費者のための活動
領域４　子どもと子育て家庭の支援及び若者のチャレンジを支援するための活動
領域５　地域の健康福祉の推進及び生活環境の向上のための活動
領域６　スポーツ振興のための活動
領域７　安全で快適なまちづくりのための活動
領域８　環境負荷の少ない持続可能なまちづくり及びみどりの保全と創出のための活動
領域９　魅力的な地域資源の発掘・発信のための活動</t>
        </r>
      </text>
    </comment>
    <comment ref="A4" authorId="0" shapeId="0" xr:uid="{00000000-0006-0000-0100-000003000000}">
      <text>
        <r>
          <rPr>
            <sz val="11"/>
            <color indexed="81"/>
            <rFont val="BIZ UDゴシック"/>
            <family val="3"/>
            <charset val="128"/>
          </rPr>
          <t xml:space="preserve">該当する事業形態を選んでください。複数実施する場合は複数選択可です。
迷われた場合は、その他に実施することをご入力いただくか、公益活動推進係（03－3228－3251）までご連絡ください。
</t>
        </r>
      </text>
    </comment>
    <comment ref="C19" authorId="0" shapeId="0" xr:uid="{00000000-0006-0000-0100-000004000000}">
      <text>
        <r>
          <rPr>
            <sz val="14"/>
            <color indexed="81"/>
            <rFont val="BIZ UDゴシック"/>
            <family val="3"/>
            <charset val="128"/>
          </rPr>
          <t>例：子ども、高齢者、若者、高齢者含む多世代、障がい者、LGBTQなど。</t>
        </r>
        <r>
          <rPr>
            <sz val="9"/>
            <color indexed="81"/>
            <rFont val="MS P ゴシック"/>
            <family val="3"/>
            <charset val="128"/>
          </rPr>
          <t xml:space="preserve">
</t>
        </r>
        <r>
          <rPr>
            <sz val="14"/>
            <color indexed="81"/>
            <rFont val="BIZ UDゴシック"/>
            <family val="3"/>
            <charset val="128"/>
          </rPr>
          <t>公益活動の助成ですので、不特定かつ多数が対象の事業が要件です。
×：〇〇小PTA主催事業で対象が〇〇小の学生が対象。
　　●●町会主催事業で、●●町会の方が対象。など</t>
        </r>
      </text>
    </comment>
    <comment ref="C20" authorId="0" shapeId="0" xr:uid="{00000000-0006-0000-0100-000005000000}">
      <text>
        <r>
          <rPr>
            <b/>
            <sz val="14"/>
            <color indexed="81"/>
            <rFont val="BIZ UDゴシック"/>
            <family val="3"/>
            <charset val="128"/>
          </rPr>
          <t xml:space="preserve">「何のために」、わかりやすくご入力ください。
また、どのような政策に合致しているのか、つぎの「６事業内容」を何のために行うのかがわかるように、目的を入力ください。
</t>
        </r>
        <r>
          <rPr>
            <sz val="14"/>
            <color indexed="81"/>
            <rFont val="BIZ UDゴシック"/>
            <family val="3"/>
            <charset val="128"/>
          </rPr>
          <t xml:space="preserve">
例：認知症理解を広め、地域でともに生きやすい環境づくりのため。
　　多世帯交流による、地域のきずなづくりのため。
　　地域の高齢者の居場所づくりのため。
　　地域の子ども、大人、高齢者が交流する機会をつくりコミュニティ
　　づくりをするため。など
</t>
        </r>
      </text>
    </comment>
    <comment ref="C21" authorId="0" shapeId="0" xr:uid="{00000000-0006-0000-0100-000006000000}">
      <text>
        <r>
          <rPr>
            <b/>
            <sz val="14"/>
            <color indexed="81"/>
            <rFont val="BIZ UDゴシック"/>
            <family val="3"/>
            <charset val="128"/>
          </rPr>
          <t>事業の内容をわかるように入力ください。複数ある場合は複数入力ください。
例：①医師による介護予防や認知症予防に関する講演
　　②自宅でできる体操
　　③医師や栄養士への相談会</t>
        </r>
        <r>
          <rPr>
            <sz val="9"/>
            <color indexed="81"/>
            <rFont val="MS P ゴシック"/>
            <family val="3"/>
            <charset val="128"/>
          </rPr>
          <t xml:space="preserve">
</t>
        </r>
      </text>
    </comment>
    <comment ref="C22" authorId="0" shapeId="0" xr:uid="{00000000-0006-0000-0100-000007000000}">
      <text>
        <r>
          <rPr>
            <b/>
            <sz val="14"/>
            <color indexed="81"/>
            <rFont val="BIZ UDゴシック"/>
            <family val="3"/>
            <charset val="128"/>
          </rPr>
          <t>会場となる施設名をすべて入力ください。
区有施設で、同じ施設の複数エリアで実施する場合は、新井、桃園区民活動センターのように「、」で区切って続けて入力して構いません。
また、民間施設の場合は、施設名の後ろに（民間施設）と入力ください。
例：〇〇区民活動センター、中野総合体育館、なかのZERO、産業振興センター</t>
        </r>
        <r>
          <rPr>
            <sz val="14"/>
            <color indexed="81"/>
            <rFont val="BIZ UDゴシック"/>
            <family val="3"/>
            <charset val="128"/>
          </rPr>
          <t xml:space="preserve">
</t>
        </r>
      </text>
    </comment>
    <comment ref="C23" authorId="0" shapeId="0" xr:uid="{00000000-0006-0000-0100-000008000000}">
      <text>
        <r>
          <rPr>
            <sz val="14"/>
            <color indexed="81"/>
            <rFont val="BIZ UDゴシック"/>
            <family val="3"/>
            <charset val="128"/>
          </rPr>
          <t>２０〇〇年●月△日と入力ください。
第1回目の企画会議の日や施設の予約をした日などをご入力ください。
この日より以前の領収書は助成対象経費に含めることはできませんので、特に当該年度4月1日より前に支払いした領収書がある場合はその日付よりも前になっていることを確認してください。</t>
        </r>
        <r>
          <rPr>
            <sz val="9"/>
            <color indexed="81"/>
            <rFont val="MS P ゴシック"/>
            <family val="3"/>
            <charset val="128"/>
          </rPr>
          <t xml:space="preserve">
</t>
        </r>
      </text>
    </comment>
    <comment ref="C24" authorId="0" shapeId="0" xr:uid="{00000000-0006-0000-0100-000009000000}">
      <text>
        <r>
          <rPr>
            <b/>
            <sz val="14"/>
            <color indexed="81"/>
            <rFont val="BIZ UDゴシック"/>
            <family val="3"/>
            <charset val="128"/>
          </rPr>
          <t>複数の日に実施する場合は、初回の開催日を入力。次の「10最終実施予定日」に最終の実施日を入力ください</t>
        </r>
        <r>
          <rPr>
            <b/>
            <sz val="14"/>
            <color indexed="81"/>
            <rFont val="MS P ゴシック"/>
            <family val="3"/>
            <charset val="128"/>
          </rPr>
          <t>。</t>
        </r>
        <r>
          <rPr>
            <sz val="14"/>
            <color indexed="81"/>
            <rFont val="MS P ゴシック"/>
            <family val="3"/>
            <charset val="128"/>
          </rPr>
          <t xml:space="preserve">
</t>
        </r>
      </text>
    </comment>
    <comment ref="C25" authorId="0" shapeId="0" xr:uid="{00000000-0006-0000-0100-00000A000000}">
      <text>
        <r>
          <rPr>
            <b/>
            <sz val="14"/>
            <color indexed="81"/>
            <rFont val="BIZ UDゴシック"/>
            <family val="3"/>
            <charset val="128"/>
          </rPr>
          <t>1回の場合は空欄で構いません。
3回以上実施する場合は、最終の実施日を入力ください。</t>
        </r>
        <r>
          <rPr>
            <sz val="9"/>
            <color indexed="81"/>
            <rFont val="MS P ゴシック"/>
            <family val="3"/>
            <charset val="128"/>
          </rPr>
          <t xml:space="preserve">
</t>
        </r>
      </text>
    </comment>
    <comment ref="A31" authorId="0" shapeId="0" xr:uid="{00000000-0006-0000-0100-00000B000000}">
      <text>
        <r>
          <rPr>
            <b/>
            <sz val="14"/>
            <color indexed="81"/>
            <rFont val="BIZ UDゴシック"/>
            <family val="3"/>
            <charset val="128"/>
          </rPr>
          <t>申請事業への目標参加者数を入力。
メンバーを入れ替えずに複数回（複数日）実施する事業については、
延べ人数ではなく、実数を記入。</t>
        </r>
        <r>
          <rPr>
            <b/>
            <sz val="9"/>
            <color indexed="81"/>
            <rFont val="MS P ゴシック"/>
            <family val="3"/>
            <charset val="128"/>
          </rPr>
          <t xml:space="preserve">
</t>
        </r>
      </text>
    </comment>
    <comment ref="C36" authorId="0" shapeId="0" xr:uid="{00000000-0006-0000-0100-00000C000000}">
      <text>
        <r>
          <rPr>
            <sz val="14"/>
            <color indexed="81"/>
            <rFont val="BIZ UDゴシック"/>
            <family val="3"/>
            <charset val="128"/>
          </rPr>
          <t>会員のうち今回の事業に携わる人数を入力。</t>
        </r>
        <r>
          <rPr>
            <sz val="9"/>
            <color indexed="81"/>
            <rFont val="MS P ゴシック"/>
            <family val="3"/>
            <charset val="128"/>
          </rPr>
          <t xml:space="preserve">
</t>
        </r>
        <r>
          <rPr>
            <sz val="14"/>
            <color indexed="81"/>
            <rFont val="BIZ UDゴシック"/>
            <family val="3"/>
            <charset val="128"/>
          </rPr>
          <t>この事業を実施できるか運営の体制を確認します。</t>
        </r>
      </text>
    </comment>
    <comment ref="C37" authorId="0" shapeId="0" xr:uid="{00000000-0006-0000-0100-00000D000000}">
      <text>
        <r>
          <rPr>
            <b/>
            <sz val="14"/>
            <color indexed="81"/>
            <rFont val="BIZ UDゴシック"/>
            <family val="3"/>
            <charset val="128"/>
          </rPr>
          <t>会員以外にお願いするﾎﾞﾗﾝﾃｨｱの人数を入力。
いない場合は「０」と入力ください。</t>
        </r>
      </text>
    </comment>
    <comment ref="C38" authorId="0" shapeId="0" xr:uid="{00000000-0006-0000-0100-00000E000000}">
      <text>
        <r>
          <rPr>
            <b/>
            <sz val="14"/>
            <color indexed="81"/>
            <rFont val="BIZ UDゴシック"/>
            <family val="3"/>
            <charset val="128"/>
          </rPr>
          <t>講演会の講師や探索会の先生、シンポジウムの専門家など外部の専門家を呼ぶ場合入力ください。
いない場合は「０」と入力ください。</t>
        </r>
        <r>
          <rPr>
            <sz val="14"/>
            <color indexed="81"/>
            <rFont val="BIZ UDゴシック"/>
            <family val="3"/>
            <charset val="128"/>
          </rPr>
          <t xml:space="preserve">
</t>
        </r>
      </text>
    </comment>
    <comment ref="C39" authorId="0" shapeId="0" xr:uid="{00000000-0006-0000-0100-00000F000000}">
      <text>
        <r>
          <rPr>
            <b/>
            <sz val="14"/>
            <color indexed="81"/>
            <rFont val="BIZ UDゴシック"/>
            <family val="3"/>
            <charset val="128"/>
          </rPr>
          <t>この事業が継続的に開催されているのかを確認します。
近い日程で複数日にわたって実施している場合は、合わせて1回としてください。
春1回、夏1回とそれぞれ別々に集客している場合は、それぞれ1回と計算してください。</t>
        </r>
      </text>
    </comment>
    <comment ref="C40" authorId="0" shapeId="0" xr:uid="{00000000-0006-0000-0100-000010000000}">
      <text>
        <r>
          <rPr>
            <sz val="14"/>
            <color indexed="81"/>
            <rFont val="BIZ UDゴシック"/>
            <family val="3"/>
            <charset val="128"/>
          </rPr>
          <t>２０〇〇年●月△日と入力してください。
開始日が分からない場合は、２０〇〇年●月1日と入力。
開催月がわからない場合は２０〇〇年4月1日と入力してください。</t>
        </r>
      </text>
    </comment>
    <comment ref="A41" authorId="0" shapeId="0" xr:uid="{00000000-0006-0000-0100-000011000000}">
      <text>
        <r>
          <rPr>
            <b/>
            <sz val="14"/>
            <color indexed="81"/>
            <rFont val="BIZ UDゴシック"/>
            <family val="3"/>
            <charset val="128"/>
          </rPr>
          <t>あてはまるものすべてにチェックをしてください。
手配りはチラシ等の手配りのことです。</t>
        </r>
      </text>
    </comment>
    <comment ref="C54" authorId="0" shapeId="0" xr:uid="{00000000-0006-0000-0100-000012000000}">
      <text>
        <r>
          <rPr>
            <b/>
            <sz val="16"/>
            <color indexed="81"/>
            <rFont val="BIZ UDゴシック"/>
            <family val="3"/>
            <charset val="128"/>
          </rPr>
          <t>「いない」にチェックした場合は、20～26はすべて空欄としてください。</t>
        </r>
        <r>
          <rPr>
            <sz val="16"/>
            <color indexed="81"/>
            <rFont val="BIZ UDゴシック"/>
            <family val="3"/>
            <charset val="128"/>
          </rPr>
          <t xml:space="preserve">
</t>
        </r>
      </text>
    </comment>
    <comment ref="C60" authorId="0" shapeId="0" xr:uid="{00000000-0006-0000-0100-000013000000}">
      <text>
        <r>
          <rPr>
            <b/>
            <sz val="14"/>
            <color indexed="81"/>
            <rFont val="BIZ UDゴシック"/>
            <family val="3"/>
            <charset val="128"/>
          </rPr>
          <t>20のほかにある場合は入力ください。
無い場合は空欄としてください。</t>
        </r>
        <r>
          <rPr>
            <sz val="9"/>
            <color indexed="81"/>
            <rFont val="MS P ゴシック"/>
            <family val="3"/>
            <charset val="128"/>
          </rPr>
          <t xml:space="preserve">
</t>
        </r>
        <r>
          <rPr>
            <sz val="14"/>
            <color indexed="81"/>
            <rFont val="BIZ UDゴシック"/>
            <family val="3"/>
            <charset val="128"/>
          </rPr>
          <t>２４，２５も同様。</t>
        </r>
      </text>
    </comment>
    <comment ref="C63" authorId="0" shapeId="0" xr:uid="{00000000-0006-0000-0100-000014000000}">
      <text>
        <r>
          <rPr>
            <sz val="14"/>
            <color indexed="81"/>
            <rFont val="BIZ UDゴシック"/>
            <family val="3"/>
            <charset val="128"/>
          </rPr>
          <t>その他がある場合は入力してください。
入力する場合は、連携する団体名と広報,場所,ﾎﾞﾗﾝﾃｨｱ,資金,物資提供のうち連携する内容を入力ください。
その他が複数ある場合は、団体名・連携内容、団体名・連携内容…と入力ください。</t>
        </r>
      </text>
    </comment>
    <comment ref="A64" authorId="0" shapeId="0" xr:uid="{00000000-0006-0000-0100-000015000000}">
      <text>
        <r>
          <rPr>
            <b/>
            <sz val="14"/>
            <color indexed="81"/>
            <rFont val="BIZ UDゴシック"/>
            <family val="3"/>
            <charset val="128"/>
          </rPr>
          <t>実施しているものは必ずチェックしてください。ユニバーサルデザインへの配慮は審査項目です。
ここに書かれている配慮はすべて基本的なことになりますので、もし実施していないことがあれば、実施できないか必ずご検討ください。</t>
        </r>
      </text>
    </comment>
    <comment ref="A71" authorId="0" shapeId="0" xr:uid="{00000000-0006-0000-0100-000016000000}">
      <text>
        <r>
          <rPr>
            <b/>
            <sz val="14"/>
            <color indexed="81"/>
            <rFont val="BIZ UDゴシック"/>
            <family val="3"/>
            <charset val="128"/>
          </rPr>
          <t>同じ団体が行う別の事業が助成金を受けていても、この申請事業が助成金を受けていなければ申請できます。
また、民間助成金（独立行政法人は不可）は支出金額を超えない範囲であれば併用できます。</t>
        </r>
      </text>
    </comment>
    <comment ref="A75" authorId="0" shapeId="0" xr:uid="{00000000-0006-0000-0100-000017000000}">
      <text>
        <r>
          <rPr>
            <sz val="14"/>
            <color indexed="81"/>
            <rFont val="BIZ UDゴシック"/>
            <family val="3"/>
            <charset val="128"/>
          </rPr>
          <t xml:space="preserve">他の事業で、区に助成金を申請する場合は、予定も含め必ずご入力ください。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村田啓介</author>
  </authors>
  <commentList>
    <comment ref="C12" authorId="0" shapeId="0" xr:uid="{00000000-0006-0000-0200-000004000000}">
      <text>
        <r>
          <rPr>
            <b/>
            <sz val="14"/>
            <color indexed="81"/>
            <rFont val="BIZ UDゴシック"/>
            <family val="3"/>
            <charset val="128"/>
          </rPr>
          <t>忘れず入力してください。
下段の「収入内訳」「支出内訳」をそれぞれ入力し、最後申請金額を入力します。
また、参考欄の「助成金額の上限金額」を確認し、同額か下回っていることを確認してください。</t>
        </r>
      </text>
    </comment>
    <comment ref="C13" authorId="0" shapeId="0" xr:uid="{00000000-0006-0000-0200-000005000000}">
      <text>
        <r>
          <rPr>
            <b/>
            <sz val="14"/>
            <color indexed="81"/>
            <rFont val="BIZ UDゴシック"/>
            <family val="3"/>
            <charset val="128"/>
          </rPr>
          <t>必ずエラー（赤背景）となっていないか確認してください。
収入合計と支出合計が同じ金額になっていることを必ず確認してください。
エラーとなっている場合は、必ず「支出内訳」・「収入内訳」・「申請助成金額」のいずれかを再検討し、再度入力してください。
この表は、申請金額を除いてすべて自動計算です。
収入内訳、支出内訳で「項目」を選択していないと金額が正しく反映されませんのでご注意ください。</t>
        </r>
      </text>
    </comment>
    <comment ref="B19" authorId="0" shapeId="0" xr:uid="{00000000-0006-0000-0200-000003000000}">
      <text>
        <r>
          <rPr>
            <b/>
            <sz val="14"/>
            <color indexed="81"/>
            <rFont val="BIZ UDゴシック"/>
            <family val="3"/>
            <charset val="128"/>
          </rPr>
          <t>必ず選択してください。
ここを選択した金額は、上の表の収入欄の選択した項目に合計が自動計算されます。
ここを選択しないと反映されませんのでご注意ください。</t>
        </r>
        <r>
          <rPr>
            <sz val="9"/>
            <color indexed="81"/>
            <rFont val="MS P ゴシック"/>
            <family val="3"/>
            <charset val="128"/>
          </rPr>
          <t xml:space="preserve">
</t>
        </r>
      </text>
    </comment>
    <comment ref="H19" authorId="0" shapeId="0" xr:uid="{00000000-0006-0000-0200-000006000000}">
      <text>
        <r>
          <rPr>
            <b/>
            <sz val="14"/>
            <color indexed="81"/>
            <rFont val="BIZ UDゴシック"/>
            <family val="3"/>
            <charset val="128"/>
          </rPr>
          <t>自動計算</t>
        </r>
      </text>
    </comment>
    <comment ref="B28" authorId="0" shapeId="0" xr:uid="{00000000-0006-0000-0200-000001000000}">
      <text>
        <r>
          <rPr>
            <b/>
            <sz val="14"/>
            <color indexed="81"/>
            <rFont val="BIZ UDゴシック"/>
            <family val="3"/>
            <charset val="128"/>
          </rPr>
          <t xml:space="preserve">必ず選択してください。
ここを選択した金額は、上の表の収入欄の選択した項目に合計が自動計算されます。
ここを選択しないと反映されませんのでご注意ください。
</t>
        </r>
      </text>
    </comment>
    <comment ref="C28" authorId="0" shapeId="0" xr:uid="{00000000-0006-0000-0200-000002000000}">
      <text>
        <r>
          <rPr>
            <b/>
            <sz val="14"/>
            <color indexed="81"/>
            <rFont val="BIZ UDゴシック"/>
            <family val="3"/>
            <charset val="128"/>
          </rPr>
          <t>使い道がわかるように入力ください。
また、謝礼の場合は、必ず時間単価（＠）×時間（ｈ）×人数（人）を入力ください。そのあとの単位で、回数を入力してください。
えんぴつ、消しゴムなどは一つ一つ入力せず、文房具一式としていただいて構いません。その場合は単位は「式」としてください。
ただし、消耗品一式等の中身が確認できない表記は不可です。
事業に関係しているか確認できるよう入力ください。
手引きの対象経費、対象外経費一覧を参考に入力してください。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村田　啓介</author>
  </authors>
  <commentList>
    <comment ref="C3" authorId="0" shapeId="0" xr:uid="{00000000-0006-0000-0700-000001000000}">
      <text>
        <r>
          <rPr>
            <sz val="11"/>
            <rFont val="UD デジタル 教科書体 NK-R"/>
            <family val="1"/>
            <charset val="128"/>
          </rPr>
          <t xml:space="preserve">初めて申請する団体は「新規」
2回目以降の申請団体は「再申請」
を入力。昨年度申請が無くても、2年前以上に申請があった場合は「再申請」としてください。
</t>
        </r>
        <r>
          <rPr>
            <sz val="11"/>
            <color rgb="FFFF0000"/>
            <rFont val="UD デジタル 教科書体 NK-R"/>
            <family val="1"/>
            <charset val="128"/>
          </rPr>
          <t>※新規事業の申請であっても、団体として申請経験がある場合は、「再申請」としてください。</t>
        </r>
      </text>
    </comment>
  </commentList>
</comments>
</file>

<file path=xl/sharedStrings.xml><?xml version="1.0" encoding="utf-8"?>
<sst xmlns="http://schemas.openxmlformats.org/spreadsheetml/2006/main" count="938" uniqueCount="426">
  <si>
    <t>南中野</t>
    <rPh sb="0" eb="1">
      <t>ミナミ</t>
    </rPh>
    <rPh sb="1" eb="3">
      <t>ナカノ</t>
    </rPh>
    <phoneticPr fontId="4"/>
  </si>
  <si>
    <t>　</t>
  </si>
  <si>
    <t>領域３④生涯にわたり学び続けることができる環境づくりにつながる取組</t>
  </si>
  <si>
    <t>9.広報、物資提供</t>
  </si>
  <si>
    <t>東中野</t>
    <rPh sb="0" eb="3">
      <t>ヒガシナカノ</t>
    </rPh>
    <phoneticPr fontId="4"/>
  </si>
  <si>
    <t>江古田</t>
    <rPh sb="0" eb="3">
      <t>エゴタ</t>
    </rPh>
    <phoneticPr fontId="4"/>
  </si>
  <si>
    <t>周知・普及啓発</t>
  </si>
  <si>
    <t>支出合計</t>
    <rPh sb="0" eb="2">
      <t>ししゅつ</t>
    </rPh>
    <rPh sb="2" eb="4">
      <t>ごうけい</t>
    </rPh>
    <phoneticPr fontId="12" type="Hiragana"/>
  </si>
  <si>
    <t>青少年育成地区委員会</t>
    <rPh sb="0" eb="3">
      <t>セイショウネン</t>
    </rPh>
    <rPh sb="3" eb="5">
      <t>イクセイ</t>
    </rPh>
    <rPh sb="5" eb="7">
      <t>チク</t>
    </rPh>
    <rPh sb="7" eb="9">
      <t>イイン</t>
    </rPh>
    <rPh sb="9" eb="10">
      <t>カイ</t>
    </rPh>
    <phoneticPr fontId="4"/>
  </si>
  <si>
    <t>第１号様式(第７条関係)</t>
    <rPh sb="0" eb="1">
      <t>ダイ</t>
    </rPh>
    <rPh sb="2" eb="3">
      <t>ゴウ</t>
    </rPh>
    <rPh sb="3" eb="5">
      <t>ヨウシキ</t>
    </rPh>
    <rPh sb="6" eb="7">
      <t>ダイ</t>
    </rPh>
    <rPh sb="8" eb="9">
      <t>ジョウ</t>
    </rPh>
    <rPh sb="9" eb="11">
      <t>カンケイ</t>
    </rPh>
    <phoneticPr fontId="4"/>
  </si>
  <si>
    <t>領域８④ごみの減量やリサイクルの推進につながる取組</t>
  </si>
  <si>
    <t>①～⑦の項目が該当するかは、手引きでご確認ください。</t>
  </si>
  <si>
    <t>交流会・ひろば・サロン</t>
  </si>
  <si>
    <t>■</t>
  </si>
  <si>
    <t>領域７④住宅ストックの質の向上、適切な維持管理及び有効活用の推進につながる取組</t>
  </si>
  <si>
    <t>b.協賛金･寄付</t>
    <rPh sb="6" eb="8">
      <t>きふ</t>
    </rPh>
    <phoneticPr fontId="12" type="Hiragana"/>
  </si>
  <si>
    <t>中野区区民公益活動への政策助成申請書</t>
    <rPh sb="0" eb="3">
      <t>ナカノク</t>
    </rPh>
    <rPh sb="3" eb="5">
      <t>クミン</t>
    </rPh>
    <rPh sb="5" eb="7">
      <t>コウエキ</t>
    </rPh>
    <rPh sb="7" eb="9">
      <t>カツドウ</t>
    </rPh>
    <rPh sb="11" eb="13">
      <t>セイサク</t>
    </rPh>
    <rPh sb="13" eb="15">
      <t>ジョセイ</t>
    </rPh>
    <rPh sb="15" eb="18">
      <t>シンセイショ</t>
    </rPh>
    <phoneticPr fontId="4"/>
  </si>
  <si>
    <t>領域６</t>
  </si>
  <si>
    <t>中　野　区　長　　　宛て</t>
    <rPh sb="0" eb="1">
      <t>ナカ</t>
    </rPh>
    <rPh sb="2" eb="3">
      <t>ノ</t>
    </rPh>
    <rPh sb="4" eb="5">
      <t>ク</t>
    </rPh>
    <rPh sb="6" eb="7">
      <t>チョウ</t>
    </rPh>
    <rPh sb="10" eb="11">
      <t>ア</t>
    </rPh>
    <phoneticPr fontId="4"/>
  </si>
  <si>
    <t>大和</t>
    <rPh sb="0" eb="2">
      <t>ヤマト</t>
    </rPh>
    <phoneticPr fontId="4"/>
  </si>
  <si>
    <t>なし(なしの場合は金額は0と入力)</t>
    <rPh sb="6" eb="8">
      <t>バアイ</t>
    </rPh>
    <rPh sb="9" eb="11">
      <t>キンガク</t>
    </rPh>
    <rPh sb="14" eb="16">
      <t>ニュウリョク</t>
    </rPh>
    <phoneticPr fontId="4"/>
  </si>
  <si>
    <t>領域８</t>
  </si>
  <si>
    <t>沼袋</t>
    <rPh sb="0" eb="2">
      <t>ヌマブクロ</t>
    </rPh>
    <phoneticPr fontId="4"/>
  </si>
  <si>
    <t>27. 広報、場所、ボランティア、物資、提供</t>
  </si>
  <si>
    <t>代表者名</t>
    <rPh sb="0" eb="3">
      <t>ダイヒョウシャ</t>
    </rPh>
    <rPh sb="3" eb="4">
      <t>メイ</t>
    </rPh>
    <phoneticPr fontId="4"/>
  </si>
  <si>
    <t>領域４②子どもの貧困対策や生活環境の改善、困難を抱える子どもの学習の機会の確保、子どもの経験・体験の機会の確保などにつながる取組</t>
  </si>
  <si>
    <t>25. ボランティア、資金、物資提供</t>
  </si>
  <si>
    <t>6 「ためまっぷなかの」登録状況(※)</t>
    <rPh sb="12" eb="14">
      <t>トウロク</t>
    </rPh>
    <rPh sb="14" eb="16">
      <t>ジョウキョウ</t>
    </rPh>
    <phoneticPr fontId="4"/>
  </si>
  <si>
    <t>領域２①地域における人のつながりと愛着が生まれる環境づくりにつながる取組</t>
  </si>
  <si>
    <t>2 中野区在住 会員数（人）</t>
    <rPh sb="8" eb="11">
      <t>カイインスウ</t>
    </rPh>
    <rPh sb="12" eb="13">
      <t>ニン</t>
    </rPh>
    <phoneticPr fontId="4"/>
  </si>
  <si>
    <t>⑥消耗品費</t>
    <rPh sb="1" eb="4">
      <t>ショウモウヒン</t>
    </rPh>
    <rPh sb="4" eb="5">
      <t>ヒ</t>
    </rPh>
    <phoneticPr fontId="4"/>
  </si>
  <si>
    <t>沼袋　区民活動センター</t>
    <rPh sb="0" eb="2">
      <t>ヌマブクロ</t>
    </rPh>
    <phoneticPr fontId="4"/>
  </si>
  <si>
    <t>2 金額（円）</t>
    <rPh sb="2" eb="4">
      <t>キンガク</t>
    </rPh>
    <rPh sb="5" eb="6">
      <t>エン</t>
    </rPh>
    <phoneticPr fontId="4"/>
  </si>
  <si>
    <t>b.協賛金･寄付</t>
  </si>
  <si>
    <t>無</t>
    <rPh sb="0" eb="1">
      <t>ナ</t>
    </rPh>
    <phoneticPr fontId="4"/>
  </si>
  <si>
    <t>領域２⑨地域における災害に強いまちづくりの推進、犯罪や事件の防止につながる取組</t>
  </si>
  <si>
    <t>ためまっぷなかの登録情報について、中野区が実施する各種助成金等の申請時の団体確認として使用することに同意します。</t>
    <rPh sb="8" eb="10">
      <t>トウロク</t>
    </rPh>
    <rPh sb="10" eb="12">
      <t>ジョウホウ</t>
    </rPh>
    <rPh sb="17" eb="19">
      <t>ナカノ</t>
    </rPh>
    <rPh sb="19" eb="20">
      <t>ク</t>
    </rPh>
    <rPh sb="21" eb="23">
      <t>ジッシ</t>
    </rPh>
    <rPh sb="25" eb="27">
      <t>カクシュ</t>
    </rPh>
    <rPh sb="27" eb="30">
      <t>ジョセイキン</t>
    </rPh>
    <rPh sb="30" eb="31">
      <t>トウ</t>
    </rPh>
    <rPh sb="32" eb="34">
      <t>シンセイ</t>
    </rPh>
    <rPh sb="34" eb="35">
      <t>ジ</t>
    </rPh>
    <rPh sb="36" eb="38">
      <t>ダンタイ</t>
    </rPh>
    <rPh sb="38" eb="40">
      <t>カクニン</t>
    </rPh>
    <rPh sb="43" eb="45">
      <t>シヨウ</t>
    </rPh>
    <rPh sb="50" eb="52">
      <t>ドウイ</t>
    </rPh>
    <phoneticPr fontId="4"/>
  </si>
  <si>
    <t>　　　</t>
  </si>
  <si>
    <t>1 事業名（自由記述）</t>
    <rPh sb="2" eb="3">
      <t>コト</t>
    </rPh>
    <rPh sb="3" eb="4">
      <t>ギョウ</t>
    </rPh>
    <rPh sb="4" eb="5">
      <t>メイ</t>
    </rPh>
    <rPh sb="6" eb="8">
      <t>ジユウ</t>
    </rPh>
    <rPh sb="8" eb="10">
      <t>キジュツ</t>
    </rPh>
    <phoneticPr fontId="4"/>
  </si>
  <si>
    <t>支出</t>
    <rPh sb="0" eb="2">
      <t>シシュツ</t>
    </rPh>
    <phoneticPr fontId="4"/>
  </si>
  <si>
    <t>昭和 区民活動センター</t>
    <rPh sb="0" eb="2">
      <t>ショウワ</t>
    </rPh>
    <phoneticPr fontId="4"/>
  </si>
  <si>
    <t>〇〇町会協賛</t>
    <rPh sb="2" eb="4">
      <t>チョウカイ</t>
    </rPh>
    <rPh sb="4" eb="6">
      <t>キョウサン</t>
    </rPh>
    <phoneticPr fontId="4"/>
  </si>
  <si>
    <t>②地域コミュニティを支える人材・団体の支援の充実、地域の自主的な活動の推進と環境づくりにつながる取組</t>
  </si>
  <si>
    <t>25 連携内容（選択）</t>
  </si>
  <si>
    <t>申請者</t>
    <rPh sb="0" eb="3">
      <t>シンセイシャ</t>
    </rPh>
    <phoneticPr fontId="4"/>
  </si>
  <si>
    <t>領域５</t>
    <rPh sb="0" eb="2">
      <t>リョウイキ</t>
    </rPh>
    <phoneticPr fontId="4"/>
  </si>
  <si>
    <t>ためまっぷなかの掲載チラシに関する問い合わせがあった場合は、団体の連絡用メールアドレスを送付することに同意します。</t>
    <rPh sb="8" eb="10">
      <t>ケイサイ</t>
    </rPh>
    <rPh sb="14" eb="15">
      <t>カン</t>
    </rPh>
    <rPh sb="17" eb="18">
      <t>ト</t>
    </rPh>
    <rPh sb="19" eb="20">
      <t>ア</t>
    </rPh>
    <rPh sb="26" eb="28">
      <t>バアイ</t>
    </rPh>
    <rPh sb="30" eb="32">
      <t>ダンタイ</t>
    </rPh>
    <rPh sb="33" eb="35">
      <t>レンラク</t>
    </rPh>
    <rPh sb="35" eb="36">
      <t>ヨウ</t>
    </rPh>
    <rPh sb="44" eb="46">
      <t>ソウフ</t>
    </rPh>
    <rPh sb="51" eb="53">
      <t>ドウイ</t>
    </rPh>
    <phoneticPr fontId="4"/>
  </si>
  <si>
    <t>弥生</t>
    <rPh sb="0" eb="2">
      <t>ヤヨイ</t>
    </rPh>
    <phoneticPr fontId="4"/>
  </si>
  <si>
    <t>単位</t>
    <rPh sb="0" eb="2">
      <t>タンイ</t>
    </rPh>
    <phoneticPr fontId="4"/>
  </si>
  <si>
    <t>団体名</t>
    <rPh sb="0" eb="2">
      <t>ダンタイ</t>
    </rPh>
    <rPh sb="2" eb="3">
      <t>メイ</t>
    </rPh>
    <phoneticPr fontId="4"/>
  </si>
  <si>
    <t>領域３①多文化共生のまちづくりの推進につながる取組</t>
  </si>
  <si>
    <t>1 ＴＥＬ</t>
  </si>
  <si>
    <t>2 よく活動するｴﾘｱ(任意。全ｾﾝﾀｰ名記述）</t>
    <rPh sb="4" eb="6">
      <t>カツドウ</t>
    </rPh>
    <rPh sb="12" eb="14">
      <t>ニンイ</t>
    </rPh>
    <rPh sb="15" eb="16">
      <t>ゼン</t>
    </rPh>
    <rPh sb="20" eb="21">
      <t>メイ</t>
    </rPh>
    <rPh sb="21" eb="23">
      <t>キジュツ</t>
    </rPh>
    <phoneticPr fontId="4"/>
  </si>
  <si>
    <t>他に申請する事業なし(この事業のみ助成金を申請)</t>
    <rPh sb="0" eb="1">
      <t>ホカ</t>
    </rPh>
    <rPh sb="2" eb="4">
      <t>シンセイ</t>
    </rPh>
    <rPh sb="6" eb="8">
      <t>ジギョウ</t>
    </rPh>
    <rPh sb="13" eb="15">
      <t>ジギョウ</t>
    </rPh>
    <rPh sb="17" eb="20">
      <t>ジョセイキン</t>
    </rPh>
    <rPh sb="21" eb="23">
      <t>シンセイ</t>
    </rPh>
    <phoneticPr fontId="4"/>
  </si>
  <si>
    <t>上鷺宮</t>
    <rPh sb="0" eb="3">
      <t>カミサギノミヤ</t>
    </rPh>
    <phoneticPr fontId="4"/>
  </si>
  <si>
    <t>昭和</t>
    <rPh sb="0" eb="2">
      <t>ショウワ</t>
    </rPh>
    <phoneticPr fontId="4"/>
  </si>
  <si>
    <t>回</t>
    <rPh sb="0" eb="1">
      <t>カイ</t>
    </rPh>
    <phoneticPr fontId="4"/>
  </si>
  <si>
    <t>鷺宮</t>
    <rPh sb="0" eb="2">
      <t>サギノミヤ</t>
    </rPh>
    <phoneticPr fontId="4"/>
  </si>
  <si>
    <t>領域３⑧消費生活の相談や普及啓発など、消費生活の安全・安心の推進につながる取組</t>
  </si>
  <si>
    <t>町会・自治会</t>
    <rPh sb="0" eb="2">
      <t>チョウカイ</t>
    </rPh>
    <rPh sb="3" eb="6">
      <t>ジチカイ</t>
    </rPh>
    <phoneticPr fontId="4"/>
  </si>
  <si>
    <t>2 フリガナ</t>
  </si>
  <si>
    <t>講師謝礼（医師＠5000×2h×2人）</t>
    <rPh sb="0" eb="4">
      <t>コウシシャレイ</t>
    </rPh>
    <rPh sb="5" eb="7">
      <t>イシ</t>
    </rPh>
    <rPh sb="17" eb="18">
      <t>ニン</t>
    </rPh>
    <phoneticPr fontId="4"/>
  </si>
  <si>
    <t>上高田</t>
    <rPh sb="0" eb="3">
      <t>カミタカダ</t>
    </rPh>
    <phoneticPr fontId="4"/>
  </si>
  <si>
    <t>民生児童委員</t>
    <rPh sb="0" eb="2">
      <t>ミンセイ</t>
    </rPh>
    <rPh sb="2" eb="4">
      <t>ジドウ</t>
    </rPh>
    <rPh sb="4" eb="6">
      <t>イイン</t>
    </rPh>
    <phoneticPr fontId="4"/>
  </si>
  <si>
    <t>領域２⑦権利擁護や虐待の防止の推進、再犯防止や立ち直りの支援など、多様な課題を抱えている人の支援など、誰一人取り残されることのない支援につながる取組</t>
  </si>
  <si>
    <t>領域１④ユニバーサルデザインの普及啓発・施策改善につながる取組</t>
  </si>
  <si>
    <t>23 連携団体種別(選択)</t>
  </si>
  <si>
    <t>この事業では、政策助成の申請のみ（他の助成金は無し）</t>
    <rPh sb="2" eb="4">
      <t>ジギョウ</t>
    </rPh>
    <rPh sb="7" eb="11">
      <t>セイサクジョセイ</t>
    </rPh>
    <rPh sb="12" eb="14">
      <t>シンセイ</t>
    </rPh>
    <rPh sb="17" eb="18">
      <t>ホカ</t>
    </rPh>
    <rPh sb="19" eb="22">
      <t>ジョセイキン</t>
    </rPh>
    <rPh sb="23" eb="24">
      <t>ナ</t>
    </rPh>
    <phoneticPr fontId="4"/>
  </si>
  <si>
    <t>内容</t>
    <rPh sb="0" eb="2">
      <t>ナイヨウ</t>
    </rPh>
    <phoneticPr fontId="4"/>
  </si>
  <si>
    <t>領域２⑥区民が主体的に取り組む介護予防の推進につながる取組</t>
  </si>
  <si>
    <t>新井</t>
    <rPh sb="0" eb="2">
      <t>アライ</t>
    </rPh>
    <phoneticPr fontId="4"/>
  </si>
  <si>
    <t>a.参加費</t>
  </si>
  <si>
    <t>鍋横</t>
    <rPh sb="0" eb="1">
      <t>ナベ</t>
    </rPh>
    <rPh sb="1" eb="2">
      <t>ヨコ</t>
    </rPh>
    <phoneticPr fontId="4"/>
  </si>
  <si>
    <t>領域８①質の高いみどりの確保・創出、緑化の推進にむけた意識啓発、保護指定樹林等の所有者への支援などみどりの保全と創出の推進につながる取組</t>
  </si>
  <si>
    <t>9 実施予定日(月日)</t>
  </si>
  <si>
    <t>領域４⑥妊娠から子育てにかかる切れ目ない相談支援体制の充実につながる活動</t>
  </si>
  <si>
    <t>4 連絡担当者（送付先）</t>
    <rPh sb="2" eb="3">
      <t>レン</t>
    </rPh>
    <rPh sb="3" eb="4">
      <t>ラク</t>
    </rPh>
    <rPh sb="4" eb="7">
      <t>タントウシャ</t>
    </rPh>
    <rPh sb="8" eb="11">
      <t>ソウフサキ</t>
    </rPh>
    <phoneticPr fontId="4"/>
  </si>
  <si>
    <t>１．平和、人権、男女平等、多様性の尊重のための活動</t>
    <rPh sb="2" eb="4">
      <t>ヘイワ</t>
    </rPh>
    <rPh sb="5" eb="7">
      <t>ジンケン</t>
    </rPh>
    <rPh sb="8" eb="10">
      <t>ダンジョ</t>
    </rPh>
    <rPh sb="10" eb="12">
      <t>ビョウドウ</t>
    </rPh>
    <rPh sb="13" eb="16">
      <t>タヨウセイ</t>
    </rPh>
    <rPh sb="17" eb="19">
      <t>ソンチョウ</t>
    </rPh>
    <phoneticPr fontId="4"/>
  </si>
  <si>
    <t>６．スポーツのための活動</t>
  </si>
  <si>
    <t>Twitter</t>
  </si>
  <si>
    <t>収入</t>
    <rPh sb="0" eb="2">
      <t>シュウニュウ</t>
    </rPh>
    <phoneticPr fontId="4"/>
  </si>
  <si>
    <t>会員の名前一覧（名簿）を提出</t>
    <rPh sb="12" eb="14">
      <t>テイシュツ</t>
    </rPh>
    <phoneticPr fontId="4"/>
  </si>
  <si>
    <t>1回</t>
    <rPh sb="1" eb="2">
      <t>カイ</t>
    </rPh>
    <phoneticPr fontId="4"/>
  </si>
  <si>
    <t>保全・整備</t>
  </si>
  <si>
    <t>チラシ区有施設へのチラシ設置</t>
    <rPh sb="3" eb="7">
      <t>クユウシセツ</t>
    </rPh>
    <rPh sb="12" eb="14">
      <t>セッチ</t>
    </rPh>
    <phoneticPr fontId="4"/>
  </si>
  <si>
    <t>南中野 区民活動センター</t>
    <rPh sb="0" eb="1">
      <t>ミナミ</t>
    </rPh>
    <rPh sb="1" eb="3">
      <t>ナカノ</t>
    </rPh>
    <phoneticPr fontId="4"/>
  </si>
  <si>
    <t>名</t>
  </si>
  <si>
    <t>※助成対象外経費</t>
    <rPh sb="1" eb="3">
      <t>じょせい</t>
    </rPh>
    <rPh sb="3" eb="6">
      <t>たいしょうがい</t>
    </rPh>
    <rPh sb="6" eb="8">
      <t>けいひ</t>
    </rPh>
    <phoneticPr fontId="12" type="Hiragana"/>
  </si>
  <si>
    <t>２．地域愛、人のつながり、地域づくりのための活動</t>
    <rPh sb="2" eb="4">
      <t>チイキ</t>
    </rPh>
    <rPh sb="4" eb="5">
      <t>アイ</t>
    </rPh>
    <rPh sb="6" eb="7">
      <t>ヒト</t>
    </rPh>
    <rPh sb="13" eb="15">
      <t>チイキ</t>
    </rPh>
    <rPh sb="22" eb="24">
      <t>カツドウ</t>
    </rPh>
    <phoneticPr fontId="4"/>
  </si>
  <si>
    <t>弥生 区民活動センター</t>
    <rPh sb="0" eb="2">
      <t>ヤヨイ</t>
    </rPh>
    <phoneticPr fontId="4"/>
  </si>
  <si>
    <t>28 この事業での他の助成金の申請について</t>
    <rPh sb="5" eb="7">
      <t>ジギョウ</t>
    </rPh>
    <rPh sb="9" eb="10">
      <t>タ</t>
    </rPh>
    <phoneticPr fontId="4"/>
  </si>
  <si>
    <t>東部</t>
    <rPh sb="0" eb="2">
      <t>トウブ</t>
    </rPh>
    <phoneticPr fontId="4"/>
  </si>
  <si>
    <t>桃園</t>
    <rPh sb="0" eb="2">
      <t>モモゾノ</t>
    </rPh>
    <phoneticPr fontId="4"/>
  </si>
  <si>
    <t>他の事業で申請あり(助成金名と申請事業名を下段に記述)</t>
    <rPh sb="0" eb="1">
      <t>ホカ</t>
    </rPh>
    <rPh sb="2" eb="4">
      <t>ジギョウ</t>
    </rPh>
    <rPh sb="5" eb="7">
      <t>シンセイ</t>
    </rPh>
    <rPh sb="10" eb="13">
      <t>ジョセイキン</t>
    </rPh>
    <rPh sb="13" eb="14">
      <t>メイ</t>
    </rPh>
    <rPh sb="15" eb="20">
      <t>シンセイジギョウメイ</t>
    </rPh>
    <rPh sb="21" eb="23">
      <t>ゲダン</t>
    </rPh>
    <rPh sb="24" eb="26">
      <t>キジュツ</t>
    </rPh>
    <phoneticPr fontId="4"/>
  </si>
  <si>
    <t>7.広報、ボランティア</t>
  </si>
  <si>
    <t>野方</t>
    <rPh sb="0" eb="2">
      <t>ノガタ</t>
    </rPh>
    <phoneticPr fontId="4"/>
  </si>
  <si>
    <t>　代表者もしくは連絡担当者が中野区民の場合は、名簿に住所は不要。
　代表者と連絡担当者がいずれも中野区民でない場合は、中野区民が1名以上在籍していることを確認できるよう、中野区民の住所がわかるものを提出してください。</t>
    <rPh sb="99" eb="101">
      <t>テイシュツ</t>
    </rPh>
    <phoneticPr fontId="4"/>
  </si>
  <si>
    <t>シンポジウム</t>
  </si>
  <si>
    <t>チラシ印刷費＠10×500枚</t>
    <rPh sb="3" eb="6">
      <t>インサツヒ</t>
    </rPh>
    <rPh sb="13" eb="14">
      <t>マイ</t>
    </rPh>
    <phoneticPr fontId="4"/>
  </si>
  <si>
    <t>講演・コンサート</t>
  </si>
  <si>
    <t>コンテスト</t>
  </si>
  <si>
    <t>体験・街歩き</t>
  </si>
  <si>
    <t>2～11回</t>
    <rPh sb="4" eb="5">
      <t>カイ</t>
    </rPh>
    <phoneticPr fontId="4"/>
  </si>
  <si>
    <t>収入合計</t>
    <rPh sb="0" eb="2">
      <t>シュウニュウ</t>
    </rPh>
    <rPh sb="2" eb="4">
      <t>ゴウケイ</t>
    </rPh>
    <phoneticPr fontId="4"/>
  </si>
  <si>
    <t>領域３⑥持続可能な地域経済の成長・活性化と働き続けられる環境づくりにつながる取組</t>
  </si>
  <si>
    <t>1 氏名</t>
  </si>
  <si>
    <t>領域４④特色ある学校づくりと家庭・地域との協働による学校運営の推進につながる取組</t>
  </si>
  <si>
    <t>1 氏名</t>
    <rPh sb="2" eb="4">
      <t>シメイ</t>
    </rPh>
    <phoneticPr fontId="4"/>
  </si>
  <si>
    <t>領域５①自殺の未然防止、犯罪被害者等を支える地域づくりなど、多様な課題を抱えている人やその家族の早期発見・早期対応の推進につながる取組</t>
  </si>
  <si>
    <t>登録した団体情報は、中野区からの公益活動に関する情報提供等の告知に使用することに同意します。</t>
    <rPh sb="0" eb="2">
      <t>トウロク</t>
    </rPh>
    <rPh sb="4" eb="6">
      <t>ダンタイ</t>
    </rPh>
    <rPh sb="6" eb="8">
      <t>ジョウホウ</t>
    </rPh>
    <rPh sb="10" eb="13">
      <t>ナカノク</t>
    </rPh>
    <rPh sb="16" eb="18">
      <t>コウエキ</t>
    </rPh>
    <rPh sb="18" eb="20">
      <t>カツドウ</t>
    </rPh>
    <rPh sb="21" eb="22">
      <t>カン</t>
    </rPh>
    <rPh sb="24" eb="26">
      <t>ジョウホウ</t>
    </rPh>
    <rPh sb="26" eb="28">
      <t>テイキョウ</t>
    </rPh>
    <rPh sb="28" eb="29">
      <t>トウ</t>
    </rPh>
    <rPh sb="30" eb="32">
      <t>コクチ</t>
    </rPh>
    <rPh sb="33" eb="35">
      <t>シヨウ</t>
    </rPh>
    <rPh sb="40" eb="42">
      <t>ドウイ</t>
    </rPh>
    <phoneticPr fontId="4"/>
  </si>
  <si>
    <t>領域５④障害者の就労や社会参画の推進につながる取組</t>
  </si>
  <si>
    <r>
      <t>項目</t>
    </r>
    <r>
      <rPr>
        <b/>
        <sz val="11"/>
        <rFont val="BIZ UDゴシック"/>
        <family val="3"/>
        <charset val="128"/>
      </rPr>
      <t>（必ず選択）</t>
    </r>
    <rPh sb="0" eb="2">
      <t>こうもく</t>
    </rPh>
    <rPh sb="3" eb="4">
      <t>かなら</t>
    </rPh>
    <rPh sb="5" eb="7">
      <t>せんたく</t>
    </rPh>
    <phoneticPr fontId="12" type="Hiragana"/>
  </si>
  <si>
    <t>領域６③子どもの競技体験の機会の提供など、運動習慣の定着につながる取組</t>
  </si>
  <si>
    <t>5 連絡担当者（連絡先）</t>
    <rPh sb="8" eb="10">
      <t>レンラク</t>
    </rPh>
    <phoneticPr fontId="4"/>
  </si>
  <si>
    <t>領域７⑤まちなかの安全性・快適性の向上につながる取組</t>
  </si>
  <si>
    <t>LINE</t>
  </si>
  <si>
    <t>領域７⑥道路・橋梁の着実な整備・改修につながる取組</t>
  </si>
  <si>
    <t>28. 広報、場所、資金、物資提供</t>
  </si>
  <si>
    <t>50～100人未満</t>
    <rPh sb="6" eb="7">
      <t>ニン</t>
    </rPh>
    <rPh sb="7" eb="9">
      <t>ミマン</t>
    </rPh>
    <phoneticPr fontId="4"/>
  </si>
  <si>
    <t>領域８⑤食品ロス削減につながる取組</t>
  </si>
  <si>
    <t>11 開催回数（選択）</t>
    <rPh sb="3" eb="5">
      <t>カイサイ</t>
    </rPh>
    <rPh sb="5" eb="7">
      <t>カイスウ</t>
    </rPh>
    <rPh sb="8" eb="10">
      <t>センタク</t>
    </rPh>
    <phoneticPr fontId="4"/>
  </si>
  <si>
    <t>東部 区民活動センター</t>
    <rPh sb="0" eb="2">
      <t>トウブ</t>
    </rPh>
    <phoneticPr fontId="4"/>
  </si>
  <si>
    <t>No．</t>
  </si>
  <si>
    <t>コピー用紙</t>
    <rPh sb="3" eb="5">
      <t>ヨウシ</t>
    </rPh>
    <phoneticPr fontId="4"/>
  </si>
  <si>
    <t>合計</t>
    <rPh sb="0" eb="2">
      <t>ゴウケイ</t>
    </rPh>
    <phoneticPr fontId="4"/>
  </si>
  <si>
    <t>領域３⑤持続可能な地域経済の成長・活性化と働き続けられる環境づくりにつながる取組</t>
  </si>
  <si>
    <t>上高田 区民活動センター</t>
    <rPh sb="0" eb="3">
      <t>カミタカダ</t>
    </rPh>
    <phoneticPr fontId="4"/>
  </si>
  <si>
    <t>広報,場所,ﾎﾞﾗﾝﾃｨｱ,資金,物資提供で連携して「いる」</t>
  </si>
  <si>
    <t>項目</t>
    <rPh sb="0" eb="2">
      <t>コウモク</t>
    </rPh>
    <phoneticPr fontId="4"/>
  </si>
  <si>
    <t>①事業計画において、多様な生き方、個性や価値観に配慮している。</t>
    <rPh sb="1" eb="3">
      <t>ジギョウ</t>
    </rPh>
    <rPh sb="3" eb="5">
      <t>ケイカク</t>
    </rPh>
    <rPh sb="10" eb="12">
      <t>タヨウ</t>
    </rPh>
    <rPh sb="13" eb="14">
      <t>イ</t>
    </rPh>
    <rPh sb="15" eb="16">
      <t>カタ</t>
    </rPh>
    <rPh sb="17" eb="19">
      <t>コセイ</t>
    </rPh>
    <rPh sb="20" eb="23">
      <t>カチカン</t>
    </rPh>
    <rPh sb="24" eb="26">
      <t>ハイリョ</t>
    </rPh>
    <phoneticPr fontId="4"/>
  </si>
  <si>
    <t>助成対象経費</t>
    <rPh sb="0" eb="2">
      <t>ジョセイ</t>
    </rPh>
    <rPh sb="2" eb="4">
      <t>タイショウ</t>
    </rPh>
    <rPh sb="4" eb="6">
      <t>ケイヒ</t>
    </rPh>
    <phoneticPr fontId="4"/>
  </si>
  <si>
    <t>①謝礼金（会員外）</t>
    <rPh sb="1" eb="4">
      <t>シャレイキン</t>
    </rPh>
    <rPh sb="5" eb="7">
      <t>カイイン</t>
    </rPh>
    <rPh sb="7" eb="8">
      <t>ガイ</t>
    </rPh>
    <phoneticPr fontId="4"/>
  </si>
  <si>
    <t>③施設使用料</t>
    <rPh sb="1" eb="3">
      <t>シセツ</t>
    </rPh>
    <rPh sb="3" eb="6">
      <t>シヨウリョウ</t>
    </rPh>
    <phoneticPr fontId="4"/>
  </si>
  <si>
    <t>④保険料</t>
    <rPh sb="1" eb="4">
      <t>ホケンリョウ</t>
    </rPh>
    <phoneticPr fontId="4"/>
  </si>
  <si>
    <t>164-0001</t>
  </si>
  <si>
    <t>まつり
・フェス</t>
  </si>
  <si>
    <t>⑤印刷・製本費</t>
    <rPh sb="1" eb="3">
      <t>インサツ</t>
    </rPh>
    <rPh sb="4" eb="6">
      <t>セイホン</t>
    </rPh>
    <rPh sb="6" eb="7">
      <t>ヒ</t>
    </rPh>
    <phoneticPr fontId="4"/>
  </si>
  <si>
    <t>⑦その他経費</t>
    <rPh sb="3" eb="4">
      <t>タ</t>
    </rPh>
    <rPh sb="4" eb="6">
      <t>ケイヒ</t>
    </rPh>
    <phoneticPr fontId="4"/>
  </si>
  <si>
    <t>29. 広報、ボランティア、資金、物資提供</t>
  </si>
  <si>
    <t>年　　　月　　　日</t>
    <rPh sb="0" eb="1">
      <t>ネン</t>
    </rPh>
    <rPh sb="4" eb="5">
      <t>ガツ</t>
    </rPh>
    <rPh sb="8" eb="9">
      <t>ニチ</t>
    </rPh>
    <phoneticPr fontId="4"/>
  </si>
  <si>
    <t>有</t>
    <rPh sb="0" eb="1">
      <t>ユウ</t>
    </rPh>
    <phoneticPr fontId="4"/>
  </si>
  <si>
    <t>月会費</t>
    <rPh sb="0" eb="1">
      <t>ツキ</t>
    </rPh>
    <rPh sb="1" eb="3">
      <t>カイヒ</t>
    </rPh>
    <phoneticPr fontId="4"/>
  </si>
  <si>
    <r>
      <t xml:space="preserve">15 同意確認
</t>
    </r>
    <r>
      <rPr>
        <sz val="11"/>
        <rFont val="BIZ UDゴシック"/>
        <family val="3"/>
        <charset val="128"/>
      </rPr>
      <t>（該当項目にチェック。ためまっぷなかの利用には、全ての同意が必要）</t>
    </r>
    <rPh sb="3" eb="5">
      <t>ドウイ</t>
    </rPh>
    <rPh sb="5" eb="7">
      <t>カクニン</t>
    </rPh>
    <rPh sb="9" eb="11">
      <t>ガイトウ</t>
    </rPh>
    <rPh sb="11" eb="13">
      <t>コウモク</t>
    </rPh>
    <rPh sb="27" eb="29">
      <t>リヨウ</t>
    </rPh>
    <rPh sb="32" eb="33">
      <t>スベ</t>
    </rPh>
    <rPh sb="35" eb="37">
      <t>ドウイ</t>
    </rPh>
    <rPh sb="38" eb="40">
      <t>ヒツヨウ</t>
    </rPh>
    <phoneticPr fontId="4"/>
  </si>
  <si>
    <t>年会費</t>
    <rPh sb="0" eb="3">
      <t>ネンカイヒ</t>
    </rPh>
    <phoneticPr fontId="4"/>
  </si>
  <si>
    <t>26 その他（右欄に団体名、連携内容を自由記述）</t>
    <rPh sb="10" eb="13">
      <t>ダンタイメイ</t>
    </rPh>
    <rPh sb="14" eb="16">
      <t>レンケイ</t>
    </rPh>
    <rPh sb="16" eb="18">
      <t>ナイヨウ</t>
    </rPh>
    <rPh sb="19" eb="21">
      <t>ジユウ</t>
    </rPh>
    <rPh sb="21" eb="23">
      <t>キジュツ</t>
    </rPh>
    <phoneticPr fontId="4"/>
  </si>
  <si>
    <t>記</t>
    <rPh sb="0" eb="1">
      <t>キ</t>
    </rPh>
    <phoneticPr fontId="4"/>
  </si>
  <si>
    <t>老人クラブ</t>
    <rPh sb="0" eb="2">
      <t>ロウジン</t>
    </rPh>
    <phoneticPr fontId="4"/>
  </si>
  <si>
    <t>区民活動センター運営委員会</t>
    <rPh sb="0" eb="2">
      <t>クミン</t>
    </rPh>
    <rPh sb="2" eb="4">
      <t>カツドウ</t>
    </rPh>
    <rPh sb="8" eb="10">
      <t>ウンエイ</t>
    </rPh>
    <rPh sb="10" eb="12">
      <t>イイン</t>
    </rPh>
    <rPh sb="12" eb="13">
      <t>カイ</t>
    </rPh>
    <phoneticPr fontId="4"/>
  </si>
  <si>
    <t>催事・バザー</t>
  </si>
  <si>
    <t>＜支出内訳＞</t>
  </si>
  <si>
    <t>７．まちづくりのための活動</t>
  </si>
  <si>
    <t>5 住所</t>
    <rPh sb="2" eb="4">
      <t>ジュウショ</t>
    </rPh>
    <phoneticPr fontId="4"/>
  </si>
  <si>
    <t>15. 資金、物資提供</t>
  </si>
  <si>
    <t>中野区ホームページでためまっぷなかの掲載チラシの注意点を確認し、著作権者の権利を侵害しない等のツールを遵守したチラシを掲載することについて、同意します。</t>
    <rPh sb="0" eb="3">
      <t>ナカノク</t>
    </rPh>
    <rPh sb="18" eb="20">
      <t>ケイサイ</t>
    </rPh>
    <rPh sb="24" eb="27">
      <t>チュウイテン</t>
    </rPh>
    <rPh sb="28" eb="30">
      <t>カクニン</t>
    </rPh>
    <rPh sb="32" eb="35">
      <t>チョサクケン</t>
    </rPh>
    <rPh sb="35" eb="36">
      <t>シャ</t>
    </rPh>
    <rPh sb="37" eb="39">
      <t>ケンリ</t>
    </rPh>
    <rPh sb="40" eb="42">
      <t>シンガイ</t>
    </rPh>
    <rPh sb="45" eb="46">
      <t>トウ</t>
    </rPh>
    <rPh sb="51" eb="53">
      <t>ジュンシュ</t>
    </rPh>
    <rPh sb="59" eb="61">
      <t>ケイサイ</t>
    </rPh>
    <rPh sb="70" eb="72">
      <t>ドウイ</t>
    </rPh>
    <phoneticPr fontId="4"/>
  </si>
  <si>
    <t>⑥その他（下段に具体的に、全ての配慮を記述）</t>
    <rPh sb="8" eb="11">
      <t>グタイテキ</t>
    </rPh>
    <rPh sb="13" eb="14">
      <t>スベ</t>
    </rPh>
    <rPh sb="16" eb="18">
      <t>ハイリョ</t>
    </rPh>
    <rPh sb="19" eb="21">
      <t>キジュツ</t>
    </rPh>
    <phoneticPr fontId="4"/>
  </si>
  <si>
    <t>②対象となる方が参加しやすい時期、曜日、時間帯に設定している。</t>
  </si>
  <si>
    <t>営利活動、宗教、政治活動を主として行う団体ではありません。公益活動を行う団体です。</t>
    <rPh sb="0" eb="2">
      <t>エイリ</t>
    </rPh>
    <rPh sb="2" eb="4">
      <t>カツドウ</t>
    </rPh>
    <rPh sb="5" eb="7">
      <t>シュウキョウ</t>
    </rPh>
    <rPh sb="8" eb="10">
      <t>セイジ</t>
    </rPh>
    <rPh sb="10" eb="12">
      <t>カツドウ</t>
    </rPh>
    <rPh sb="13" eb="14">
      <t>シュ</t>
    </rPh>
    <rPh sb="17" eb="18">
      <t>オコナ</t>
    </rPh>
    <rPh sb="19" eb="21">
      <t>ダンタイ</t>
    </rPh>
    <rPh sb="29" eb="31">
      <t>コウエキ</t>
    </rPh>
    <rPh sb="31" eb="33">
      <t>カツドウ</t>
    </rPh>
    <rPh sb="34" eb="35">
      <t>オコナ</t>
    </rPh>
    <rPh sb="36" eb="38">
      <t>ダンタイ</t>
    </rPh>
    <phoneticPr fontId="4"/>
  </si>
  <si>
    <t>ホームページURL・Twitter等アカウント
（ある場合のみ記述）</t>
    <rPh sb="17" eb="18">
      <t>トウ</t>
    </rPh>
    <rPh sb="27" eb="29">
      <t>バアイ</t>
    </rPh>
    <rPh sb="31" eb="33">
      <t>キジュツ</t>
    </rPh>
    <phoneticPr fontId="4"/>
  </si>
  <si>
    <t>③文字の大きさや配色に留意した広報物を作成する。</t>
    <rPh sb="1" eb="3">
      <t>モジ</t>
    </rPh>
    <rPh sb="4" eb="5">
      <t>オオ</t>
    </rPh>
    <rPh sb="8" eb="10">
      <t>ハイショク</t>
    </rPh>
    <rPh sb="11" eb="13">
      <t>リュウイ</t>
    </rPh>
    <rPh sb="15" eb="17">
      <t>コウホウ</t>
    </rPh>
    <rPh sb="17" eb="18">
      <t>ブツ</t>
    </rPh>
    <rPh sb="19" eb="21">
      <t>サクセイ</t>
    </rPh>
    <phoneticPr fontId="4"/>
  </si>
  <si>
    <t>④配慮が必要な人の事前の把握や、事業当日でも柔軟な対応ができるなど必要な体制ができている。</t>
    <rPh sb="1" eb="3">
      <t>ハイリョ</t>
    </rPh>
    <rPh sb="4" eb="6">
      <t>ヒツヨウ</t>
    </rPh>
    <rPh sb="7" eb="8">
      <t>ヒト</t>
    </rPh>
    <rPh sb="9" eb="11">
      <t>ジゼン</t>
    </rPh>
    <rPh sb="12" eb="14">
      <t>ハアク</t>
    </rPh>
    <rPh sb="16" eb="18">
      <t>ジギョウ</t>
    </rPh>
    <rPh sb="18" eb="20">
      <t>トウジツ</t>
    </rPh>
    <rPh sb="22" eb="24">
      <t>ジュウナン</t>
    </rPh>
    <rPh sb="25" eb="27">
      <t>タイオウ</t>
    </rPh>
    <rPh sb="33" eb="35">
      <t>ヒツヨウ</t>
    </rPh>
    <rPh sb="36" eb="38">
      <t>タイセイ</t>
    </rPh>
    <phoneticPr fontId="4"/>
  </si>
  <si>
    <t>⑤会場内外の案内は分かりやすく、安全でスムーズな導線が確保できる。</t>
    <rPh sb="1" eb="3">
      <t>カイジョウ</t>
    </rPh>
    <rPh sb="3" eb="4">
      <t>ナイ</t>
    </rPh>
    <rPh sb="4" eb="5">
      <t>ガイ</t>
    </rPh>
    <rPh sb="6" eb="8">
      <t>アンナイ</t>
    </rPh>
    <rPh sb="9" eb="10">
      <t>ワ</t>
    </rPh>
    <rPh sb="16" eb="18">
      <t>アンゼン</t>
    </rPh>
    <rPh sb="24" eb="26">
      <t>ドウセン</t>
    </rPh>
    <rPh sb="27" eb="29">
      <t>カクホ</t>
    </rPh>
    <phoneticPr fontId="4"/>
  </si>
  <si>
    <t>参考</t>
    <rPh sb="0" eb="2">
      <t>さんこう</t>
    </rPh>
    <phoneticPr fontId="12" type="Hiragana"/>
  </si>
  <si>
    <t>ためまっぷなかの（必須）</t>
  </si>
  <si>
    <t>鍋横　区民活動センター</t>
    <rPh sb="0" eb="1">
      <t>ナベ</t>
    </rPh>
    <rPh sb="1" eb="2">
      <t>ヨコ</t>
    </rPh>
    <phoneticPr fontId="4"/>
  </si>
  <si>
    <t>Facebook</t>
  </si>
  <si>
    <t>Instagram</t>
  </si>
  <si>
    <t>健康増進・スポーツ</t>
    <rPh sb="0" eb="2">
      <t>ケンコウ</t>
    </rPh>
    <rPh sb="2" eb="4">
      <t>ゾウシン</t>
    </rPh>
    <phoneticPr fontId="4"/>
  </si>
  <si>
    <t>国際交流</t>
    <rPh sb="0" eb="2">
      <t>コクサイ</t>
    </rPh>
    <rPh sb="2" eb="4">
      <t>コウリュウ</t>
    </rPh>
    <phoneticPr fontId="4"/>
  </si>
  <si>
    <t>東中野　区民活動センター</t>
    <rPh sb="0" eb="3">
      <t>ヒガシナカノ</t>
    </rPh>
    <phoneticPr fontId="4"/>
  </si>
  <si>
    <t>d.民間助成金</t>
  </si>
  <si>
    <t>防災関連</t>
    <rPh sb="0" eb="2">
      <t>ボウサイ</t>
    </rPh>
    <rPh sb="2" eb="4">
      <t>カンレン</t>
    </rPh>
    <phoneticPr fontId="4"/>
  </si>
  <si>
    <t>30人未満</t>
    <rPh sb="2" eb="3">
      <t>ニン</t>
    </rPh>
    <rPh sb="3" eb="5">
      <t>ミマン</t>
    </rPh>
    <phoneticPr fontId="4"/>
  </si>
  <si>
    <t>8 設立年月日（年月日を入力。日がわからない場合は1日と入力）</t>
    <rPh sb="2" eb="4">
      <t>セツリツ</t>
    </rPh>
    <rPh sb="4" eb="6">
      <t>ネンゲツ</t>
    </rPh>
    <rPh sb="6" eb="7">
      <t>ヒ</t>
    </rPh>
    <rPh sb="8" eb="9">
      <t>ネン</t>
    </rPh>
    <rPh sb="9" eb="10">
      <t>ガツ</t>
    </rPh>
    <rPh sb="10" eb="11">
      <t>ヒ</t>
    </rPh>
    <rPh sb="12" eb="14">
      <t>ニュウリョク</t>
    </rPh>
    <rPh sb="15" eb="16">
      <t>ヒ</t>
    </rPh>
    <rPh sb="22" eb="24">
      <t>バアイ</t>
    </rPh>
    <rPh sb="26" eb="27">
      <t>ニチ</t>
    </rPh>
    <rPh sb="28" eb="30">
      <t>ニュウリョク</t>
    </rPh>
    <phoneticPr fontId="4"/>
  </si>
  <si>
    <t>21 連携団体、地区名（全て入力。自由記述）</t>
    <rPh sb="12" eb="13">
      <t>スベ</t>
    </rPh>
    <rPh sb="17" eb="19">
      <t>ジユウ</t>
    </rPh>
    <rPh sb="19" eb="21">
      <t>キジュツ</t>
    </rPh>
    <phoneticPr fontId="4"/>
  </si>
  <si>
    <t>式</t>
    <rPh sb="0" eb="1">
      <t>シキ</t>
    </rPh>
    <phoneticPr fontId="4"/>
  </si>
  <si>
    <t>1000人以上</t>
    <rPh sb="4" eb="5">
      <t>ニン</t>
    </rPh>
    <rPh sb="5" eb="7">
      <t>イジョウ</t>
    </rPh>
    <phoneticPr fontId="4"/>
  </si>
  <si>
    <t>3 代表者肩書き（法人格の場合のみ）</t>
    <rPh sb="2" eb="5">
      <t>ダイヒョウシャ</t>
    </rPh>
    <rPh sb="5" eb="7">
      <t>カタガ</t>
    </rPh>
    <phoneticPr fontId="4"/>
  </si>
  <si>
    <t>19 地域団体連携（選択）</t>
    <rPh sb="3" eb="5">
      <t>チイキ</t>
    </rPh>
    <rPh sb="5" eb="7">
      <t>ダンタイ</t>
    </rPh>
    <rPh sb="7" eb="9">
      <t>レンケイ</t>
    </rPh>
    <rPh sb="10" eb="12">
      <t>センタク</t>
    </rPh>
    <phoneticPr fontId="4"/>
  </si>
  <si>
    <t>9 設立目的</t>
    <rPh sb="2" eb="4">
      <t>セツリツ</t>
    </rPh>
    <rPh sb="4" eb="6">
      <t>モクテキ</t>
    </rPh>
    <phoneticPr fontId="4"/>
  </si>
  <si>
    <r>
      <t>　　←助成金額の上限金額</t>
    </r>
    <r>
      <rPr>
        <sz val="12"/>
        <rFont val="BIZ UDゴシック"/>
        <family val="3"/>
        <charset val="128"/>
      </rPr>
      <t xml:space="preserve">
円　　</t>
    </r>
    <r>
      <rPr>
        <sz val="9"/>
        <rFont val="BIZ UDゴシック"/>
        <family val="3"/>
        <charset val="128"/>
      </rPr>
      <t>（助成対象経費①＋②＋③＋④＋⑤＋⑥＋⑦×2/3、
　　　　　上限20万円、100円未満切捨）</t>
    </r>
    <rPh sb="3" eb="5">
      <t>じょせい</t>
    </rPh>
    <rPh sb="5" eb="7">
      <t>きんがく</t>
    </rPh>
    <rPh sb="8" eb="10">
      <t>じょうげん</t>
    </rPh>
    <rPh sb="10" eb="12">
      <t>きんがく</t>
    </rPh>
    <rPh sb="13" eb="14">
      <t>えん</t>
    </rPh>
    <rPh sb="17" eb="19">
      <t>じょせい</t>
    </rPh>
    <rPh sb="19" eb="21">
      <t>たいしょう</t>
    </rPh>
    <rPh sb="21" eb="23">
      <t>けいひ</t>
    </rPh>
    <phoneticPr fontId="12" type="Hiragana"/>
  </si>
  <si>
    <t>講義･講習会･学習会</t>
    <rPh sb="7" eb="9">
      <t>ガクシュウ</t>
    </rPh>
    <rPh sb="9" eb="10">
      <t>カイ</t>
    </rPh>
    <phoneticPr fontId="4"/>
  </si>
  <si>
    <t>１ 団体名</t>
    <rPh sb="2" eb="5">
      <t>ダンタイメイ</t>
    </rPh>
    <phoneticPr fontId="4"/>
  </si>
  <si>
    <t>大和 区民活動センター</t>
    <rPh sb="0" eb="2">
      <t>ヤマト</t>
    </rPh>
    <phoneticPr fontId="4"/>
  </si>
  <si>
    <t>http://www.city.tokyo-nakano.lg.jp/
Twitterアカウント名＠tokyo_nakano</t>
    <rPh sb="48" eb="49">
      <t>メイ</t>
    </rPh>
    <phoneticPr fontId="4"/>
  </si>
  <si>
    <t>YouTube配信</t>
    <rPh sb="0" eb="9">
      <t>ユーチューブハイシン</t>
    </rPh>
    <phoneticPr fontId="4"/>
  </si>
  <si>
    <t>掲示板へのチラシ掲示</t>
    <rPh sb="0" eb="3">
      <t>ケイジバン</t>
    </rPh>
    <rPh sb="8" eb="10">
      <t>ケイジ</t>
    </rPh>
    <phoneticPr fontId="4"/>
  </si>
  <si>
    <t>手配り</t>
    <rPh sb="0" eb="2">
      <t>テクバ</t>
    </rPh>
    <phoneticPr fontId="4"/>
  </si>
  <si>
    <r>
      <t>申請助成金額</t>
    </r>
    <r>
      <rPr>
        <b/>
        <sz val="12"/>
        <rFont val="BIZ UDゴシック"/>
        <family val="3"/>
        <charset val="128"/>
      </rPr>
      <t xml:space="preserve">
</t>
    </r>
    <r>
      <rPr>
        <b/>
        <sz val="10"/>
        <rFont val="BIZ UDゴシック"/>
        <family val="3"/>
        <charset val="128"/>
      </rPr>
      <t xml:space="preserve">
</t>
    </r>
    <r>
      <rPr>
        <sz val="10"/>
        <rFont val="BIZ UDゴシック"/>
        <family val="3"/>
        <charset val="128"/>
      </rPr>
      <t>助成対象経費合計×2/3以内、かつ上限20万円、</t>
    </r>
    <r>
      <rPr>
        <b/>
        <sz val="10"/>
        <rFont val="BIZ UDゴシック"/>
        <family val="3"/>
        <charset val="128"/>
      </rPr>
      <t>100円未満切捨</t>
    </r>
    <r>
      <rPr>
        <sz val="10"/>
        <rFont val="BIZ UDゴシック"/>
        <family val="3"/>
        <charset val="128"/>
      </rPr>
      <t>）</t>
    </r>
    <rPh sb="0" eb="2">
      <t>シンセイ</t>
    </rPh>
    <rPh sb="2" eb="5">
      <t>ジョセイキン</t>
    </rPh>
    <rPh sb="5" eb="6">
      <t>ガク</t>
    </rPh>
    <rPh sb="8" eb="10">
      <t>ジョセイ</t>
    </rPh>
    <rPh sb="10" eb="12">
      <t>タイショウ</t>
    </rPh>
    <rPh sb="12" eb="14">
      <t>ケイヒ</t>
    </rPh>
    <rPh sb="14" eb="16">
      <t>ゴウケイ</t>
    </rPh>
    <rPh sb="20" eb="22">
      <t>イナイ</t>
    </rPh>
    <rPh sb="25" eb="27">
      <t>ジョウゲン</t>
    </rPh>
    <rPh sb="29" eb="31">
      <t>マンエン</t>
    </rPh>
    <rPh sb="35" eb="38">
      <t>エンミマン</t>
    </rPh>
    <rPh sb="38" eb="39">
      <t>キ</t>
    </rPh>
    <rPh sb="39" eb="40">
      <t>ス</t>
    </rPh>
    <phoneticPr fontId="4"/>
  </si>
  <si>
    <t>郵送</t>
    <rPh sb="0" eb="2">
      <t>ユウソウ</t>
    </rPh>
    <phoneticPr fontId="4"/>
  </si>
  <si>
    <t>12回～24回</t>
    <rPh sb="2" eb="3">
      <t>カイ</t>
    </rPh>
    <rPh sb="6" eb="7">
      <t>カイ</t>
    </rPh>
    <phoneticPr fontId="4"/>
  </si>
  <si>
    <t>17 この事業の開始年月日(初は2023年4月1日と入力)</t>
    <rPh sb="5" eb="7">
      <t>ジギョウ</t>
    </rPh>
    <rPh sb="8" eb="10">
      <t>カイシ</t>
    </rPh>
    <rPh sb="10" eb="12">
      <t>ネンゲツ</t>
    </rPh>
    <rPh sb="12" eb="13">
      <t>ヒ</t>
    </rPh>
    <rPh sb="14" eb="15">
      <t>ハジ</t>
    </rPh>
    <rPh sb="20" eb="21">
      <t>ネン</t>
    </rPh>
    <rPh sb="22" eb="23">
      <t>ガツ</t>
    </rPh>
    <rPh sb="24" eb="25">
      <t>ニチ</t>
    </rPh>
    <rPh sb="26" eb="28">
      <t>ニュウリョク</t>
    </rPh>
    <phoneticPr fontId="4"/>
  </si>
  <si>
    <t>桃園　区民活動センター</t>
    <rPh sb="0" eb="2">
      <t>モモゾノ</t>
    </rPh>
    <phoneticPr fontId="4"/>
  </si>
  <si>
    <t>⑥区民が主体的に取り組む介護予防の推進につながる取組</t>
  </si>
  <si>
    <t>その他（下段に入力）</t>
    <rPh sb="2" eb="3">
      <t>タ</t>
    </rPh>
    <rPh sb="4" eb="6">
      <t>ゲダン</t>
    </rPh>
    <rPh sb="7" eb="9">
      <t>ニュウリョク</t>
    </rPh>
    <phoneticPr fontId="4"/>
  </si>
  <si>
    <t>2 代表者</t>
    <rPh sb="2" eb="5">
      <t>ダイヒョウシャ</t>
    </rPh>
    <phoneticPr fontId="4"/>
  </si>
  <si>
    <t>100人～1000人未満</t>
    <rPh sb="3" eb="4">
      <t>ニン</t>
    </rPh>
    <rPh sb="9" eb="10">
      <t>ニン</t>
    </rPh>
    <rPh sb="10" eb="12">
      <t>ミマン</t>
    </rPh>
    <phoneticPr fontId="4"/>
  </si>
  <si>
    <t>1 メイン（選択）</t>
    <rPh sb="6" eb="8">
      <t>センタク</t>
    </rPh>
    <phoneticPr fontId="4"/>
  </si>
  <si>
    <t>この事業で、国(独立行政法人含む)、都、区、社会福祉協議会等の助成金利用する（注意:この場合は政策助成の申請ができません。他の事業で利用していても申請できます)</t>
    <rPh sb="2" eb="4">
      <t>ジギョウ</t>
    </rPh>
    <rPh sb="6" eb="7">
      <t>クニ</t>
    </rPh>
    <rPh sb="8" eb="10">
      <t>ドクリツ</t>
    </rPh>
    <rPh sb="10" eb="12">
      <t>ギョウセイ</t>
    </rPh>
    <rPh sb="12" eb="14">
      <t>ホウジン</t>
    </rPh>
    <rPh sb="14" eb="15">
      <t>フク</t>
    </rPh>
    <rPh sb="18" eb="19">
      <t>ト</t>
    </rPh>
    <rPh sb="20" eb="21">
      <t>ク</t>
    </rPh>
    <rPh sb="22" eb="24">
      <t>シャカイ</t>
    </rPh>
    <rPh sb="24" eb="26">
      <t>フクシ</t>
    </rPh>
    <rPh sb="26" eb="29">
      <t>キョウギカイ</t>
    </rPh>
    <rPh sb="29" eb="30">
      <t>トウ</t>
    </rPh>
    <rPh sb="31" eb="33">
      <t>ジョセイ</t>
    </rPh>
    <rPh sb="33" eb="34">
      <t>キン</t>
    </rPh>
    <rPh sb="34" eb="36">
      <t>リヨウ</t>
    </rPh>
    <rPh sb="39" eb="40">
      <t>チュウ</t>
    </rPh>
    <rPh sb="40" eb="41">
      <t>イ</t>
    </rPh>
    <rPh sb="44" eb="46">
      <t>バアイ</t>
    </rPh>
    <rPh sb="47" eb="49">
      <t>セイサク</t>
    </rPh>
    <rPh sb="49" eb="51">
      <t>ジョセイ</t>
    </rPh>
    <rPh sb="52" eb="54">
      <t>シンセイ</t>
    </rPh>
    <rPh sb="61" eb="62">
      <t>ホカ</t>
    </rPh>
    <rPh sb="63" eb="65">
      <t>ジギョウ</t>
    </rPh>
    <rPh sb="66" eb="68">
      <t>リヨウ</t>
    </rPh>
    <rPh sb="73" eb="75">
      <t>シンセイ</t>
    </rPh>
    <phoneticPr fontId="4"/>
  </si>
  <si>
    <t>3 代表者と連絡担当者の兼務について</t>
  </si>
  <si>
    <t>鷺宮　区民活動センター</t>
    <rPh sb="0" eb="2">
      <t>サギノミヤ</t>
    </rPh>
    <phoneticPr fontId="4"/>
  </si>
  <si>
    <t>1 月・年・なし（選択）</t>
    <rPh sb="2" eb="3">
      <t>ツキ</t>
    </rPh>
    <rPh sb="4" eb="5">
      <t>ネン</t>
    </rPh>
    <rPh sb="9" eb="11">
      <t>センタク</t>
    </rPh>
    <phoneticPr fontId="4"/>
  </si>
  <si>
    <t>Ⅰ 団体概要</t>
    <rPh sb="2" eb="4">
      <t>ダンタイ</t>
    </rPh>
    <rPh sb="4" eb="6">
      <t>ガイヨウ</t>
    </rPh>
    <phoneticPr fontId="4"/>
  </si>
  <si>
    <t>（※）本申請書の提出・審査をもってためまっぷなかのの団体登録が完了します。ためまっぷなかのについては区ホームページを参照。
https://www.city.tokyo-nakano.lg.jp/dept/172000/d001138.html）</t>
    <rPh sb="3" eb="4">
      <t>ホン</t>
    </rPh>
    <rPh sb="4" eb="7">
      <t>シンセイショ</t>
    </rPh>
    <rPh sb="8" eb="10">
      <t>テイシュツ</t>
    </rPh>
    <rPh sb="11" eb="13">
      <t>シンサ</t>
    </rPh>
    <rPh sb="26" eb="28">
      <t>ダンタイ</t>
    </rPh>
    <rPh sb="28" eb="30">
      <t>トウロク</t>
    </rPh>
    <rPh sb="31" eb="33">
      <t>カンリョウ</t>
    </rPh>
    <phoneticPr fontId="4"/>
  </si>
  <si>
    <t>Ⅱ 事業概要</t>
    <rPh sb="2" eb="4">
      <t>ジギョウ</t>
    </rPh>
    <phoneticPr fontId="4"/>
  </si>
  <si>
    <t>広報,場所,ﾎﾞﾗﾝﾃｨｱ,資金,物資提供で連携して「いない」</t>
    <rPh sb="17" eb="19">
      <t>ブッシ</t>
    </rPh>
    <rPh sb="19" eb="21">
      <t>テイキョウ</t>
    </rPh>
    <rPh sb="22" eb="24">
      <t>レンケイ</t>
    </rPh>
    <phoneticPr fontId="4"/>
  </si>
  <si>
    <t>＜収入内訳＞</t>
    <rPh sb="1" eb="3">
      <t>しゅうにゅう</t>
    </rPh>
    <phoneticPr fontId="12" type="Hiragana"/>
  </si>
  <si>
    <t>　※連携している場合のみ20～22に記述。連携団体が2種類ある場合は23～25に記述。
　　3種類以上ある場合は、26 その他に、連携団体種別・団体名・連携内容を全て記述。</t>
    <rPh sb="18" eb="20">
      <t>キジュツ</t>
    </rPh>
    <rPh sb="40" eb="42">
      <t>キジュツ</t>
    </rPh>
    <rPh sb="83" eb="85">
      <t>キジュツ</t>
    </rPh>
    <phoneticPr fontId="4"/>
  </si>
  <si>
    <t>申　請　事　業　名
※サブタイトルがある場合はそれも記入</t>
    <rPh sb="20" eb="22">
      <t>バアイ</t>
    </rPh>
    <rPh sb="26" eb="28">
      <t>キニュウ</t>
    </rPh>
    <phoneticPr fontId="4"/>
  </si>
  <si>
    <t>金額(円)</t>
    <rPh sb="0" eb="2">
      <t>キンガク</t>
    </rPh>
    <rPh sb="3" eb="4">
      <t>エン</t>
    </rPh>
    <phoneticPr fontId="4"/>
  </si>
  <si>
    <t>3 郵便番号</t>
    <rPh sb="2" eb="4">
      <t>ユウビン</t>
    </rPh>
    <rPh sb="4" eb="6">
      <t>バンゴウ</t>
    </rPh>
    <phoneticPr fontId="4"/>
  </si>
  <si>
    <t>兼務のため同じ（「4 連絡担当者（送付先）」入力不要）</t>
    <rPh sb="0" eb="2">
      <t>ケンム</t>
    </rPh>
    <rPh sb="5" eb="6">
      <t>オナ</t>
    </rPh>
    <rPh sb="22" eb="24">
      <t>ニュウリョク</t>
    </rPh>
    <rPh sb="24" eb="26">
      <t>フヨウ</t>
    </rPh>
    <phoneticPr fontId="4"/>
  </si>
  <si>
    <t>4 住所</t>
    <rPh sb="2" eb="4">
      <t>ジュウショ</t>
    </rPh>
    <phoneticPr fontId="4"/>
  </si>
  <si>
    <t>2 Ｅ-mail</t>
  </si>
  <si>
    <t>1 活動エリアの最寄りのセンター（選択）</t>
    <rPh sb="2" eb="4">
      <t>カツドウ</t>
    </rPh>
    <rPh sb="8" eb="10">
      <t>モヨ</t>
    </rPh>
    <rPh sb="17" eb="19">
      <t>センタク</t>
    </rPh>
    <phoneticPr fontId="4"/>
  </si>
  <si>
    <t>2 よく活動するｴﾘｱ(任意。ｾﾝﾀｰ名を全て記述）</t>
    <rPh sb="4" eb="6">
      <t>カツドウ</t>
    </rPh>
    <rPh sb="12" eb="14">
      <t>ニンイ</t>
    </rPh>
    <rPh sb="19" eb="20">
      <t>メイ</t>
    </rPh>
    <rPh sb="21" eb="22">
      <t>スベ</t>
    </rPh>
    <rPh sb="23" eb="25">
      <t>キジュツ</t>
    </rPh>
    <phoneticPr fontId="4"/>
  </si>
  <si>
    <t>4 郵便番号</t>
  </si>
  <si>
    <t>7 ためまっぷなかの登録番号</t>
    <rPh sb="10" eb="12">
      <t>トウロク</t>
    </rPh>
    <rPh sb="12" eb="14">
      <t>バンゴウ</t>
    </rPh>
    <phoneticPr fontId="4"/>
  </si>
  <si>
    <t>登録№ （登録していない場合は空欄）</t>
    <rPh sb="0" eb="2">
      <t>トウロク</t>
    </rPh>
    <rPh sb="5" eb="7">
      <t>トウロク</t>
    </rPh>
    <rPh sb="12" eb="14">
      <t>バアイ</t>
    </rPh>
    <rPh sb="15" eb="17">
      <t>クウラン</t>
    </rPh>
    <phoneticPr fontId="4"/>
  </si>
  <si>
    <t>登録していない　（7は空欄。8から15を入力）</t>
    <rPh sb="11" eb="13">
      <t>クウラン</t>
    </rPh>
    <rPh sb="20" eb="22">
      <t>ニュウリョク</t>
    </rPh>
    <phoneticPr fontId="4"/>
  </si>
  <si>
    <t>登録済　　　　　（7を入力。8から15は空欄）</t>
    <rPh sb="11" eb="13">
      <t>ニュウリョク</t>
    </rPh>
    <rPh sb="20" eb="22">
      <t>クウラン</t>
    </rPh>
    <phoneticPr fontId="4"/>
  </si>
  <si>
    <t>10 会員数</t>
    <rPh sb="3" eb="4">
      <t>カイ</t>
    </rPh>
    <rPh sb="4" eb="5">
      <t>イン</t>
    </rPh>
    <rPh sb="5" eb="6">
      <t>カズ</t>
    </rPh>
    <phoneticPr fontId="4"/>
  </si>
  <si>
    <t>11 会費</t>
    <rPh sb="3" eb="5">
      <t>カイヒ</t>
    </rPh>
    <phoneticPr fontId="4"/>
  </si>
  <si>
    <t>12 最寄りの区民活動センター</t>
    <rPh sb="3" eb="5">
      <t>モヨ</t>
    </rPh>
    <rPh sb="7" eb="9">
      <t>クミン</t>
    </rPh>
    <rPh sb="9" eb="10">
      <t>カツ</t>
    </rPh>
    <rPh sb="10" eb="11">
      <t>ドウ</t>
    </rPh>
    <phoneticPr fontId="4"/>
  </si>
  <si>
    <t>14 書類提出</t>
    <rPh sb="3" eb="5">
      <t>ショルイ</t>
    </rPh>
    <rPh sb="5" eb="7">
      <t>テイシュツ</t>
    </rPh>
    <phoneticPr fontId="4"/>
  </si>
  <si>
    <t>30～50人未満</t>
    <rPh sb="5" eb="6">
      <t>ニン</t>
    </rPh>
    <rPh sb="6" eb="8">
      <t>ミマン</t>
    </rPh>
    <phoneticPr fontId="4"/>
  </si>
  <si>
    <t>c.運営資金</t>
    <rPh sb="2" eb="4">
      <t>うんえい</t>
    </rPh>
    <rPh sb="4" eb="6">
      <t>しきん</t>
    </rPh>
    <phoneticPr fontId="12" type="Hiragana"/>
  </si>
  <si>
    <t>202〇年10月30日</t>
    <rPh sb="4" eb="5">
      <t>ネン</t>
    </rPh>
    <rPh sb="7" eb="8">
      <t>ガツ</t>
    </rPh>
    <rPh sb="10" eb="11">
      <t>ニチ</t>
    </rPh>
    <phoneticPr fontId="4"/>
  </si>
  <si>
    <t>a～dの項目が該当するかは、手引きでご確認ください。</t>
    <rPh sb="7" eb="9">
      <t>がいとう</t>
    </rPh>
    <rPh sb="19" eb="21">
      <t>かくにん</t>
    </rPh>
    <phoneticPr fontId="12" type="Hiragana"/>
  </si>
  <si>
    <t>　　</t>
  </si>
  <si>
    <t>メールアドレス</t>
  </si>
  <si>
    <t>申請金額入力↓</t>
    <rPh sb="0" eb="2">
      <t>しんせい</t>
    </rPh>
    <rPh sb="2" eb="4">
      <t>きんがく</t>
    </rPh>
    <rPh sb="4" eb="6">
      <t>にゅうりょく</t>
    </rPh>
    <phoneticPr fontId="12" type="Hiragana"/>
  </si>
  <si>
    <t>2 メインの他に考えている目的(自由記述)</t>
    <rPh sb="6" eb="7">
      <t>ホカ</t>
    </rPh>
    <rPh sb="8" eb="9">
      <t>カンガ</t>
    </rPh>
    <rPh sb="13" eb="15">
      <t>モクテキ</t>
    </rPh>
    <rPh sb="16" eb="18">
      <t>ジユウ</t>
    </rPh>
    <rPh sb="18" eb="20">
      <t>キジュツ</t>
    </rPh>
    <phoneticPr fontId="4"/>
  </si>
  <si>
    <t>金額</t>
    <rPh sb="0" eb="2">
      <t>キンガク</t>
    </rPh>
    <phoneticPr fontId="4"/>
  </si>
  <si>
    <t>助成対象経費 合計</t>
    <rPh sb="0" eb="2">
      <t>じょせい</t>
    </rPh>
    <rPh sb="2" eb="4">
      <t>たいしょう</t>
    </rPh>
    <rPh sb="4" eb="6">
      <t>けいひ</t>
    </rPh>
    <phoneticPr fontId="12" type="Hiragana"/>
  </si>
  <si>
    <t>中野区中野〇－△－１ナカノビル５０９</t>
  </si>
  <si>
    <t>数量</t>
    <rPh sb="0" eb="2">
      <t>スウリョウ</t>
    </rPh>
    <phoneticPr fontId="4"/>
  </si>
  <si>
    <t>単価</t>
    <rPh sb="0" eb="2">
      <t>タンカ</t>
    </rPh>
    <phoneticPr fontId="4"/>
  </si>
  <si>
    <t>←NEW</t>
  </si>
  <si>
    <t>c.運営資金</t>
  </si>
  <si>
    <t>項目を選択、内容、数量、単位、単価を入力してください。</t>
    <rPh sb="6" eb="8">
      <t>ないよう</t>
    </rPh>
    <rPh sb="9" eb="11">
      <t>すうりょう</t>
    </rPh>
    <rPh sb="12" eb="14">
      <t>たんい</t>
    </rPh>
    <rPh sb="15" eb="17">
      <t>たんか</t>
    </rPh>
    <phoneticPr fontId="12" type="Hiragana"/>
  </si>
  <si>
    <t>項目を選択、内容、数量、単位、単価を入力してください。</t>
  </si>
  <si>
    <t>8 準備開始日(年月日)</t>
    <rPh sb="2" eb="4">
      <t>ジュンビ</t>
    </rPh>
    <rPh sb="4" eb="7">
      <t>カイシビ</t>
    </rPh>
    <rPh sb="8" eb="9">
      <t>トシ</t>
    </rPh>
    <rPh sb="9" eb="10">
      <t>ツキ</t>
    </rPh>
    <rPh sb="10" eb="11">
      <t>ヒ</t>
    </rPh>
    <phoneticPr fontId="4"/>
  </si>
  <si>
    <t>2 領域・合致する政策（選択）</t>
    <rPh sb="2" eb="4">
      <t>リョウイキ</t>
    </rPh>
    <rPh sb="5" eb="7">
      <t>ガッチ</t>
    </rPh>
    <rPh sb="9" eb="11">
      <t>セイサク</t>
    </rPh>
    <rPh sb="12" eb="14">
      <t>センタク</t>
    </rPh>
    <phoneticPr fontId="4"/>
  </si>
  <si>
    <t>18. 広報、場所、物資提供</t>
  </si>
  <si>
    <t>16 過去のこの事業の開催回数(初は０と入力)　　　　　　　　</t>
    <rPh sb="3" eb="5">
      <t>カコ</t>
    </rPh>
    <rPh sb="8" eb="10">
      <t>ジギョウ</t>
    </rPh>
    <rPh sb="11" eb="13">
      <t>カイサイ</t>
    </rPh>
    <rPh sb="13" eb="15">
      <t>カイスウ</t>
    </rPh>
    <rPh sb="16" eb="17">
      <t>ハジ</t>
    </rPh>
    <rPh sb="20" eb="22">
      <t>ニュウリョク</t>
    </rPh>
    <phoneticPr fontId="4"/>
  </si>
  <si>
    <t>3 事業形態
（複数選択可）</t>
    <rPh sb="2" eb="4">
      <t>ジギョウ</t>
    </rPh>
    <rPh sb="4" eb="6">
      <t>ケイタイ</t>
    </rPh>
    <phoneticPr fontId="4"/>
  </si>
  <si>
    <t>5 目的（何のために）
※自由記述</t>
  </si>
  <si>
    <t>10 最終実施予定日(月日)</t>
    <rPh sb="3" eb="5">
      <t>サイシュウ</t>
    </rPh>
    <rPh sb="5" eb="7">
      <t>ジッシ</t>
    </rPh>
    <rPh sb="7" eb="9">
      <t>ヨテイ</t>
    </rPh>
    <phoneticPr fontId="4"/>
  </si>
  <si>
    <t>①地域における人のつながりと愛着が生まれる環境づくりにつながる取組</t>
  </si>
  <si>
    <t>12 事業の目標参加者数(延べ人数を選択)</t>
    <rPh sb="18" eb="20">
      <t>センタク</t>
    </rPh>
    <phoneticPr fontId="4"/>
  </si>
  <si>
    <t>13 この事業に関わる
　 会員スタッフ(人)</t>
    <rPh sb="5" eb="7">
      <t>ジギョウ</t>
    </rPh>
    <rPh sb="8" eb="9">
      <t>カカ</t>
    </rPh>
    <rPh sb="14" eb="16">
      <t>カイイン</t>
    </rPh>
    <phoneticPr fontId="4"/>
  </si>
  <si>
    <t>24 連携団体、地区名（全て入力。自由記述）</t>
  </si>
  <si>
    <t>18 PR方法等
（複数選択可）</t>
    <rPh sb="10" eb="14">
      <t>フクスウセンタク</t>
    </rPh>
    <rPh sb="14" eb="15">
      <t>カ</t>
    </rPh>
    <phoneticPr fontId="4"/>
  </si>
  <si>
    <t>15 会員外講師等専門家</t>
    <rPh sb="3" eb="5">
      <t>カイイン</t>
    </rPh>
    <rPh sb="5" eb="6">
      <t>ガイ</t>
    </rPh>
    <phoneticPr fontId="4"/>
  </si>
  <si>
    <t>20 連携団体種別(選択)</t>
  </si>
  <si>
    <t>野方　区民活動センター</t>
    <rPh sb="0" eb="2">
      <t>ノガタ</t>
    </rPh>
    <phoneticPr fontId="4"/>
  </si>
  <si>
    <t>22 連携内容（選択）</t>
  </si>
  <si>
    <t>27 ユニバーサルデザインへの配慮（あてはまるものすべてにチェック）</t>
    <rPh sb="15" eb="17">
      <t>ハイリョ</t>
    </rPh>
    <phoneticPr fontId="4"/>
  </si>
  <si>
    <t>11. 場所、資金</t>
  </si>
  <si>
    <t>Ⅲ　事業収支計画</t>
  </si>
  <si>
    <t>29 団体で、この申請事業以外に、本年度区に助成金申請を行う、又は今後申請予定事業の有無</t>
    <rPh sb="3" eb="5">
      <t>ダンタイ</t>
    </rPh>
    <rPh sb="9" eb="11">
      <t>シンセイ</t>
    </rPh>
    <rPh sb="11" eb="13">
      <t>ジギョウ</t>
    </rPh>
    <rPh sb="13" eb="15">
      <t>イガイ</t>
    </rPh>
    <rPh sb="17" eb="20">
      <t>ホンネンド</t>
    </rPh>
    <rPh sb="20" eb="21">
      <t>ク</t>
    </rPh>
    <rPh sb="22" eb="25">
      <t>ジョセイキン</t>
    </rPh>
    <rPh sb="25" eb="27">
      <t>シンセイ</t>
    </rPh>
    <rPh sb="28" eb="29">
      <t>オコナ</t>
    </rPh>
    <rPh sb="31" eb="32">
      <t>マタ</t>
    </rPh>
    <rPh sb="33" eb="35">
      <t>コンゴ</t>
    </rPh>
    <rPh sb="35" eb="37">
      <t>シンセイ</t>
    </rPh>
    <rPh sb="37" eb="39">
      <t>ヨテイ</t>
    </rPh>
    <rPh sb="39" eb="41">
      <t>ジギョウ</t>
    </rPh>
    <rPh sb="42" eb="44">
      <t>ウム</t>
    </rPh>
    <phoneticPr fontId="4"/>
  </si>
  <si>
    <t>24回以上（下段に回数を記述）</t>
    <rPh sb="2" eb="3">
      <t>カイ</t>
    </rPh>
    <rPh sb="3" eb="5">
      <t>イジョウ</t>
    </rPh>
    <rPh sb="6" eb="8">
      <t>ゲダン</t>
    </rPh>
    <rPh sb="9" eb="11">
      <t>カイスウ</t>
    </rPh>
    <rPh sb="12" eb="14">
      <t>キジュツ</t>
    </rPh>
    <phoneticPr fontId="4"/>
  </si>
  <si>
    <t>4 対象（誰に対して）
※自由記述</t>
  </si>
  <si>
    <t>6 事業内容（何をする）
※自由記述</t>
    <rPh sb="2" eb="4">
      <t>ジギョウ</t>
    </rPh>
    <rPh sb="4" eb="6">
      <t>ナイヨウ</t>
    </rPh>
    <phoneticPr fontId="4"/>
  </si>
  <si>
    <t>新井　区民活動センター</t>
    <rPh sb="0" eb="2">
      <t>アライ</t>
    </rPh>
    <phoneticPr fontId="4"/>
  </si>
  <si>
    <t>7 実施会場名（全て入力）
※自由記述</t>
    <rPh sb="2" eb="4">
      <t>ジッシ</t>
    </rPh>
    <rPh sb="4" eb="6">
      <t>カイジョウ</t>
    </rPh>
    <rPh sb="6" eb="7">
      <t>メイ</t>
    </rPh>
    <rPh sb="8" eb="9">
      <t>スベ</t>
    </rPh>
    <rPh sb="10" eb="12">
      <t>ニュウリョク</t>
    </rPh>
    <rPh sb="15" eb="17">
      <t>ジユウ</t>
    </rPh>
    <rPh sb="17" eb="19">
      <t>キジュツ</t>
    </rPh>
    <phoneticPr fontId="4"/>
  </si>
  <si>
    <t>その他（下段に記述）</t>
    <rPh sb="2" eb="3">
      <t>タ</t>
    </rPh>
    <rPh sb="4" eb="6">
      <t>ゲダン</t>
    </rPh>
    <rPh sb="7" eb="9">
      <t>キジュツ</t>
    </rPh>
    <phoneticPr fontId="4"/>
  </si>
  <si>
    <t>この事業で民間の助成金を申請する（助成金名を下段に記述）</t>
    <rPh sb="2" eb="4">
      <t>ジギョウ</t>
    </rPh>
    <rPh sb="5" eb="7">
      <t>ミンカン</t>
    </rPh>
    <rPh sb="8" eb="10">
      <t>ジョセイ</t>
    </rPh>
    <rPh sb="10" eb="11">
      <t>キン</t>
    </rPh>
    <rPh sb="12" eb="14">
      <t>シンセイ</t>
    </rPh>
    <rPh sb="22" eb="24">
      <t>ゲダン</t>
    </rPh>
    <rPh sb="25" eb="27">
      <t>キジュツ</t>
    </rPh>
    <phoneticPr fontId="4"/>
  </si>
  <si>
    <t>文房具</t>
    <rPh sb="0" eb="3">
      <t>ブンボウグ</t>
    </rPh>
    <phoneticPr fontId="4"/>
  </si>
  <si>
    <t>政策助成は、ためまっぷ団体登録が必須です。</t>
  </si>
  <si>
    <t>koeki@city.tokyo-nakano.lg.jp</t>
  </si>
  <si>
    <t>ためまっぷなかの登録情報及び掲載チラシとして登録した事業に関する情報を、中野区が統計データとしての利用権限を有することに同意します。</t>
    <rPh sb="8" eb="10">
      <t>トウロク</t>
    </rPh>
    <rPh sb="10" eb="12">
      <t>ジョウホウ</t>
    </rPh>
    <rPh sb="12" eb="13">
      <t>オヨ</t>
    </rPh>
    <rPh sb="14" eb="16">
      <t>ケイサイ</t>
    </rPh>
    <rPh sb="22" eb="24">
      <t>トウロク</t>
    </rPh>
    <rPh sb="26" eb="28">
      <t>ジギョウ</t>
    </rPh>
    <rPh sb="29" eb="30">
      <t>カン</t>
    </rPh>
    <rPh sb="32" eb="34">
      <t>ジョウホウ</t>
    </rPh>
    <rPh sb="60" eb="62">
      <t>ドウイ</t>
    </rPh>
    <phoneticPr fontId="4"/>
  </si>
  <si>
    <t>中野区ホームページでためまっぷなかの利用規約を確認しました。</t>
    <rPh sb="0" eb="3">
      <t>ナカノク</t>
    </rPh>
    <rPh sb="18" eb="20">
      <t>リヨウ</t>
    </rPh>
    <rPh sb="20" eb="22">
      <t>キヤク</t>
    </rPh>
    <rPh sb="23" eb="25">
      <t>カクニン</t>
    </rPh>
    <phoneticPr fontId="4"/>
  </si>
  <si>
    <t>中野区ホームページで“地域団体の電子掲示板「ためまっぷなかの」の説明を確認しました。（「ためまっぷなかの」は、中野区が運営する無料の地域団体用の電子掲示板です。）</t>
    <rPh sb="0" eb="3">
      <t>ナカノク</t>
    </rPh>
    <rPh sb="11" eb="13">
      <t>チイキ</t>
    </rPh>
    <rPh sb="13" eb="15">
      <t>ダンタイ</t>
    </rPh>
    <rPh sb="16" eb="18">
      <t>デンシ</t>
    </rPh>
    <rPh sb="18" eb="21">
      <t>ケイジバン</t>
    </rPh>
    <rPh sb="32" eb="34">
      <t>セツメイ</t>
    </rPh>
    <rPh sb="35" eb="37">
      <t>カクニン</t>
    </rPh>
    <rPh sb="63" eb="65">
      <t>ムリョウ</t>
    </rPh>
    <rPh sb="70" eb="71">
      <t>ヨウ</t>
    </rPh>
    <phoneticPr fontId="4"/>
  </si>
  <si>
    <t>区使用欄（団体は入力不要）</t>
    <rPh sb="0" eb="1">
      <t>ク</t>
    </rPh>
    <rPh sb="1" eb="3">
      <t>シヨウ</t>
    </rPh>
    <rPh sb="3" eb="4">
      <t>ラン</t>
    </rPh>
    <rPh sb="5" eb="7">
      <t>ダンタイ</t>
    </rPh>
    <rPh sb="8" eb="10">
      <t>ニュウリョク</t>
    </rPh>
    <rPh sb="10" eb="12">
      <t>フヨウ</t>
    </rPh>
    <phoneticPr fontId="4"/>
  </si>
  <si>
    <t>13 団体HP等</t>
    <rPh sb="3" eb="5">
      <t>ダンタイ</t>
    </rPh>
    <rPh sb="7" eb="8">
      <t>トウ</t>
    </rPh>
    <phoneticPr fontId="4"/>
  </si>
  <si>
    <t>〇〇区活使用料＠1500</t>
    <rPh sb="0" eb="4">
      <t>マルマルクカツ</t>
    </rPh>
    <rPh sb="4" eb="7">
      <t>シヨウリョウ</t>
    </rPh>
    <phoneticPr fontId="4"/>
  </si>
  <si>
    <t>1 会員総数（人）</t>
    <rPh sb="2" eb="4">
      <t>カイイン</t>
    </rPh>
    <rPh sb="4" eb="5">
      <t>ソウ</t>
    </rPh>
    <rPh sb="5" eb="6">
      <t>カズ</t>
    </rPh>
    <rPh sb="7" eb="8">
      <t>ニン</t>
    </rPh>
    <phoneticPr fontId="4"/>
  </si>
  <si>
    <t>鍋横 区民活動センター</t>
    <rPh sb="0" eb="1">
      <t>ナベ</t>
    </rPh>
    <rPh sb="1" eb="2">
      <t>ヨコ</t>
    </rPh>
    <phoneticPr fontId="4"/>
  </si>
  <si>
    <t>TikTok</t>
  </si>
  <si>
    <t>兼務していないため異なる（違う場合は以下の「4 連絡担当者（送付先）」を入力）</t>
    <rPh sb="0" eb="2">
      <t>ケンム</t>
    </rPh>
    <rPh sb="9" eb="10">
      <t>コト</t>
    </rPh>
    <rPh sb="13" eb="14">
      <t>チガ</t>
    </rPh>
    <rPh sb="15" eb="17">
      <t>バアイ</t>
    </rPh>
    <rPh sb="18" eb="20">
      <t>イカ</t>
    </rPh>
    <rPh sb="36" eb="38">
      <t>ニュウリョク</t>
    </rPh>
    <phoneticPr fontId="4"/>
  </si>
  <si>
    <t>年度区民公益活動への政策助成の交付を受けたいので、下記のとおり申請します。</t>
    <rPh sb="0" eb="2">
      <t>ネンド</t>
    </rPh>
    <rPh sb="2" eb="4">
      <t>クミン</t>
    </rPh>
    <rPh sb="4" eb="6">
      <t>コウエキ</t>
    </rPh>
    <rPh sb="6" eb="8">
      <t>カツドウ</t>
    </rPh>
    <rPh sb="10" eb="12">
      <t>セイサク</t>
    </rPh>
    <rPh sb="12" eb="14">
      <t>ジョセイ</t>
    </rPh>
    <rPh sb="15" eb="17">
      <t>コウフ</t>
    </rPh>
    <rPh sb="18" eb="19">
      <t>ウ</t>
    </rPh>
    <rPh sb="25" eb="27">
      <t>カキ</t>
    </rPh>
    <rPh sb="31" eb="33">
      <t>シンセイ</t>
    </rPh>
    <phoneticPr fontId="4"/>
  </si>
  <si>
    <t>領域４</t>
  </si>
  <si>
    <t>○×実行委員会</t>
  </si>
  <si>
    <t>中野区中野４－８－１</t>
  </si>
  <si>
    <t>野方太郎</t>
  </si>
  <si>
    <t>ノガタタロウ</t>
  </si>
  <si>
    <t>領域１②性別、性自認・性的指向、国籍・文化等の多様性を認め合う気運の醸成につながる取組</t>
  </si>
  <si>
    <t>鷺宮花子</t>
    <rPh sb="0" eb="2">
      <t>サギノミヤ</t>
    </rPh>
    <rPh sb="2" eb="4">
      <t>ハナコ</t>
    </rPh>
    <phoneticPr fontId="4"/>
  </si>
  <si>
    <t>サギノミヤハナコ</t>
  </si>
  <si>
    <t>3,000円</t>
    <rPh sb="5" eb="6">
      <t>エン</t>
    </rPh>
    <phoneticPr fontId="4"/>
  </si>
  <si>
    <t>14 会員外ボランティア</t>
    <rPh sb="3" eb="5">
      <t>カイイン</t>
    </rPh>
    <rPh sb="5" eb="6">
      <t>ガイ</t>
    </rPh>
    <phoneticPr fontId="4"/>
  </si>
  <si>
    <t>子ども、若者、高齢者など多世代</t>
    <rPh sb="0" eb="1">
      <t>コ</t>
    </rPh>
    <rPh sb="4" eb="6">
      <t>ワカモノ</t>
    </rPh>
    <rPh sb="7" eb="10">
      <t>コウレイシャ</t>
    </rPh>
    <rPh sb="12" eb="15">
      <t>タセダイ</t>
    </rPh>
    <phoneticPr fontId="4"/>
  </si>
  <si>
    <t>③高齢者の地域の見守り・支えあいの推進、高齢者の相談支援につながる取組</t>
  </si>
  <si>
    <t>④高齢者を支える医療や介護・生活支援サービス等の提供体制の充実につながる取組</t>
  </si>
  <si>
    <t>⑤多様な交流・つながりを育み、いつまでも活躍できる環境づくりにつながる取組</t>
  </si>
  <si>
    <t>⑦権利擁護や虐待の防止の推進、再犯防止や立ち直りの支援など、多様な課題を抱えている人の支援など、誰一人取り残されることのない支援につながる取組</t>
  </si>
  <si>
    <t>NPO法人健康〇〇と広報で連携</t>
    <rPh sb="3" eb="5">
      <t>ホウジン</t>
    </rPh>
    <rPh sb="5" eb="7">
      <t>ケンコウ</t>
    </rPh>
    <rPh sb="10" eb="12">
      <t>コウホウ</t>
    </rPh>
    <rPh sb="13" eb="15">
      <t>レンケイ</t>
    </rPh>
    <phoneticPr fontId="4"/>
  </si>
  <si>
    <t>⑧認知症のある人とその家族を支える環境づくりにつながる取組</t>
  </si>
  <si>
    <t>⑨地域における災害に強いまちづくりの推進、犯罪や事件の防止につながる取組</t>
  </si>
  <si>
    <t>202〇年8月1日</t>
    <rPh sb="4" eb="5">
      <t>ネン</t>
    </rPh>
    <rPh sb="6" eb="7">
      <t>ガツ</t>
    </rPh>
    <rPh sb="8" eb="9">
      <t>ニチ</t>
    </rPh>
    <phoneticPr fontId="4"/>
  </si>
  <si>
    <t>地域健康体操事業</t>
  </si>
  <si>
    <t>ロコモティブシンドローム予防の促進のため。誰でも参加できる運動で参加者同士の世代間交流を図るため。</t>
    <rPh sb="21" eb="22">
      <t>ダレ</t>
    </rPh>
    <rPh sb="24" eb="26">
      <t>サンカ</t>
    </rPh>
    <rPh sb="29" eb="31">
      <t>ウンドウ</t>
    </rPh>
    <rPh sb="32" eb="35">
      <t>サンカシャ</t>
    </rPh>
    <rPh sb="35" eb="37">
      <t>ドウシ</t>
    </rPh>
    <rPh sb="38" eb="41">
      <t>セダイカン</t>
    </rPh>
    <rPh sb="41" eb="43">
      <t>コウリュウ</t>
    </rPh>
    <rPh sb="44" eb="45">
      <t>ハカ</t>
    </rPh>
    <phoneticPr fontId="4"/>
  </si>
  <si>
    <t>①医師による介護予防や認知症予防に関する講演②自宅でできる体操③医師や栄養士への相談会</t>
    <rPh sb="1" eb="3">
      <t>イシ</t>
    </rPh>
    <rPh sb="6" eb="8">
      <t>カイゴ</t>
    </rPh>
    <rPh sb="8" eb="10">
      <t>ヨボウ</t>
    </rPh>
    <rPh sb="11" eb="14">
      <t>ニンチショウ</t>
    </rPh>
    <rPh sb="14" eb="16">
      <t>ヨボウ</t>
    </rPh>
    <rPh sb="17" eb="18">
      <t>カン</t>
    </rPh>
    <rPh sb="20" eb="22">
      <t>コウエン</t>
    </rPh>
    <rPh sb="23" eb="25">
      <t>ジタク</t>
    </rPh>
    <rPh sb="29" eb="31">
      <t>タイソウ</t>
    </rPh>
    <rPh sb="32" eb="34">
      <t>イシ</t>
    </rPh>
    <rPh sb="35" eb="38">
      <t>エイヨウシ</t>
    </rPh>
    <rPh sb="40" eb="42">
      <t>ソウダン</t>
    </rPh>
    <rPh sb="42" eb="43">
      <t>カイ</t>
    </rPh>
    <phoneticPr fontId="4"/>
  </si>
  <si>
    <t>〇〇区民活動センター</t>
    <rPh sb="2" eb="6">
      <t>クミンカツドウ</t>
    </rPh>
    <phoneticPr fontId="4"/>
  </si>
  <si>
    <t>桃園 区民活動センター</t>
    <rPh sb="0" eb="2">
      <t>モモゾノ</t>
    </rPh>
    <phoneticPr fontId="4"/>
  </si>
  <si>
    <t>領域４⑩社会との関わりに課題を抱える若者の相談支援の充実につながる取組</t>
  </si>
  <si>
    <t>202〇年3月1日</t>
    <rPh sb="4" eb="5">
      <t>ネン</t>
    </rPh>
    <rPh sb="6" eb="7">
      <t>ガツ</t>
    </rPh>
    <rPh sb="8" eb="9">
      <t>ニチ</t>
    </rPh>
    <phoneticPr fontId="4"/>
  </si>
  <si>
    <t>2010年8月1日</t>
    <rPh sb="4" eb="5">
      <t>ネン</t>
    </rPh>
    <rPh sb="6" eb="7">
      <t>ガツ</t>
    </rPh>
    <rPh sb="8" eb="9">
      <t>ニチ</t>
    </rPh>
    <phoneticPr fontId="4"/>
  </si>
  <si>
    <t>1.広報</t>
  </si>
  <si>
    <t>2.場所</t>
  </si>
  <si>
    <t>3.ボランティア</t>
  </si>
  <si>
    <t>4.資金</t>
  </si>
  <si>
    <t>5.物資提供</t>
  </si>
  <si>
    <t>6.広報、場所</t>
  </si>
  <si>
    <t>8.広報、資金</t>
  </si>
  <si>
    <t>10. 場所、ボランティア</t>
  </si>
  <si>
    <t>12. 場所、物資提供</t>
  </si>
  <si>
    <t>13. ボランティア、資金</t>
  </si>
  <si>
    <t>14. ボランティア、物資提供</t>
  </si>
  <si>
    <t>16. 広報、場所、ボランティア</t>
  </si>
  <si>
    <t>17. 広報、場所、資金</t>
  </si>
  <si>
    <t>令和５年度区民公益活動への政策助成の交付を受けたいので、下記のとおり申請します。</t>
    <rPh sb="0" eb="2">
      <t>レイワ</t>
    </rPh>
    <rPh sb="3" eb="5">
      <t>ネンド</t>
    </rPh>
    <rPh sb="5" eb="7">
      <t>クミン</t>
    </rPh>
    <rPh sb="7" eb="9">
      <t>コウエキ</t>
    </rPh>
    <rPh sb="9" eb="11">
      <t>カツドウ</t>
    </rPh>
    <rPh sb="13" eb="15">
      <t>セイサク</t>
    </rPh>
    <rPh sb="15" eb="17">
      <t>ジョセイ</t>
    </rPh>
    <rPh sb="18" eb="20">
      <t>コウフ</t>
    </rPh>
    <rPh sb="21" eb="22">
      <t>ウ</t>
    </rPh>
    <rPh sb="28" eb="30">
      <t>カキ</t>
    </rPh>
    <rPh sb="34" eb="36">
      <t>シンセイ</t>
    </rPh>
    <phoneticPr fontId="4"/>
  </si>
  <si>
    <t>03-3389-1111</t>
  </si>
  <si>
    <t>20. 広報、ボランティア、物資提供</t>
  </si>
  <si>
    <t>19. 広報、ボランティア、資金</t>
  </si>
  <si>
    <t>21. 広報、資金、物資提供</t>
  </si>
  <si>
    <t>22. 場所、ボランティア、資金</t>
  </si>
  <si>
    <t>23. 場所、ボランティア、物資提供</t>
  </si>
  <si>
    <t>24. 場所、資金、物資提供</t>
  </si>
  <si>
    <t>26. 広報、場所、ボランティア、資金</t>
  </si>
  <si>
    <t>30. 場所、ボランティア、資金、物資提供</t>
  </si>
  <si>
    <t>31. 広報、場所、ボランティア、資金、物資提供</t>
  </si>
  <si>
    <t>代表者名</t>
    <rPh sb="0" eb="2">
      <t>ダイヒョウ</t>
    </rPh>
    <rPh sb="2" eb="3">
      <t>モノ</t>
    </rPh>
    <rPh sb="3" eb="4">
      <t>メイ</t>
    </rPh>
    <phoneticPr fontId="4"/>
  </si>
  <si>
    <t>政策助成　健康フェア</t>
    <rPh sb="0" eb="4">
      <t>セイサクジョセイ</t>
    </rPh>
    <rPh sb="5" eb="7">
      <t>ケンコウ</t>
    </rPh>
    <phoneticPr fontId="4"/>
  </si>
  <si>
    <t>大人</t>
    <rPh sb="0" eb="2">
      <t>オトナ</t>
    </rPh>
    <phoneticPr fontId="4"/>
  </si>
  <si>
    <t>人</t>
    <rPh sb="0" eb="1">
      <t>ニン</t>
    </rPh>
    <phoneticPr fontId="4"/>
  </si>
  <si>
    <t>子ども</t>
    <rPh sb="0" eb="1">
      <t>コ</t>
    </rPh>
    <phoneticPr fontId="4"/>
  </si>
  <si>
    <t>活動経費（区内＠1000×10人）</t>
    <rPh sb="0" eb="4">
      <t>カツドウケイヒ</t>
    </rPh>
    <rPh sb="5" eb="7">
      <t>クナイ</t>
    </rPh>
    <rPh sb="15" eb="16">
      <t>ニン</t>
    </rPh>
    <phoneticPr fontId="4"/>
  </si>
  <si>
    <t>領域８③環境に関する連携・協働に向けたネットワークづくりにつながる取組</t>
  </si>
  <si>
    <t>イベント保険＠30×50人</t>
    <rPh sb="4" eb="6">
      <t>ホケン</t>
    </rPh>
    <rPh sb="12" eb="13">
      <t>ニン</t>
    </rPh>
    <phoneticPr fontId="4"/>
  </si>
  <si>
    <t>講演資料＠30×10枚</t>
    <rPh sb="0" eb="4">
      <t>コウエンシリョウ</t>
    </rPh>
    <rPh sb="10" eb="11">
      <t>マイ</t>
    </rPh>
    <phoneticPr fontId="4"/>
  </si>
  <si>
    <t>領域２③高齢者の地域の見守り・支えあいの推進、高齢者の相談支援につながる取組</t>
  </si>
  <si>
    <t>自己資金</t>
    <rPh sb="0" eb="2">
      <t>ジコ</t>
    </rPh>
    <rPh sb="2" eb="4">
      <t>シキン</t>
    </rPh>
    <phoneticPr fontId="4"/>
  </si>
  <si>
    <t>４．子ども、子育て、若者のための活動</t>
    <rPh sb="2" eb="3">
      <t>コ</t>
    </rPh>
    <rPh sb="6" eb="8">
      <t>コソダ</t>
    </rPh>
    <rPh sb="10" eb="12">
      <t>ワカモノ</t>
    </rPh>
    <phoneticPr fontId="4"/>
  </si>
  <si>
    <t>領域１</t>
  </si>
  <si>
    <t>領域１①人権意識の啓発につながる取組</t>
  </si>
  <si>
    <t>領域１⑤平和意識の啓発につながる取組</t>
  </si>
  <si>
    <t>領域１③男女共同参画社会の実現につながる取組</t>
  </si>
  <si>
    <t>領域２</t>
  </si>
  <si>
    <t>領域２②地域コミュニティを支える人材・団体の支援の充実、地域の自主的な活動の推進と環境づくりにつながる取組</t>
  </si>
  <si>
    <t>領域２④高齢者を支える医療や介護・生活支援サービス等の提供体制の充実につながる取組</t>
  </si>
  <si>
    <t>領域２⑤多様な交流・つながりを育み、いつまでも活躍できる環境づくりにつながる取組</t>
  </si>
  <si>
    <t>領域２⑧認知症のある人とその家族を支える環境づくりにつながる取組</t>
    <rPh sb="0" eb="2">
      <t>リョウイキ</t>
    </rPh>
    <phoneticPr fontId="4"/>
  </si>
  <si>
    <t>領域３</t>
  </si>
  <si>
    <t>領域３②誰もが身近に気軽に親しめる文化芸術の環境づくりにつながる取組</t>
  </si>
  <si>
    <t>領域３③歴史・伝統文化の保存・継承・活用につながる取組"</t>
    <rPh sb="0" eb="2">
      <t>リョウイキ</t>
    </rPh>
    <phoneticPr fontId="4"/>
  </si>
  <si>
    <t>領域３④魅力的な地域資源の発掘・発信、地域のイベントの創出などにつながる取組</t>
  </si>
  <si>
    <t>領域３⑤生涯にわたり学び続けることができる環境づくりにつながる取組</t>
  </si>
  <si>
    <t>領域３⑦商店街の活性化支援によるにぎわい空間の創出につながる取組</t>
  </si>
  <si>
    <t>領域４①子どもの権利擁護の推進、子どもの権利に係る相談、子どもが意見を表明する機会の提供など、子どもの権利の尊重と理解促進につながる取組</t>
  </si>
  <si>
    <t>支出（自動計算）</t>
    <rPh sb="0" eb="2">
      <t>シシュツ</t>
    </rPh>
    <rPh sb="3" eb="7">
      <t>ジドウケイサン</t>
    </rPh>
    <phoneticPr fontId="4"/>
  </si>
  <si>
    <t>領域４③児童虐待の未然防止、早期発見・早期対応につながる取組</t>
  </si>
  <si>
    <t>領域４⑤地域における子育て支援活動の促進につながる活動</t>
  </si>
  <si>
    <t>領域４⑦特別な配慮を必要とする子どもとその家庭への一貫した相談支援の充実につながる取組</t>
  </si>
  <si>
    <t>領域４⑧子育て世帯が暮らしやすい住宅・住環境の誘導につながる取組</t>
  </si>
  <si>
    <t>領域４⑨若者が地域や社会で活躍できる環境づくりにつながる活動</t>
  </si>
  <si>
    <t>鷺宮 区民活動センター</t>
    <rPh sb="0" eb="2">
      <t>サギノミヤ</t>
    </rPh>
    <phoneticPr fontId="4"/>
  </si>
  <si>
    <t>領域４⑪子どもや若者が生涯にわたり学び続けることができる環境づくりにつながる活動</t>
  </si>
  <si>
    <t>領域５②障害者への相談支援体制と地域生活移行を支える環境の整備につながる取組</t>
  </si>
  <si>
    <t>領域５③生活に困窮している人の自立に向けた支援の充実につながる取組</t>
  </si>
  <si>
    <t>領域５⑤健康的な生活習慣が身につく環境づくりにつながる取組</t>
  </si>
  <si>
    <t>領域５⑥感染症予防に向けた意識の啓発、食の安全・安心の確保、動物との共生など、安全・安心な生活環境の確保につながる取組</t>
  </si>
  <si>
    <t>領域６①誰もが生涯を通じて身近に運動・スポーツに取組む環境づくりにつながる取組</t>
  </si>
  <si>
    <t>領域６②スポーツを通じたコミュニティの形成につながる取組</t>
  </si>
  <si>
    <t>領域６④区内の各種スポーツ団体等の支援につながる取組</t>
  </si>
  <si>
    <t>領域７</t>
  </si>
  <si>
    <t>領域７①区民による主体的なまちづくりなど、各地区の特性に応じたまちづくりの推進につながる取組</t>
  </si>
  <si>
    <t>領域７②災害に強い、防災まちづくりの推進につながる取組</t>
  </si>
  <si>
    <t>南中野　区民活動センター</t>
    <rPh sb="0" eb="1">
      <t>ミナミ</t>
    </rPh>
    <rPh sb="1" eb="3">
      <t>ナカノ</t>
    </rPh>
    <rPh sb="4" eb="8">
      <t>クミンカツドウ</t>
    </rPh>
    <phoneticPr fontId="4"/>
  </si>
  <si>
    <t>領域７③耐震化の推進につながる取組</t>
  </si>
  <si>
    <t>領域７⑦多様なニーズに応じた魅力ある公園の整備につながる取組</t>
  </si>
  <si>
    <t>領域７⑧放置自転車対策など、誰もが利用しやすく、円滑に移動できる交通環境の整備につながる取組</t>
  </si>
  <si>
    <t>領域８②脱炭素社会の推進と気候変動への適応につながる取組</t>
  </si>
  <si>
    <t>領域８⑥生活環境の維持のための対策など、安全・安心な生活環境の確保につながる取組</t>
  </si>
  <si>
    <t>25回以上（下段に回数を記述）</t>
    <rPh sb="2" eb="3">
      <t>カイ</t>
    </rPh>
    <rPh sb="3" eb="5">
      <t>イジョウ</t>
    </rPh>
    <rPh sb="6" eb="8">
      <t>ゲダン</t>
    </rPh>
    <rPh sb="9" eb="11">
      <t>カイスウ</t>
    </rPh>
    <rPh sb="12" eb="14">
      <t>キジュツ</t>
    </rPh>
    <phoneticPr fontId="4"/>
  </si>
  <si>
    <t>上鷺宮　区民活動センター</t>
    <rPh sb="0" eb="3">
      <t>カミサギノミヤ</t>
    </rPh>
    <phoneticPr fontId="4"/>
  </si>
  <si>
    <t>２．地域愛、人のつながり、地域づくりのための活動</t>
    <rPh sb="2" eb="4">
      <t>チイキ</t>
    </rPh>
    <rPh sb="4" eb="5">
      <t>アイ</t>
    </rPh>
    <rPh sb="6" eb="7">
      <t>ヒト</t>
    </rPh>
    <rPh sb="13" eb="15">
      <t>チイキ</t>
    </rPh>
    <phoneticPr fontId="4"/>
  </si>
  <si>
    <t>１．平和、人権、男女平等、多様性の尊重のための活動</t>
    <rPh sb="2" eb="4">
      <t>ヘイワ</t>
    </rPh>
    <rPh sb="5" eb="7">
      <t>ジンケン</t>
    </rPh>
    <rPh sb="8" eb="10">
      <t>ダンジョ</t>
    </rPh>
    <rPh sb="10" eb="12">
      <t>ビョウドウ</t>
    </rPh>
    <rPh sb="13" eb="16">
      <t>タヨウセイ</t>
    </rPh>
    <rPh sb="17" eb="19">
      <t>ソンチョウ</t>
    </rPh>
    <rPh sb="23" eb="25">
      <t>カツドウ</t>
    </rPh>
    <phoneticPr fontId="4"/>
  </si>
  <si>
    <t>３．学習、文化・芸術、国際交流、地域経済、消費者のための活動</t>
    <rPh sb="2" eb="4">
      <t>ガクシュウ</t>
    </rPh>
    <rPh sb="5" eb="7">
      <t>ブンカ</t>
    </rPh>
    <rPh sb="8" eb="10">
      <t>ゲイジュツ</t>
    </rPh>
    <rPh sb="11" eb="13">
      <t>コクサイ</t>
    </rPh>
    <rPh sb="13" eb="15">
      <t>コウリュウ</t>
    </rPh>
    <rPh sb="16" eb="18">
      <t>チイキ</t>
    </rPh>
    <rPh sb="18" eb="20">
      <t>ケイザイ</t>
    </rPh>
    <rPh sb="21" eb="24">
      <t>ショウヒシャ</t>
    </rPh>
    <phoneticPr fontId="4"/>
  </si>
  <si>
    <t>５．健康福祉のための活動</t>
    <rPh sb="2" eb="4">
      <t>ケンコウ</t>
    </rPh>
    <rPh sb="4" eb="6">
      <t>フクシ</t>
    </rPh>
    <phoneticPr fontId="4"/>
  </si>
  <si>
    <t>８．環境、緑の保全・創出のための活動</t>
    <rPh sb="2" eb="4">
      <t>カンキョウ</t>
    </rPh>
    <rPh sb="5" eb="6">
      <t>ミドリ</t>
    </rPh>
    <rPh sb="7" eb="9">
      <t>ホゼン</t>
    </rPh>
    <rPh sb="10" eb="12">
      <t>ソウシュツ</t>
    </rPh>
    <phoneticPr fontId="4"/>
  </si>
  <si>
    <t>領域９③ デジタルツールの活用など、中野の魅力の拡散に向けて、高い情報発信力を伴う取組</t>
  </si>
  <si>
    <t>９．魅力的な地域資源の発掘・発信のための活動</t>
  </si>
  <si>
    <t>弥生　区民活動センター</t>
    <rPh sb="0" eb="2">
      <t>ヤヨイ</t>
    </rPh>
    <phoneticPr fontId="4"/>
  </si>
  <si>
    <t>東部　区民活動センター</t>
    <rPh sb="0" eb="2">
      <t>トウブ</t>
    </rPh>
    <phoneticPr fontId="4"/>
  </si>
  <si>
    <t>昭和　区民活動センター</t>
    <rPh sb="0" eb="2">
      <t>ショウワ</t>
    </rPh>
    <phoneticPr fontId="4"/>
  </si>
  <si>
    <t>上高田　区民活動センター</t>
    <rPh sb="0" eb="3">
      <t>カミタカダ</t>
    </rPh>
    <phoneticPr fontId="4"/>
  </si>
  <si>
    <t>江古田　区民活動センター</t>
    <rPh sb="0" eb="3">
      <t>エゴタ</t>
    </rPh>
    <phoneticPr fontId="4"/>
  </si>
  <si>
    <t>大和　区民活動センター</t>
    <rPh sb="0" eb="2">
      <t>ヤマト</t>
    </rPh>
    <phoneticPr fontId="4"/>
  </si>
  <si>
    <t>東中野 区民活動センター</t>
    <rPh sb="0" eb="3">
      <t>ヒガシナカノ</t>
    </rPh>
    <phoneticPr fontId="4"/>
  </si>
  <si>
    <t>新井 区民活動センター</t>
    <rPh sb="0" eb="2">
      <t>アライ</t>
    </rPh>
    <phoneticPr fontId="4"/>
  </si>
  <si>
    <t>江古田 区民活動センター</t>
    <rPh sb="0" eb="3">
      <t>エゴタ</t>
    </rPh>
    <phoneticPr fontId="4"/>
  </si>
  <si>
    <t>沼袋 区民活動センター</t>
    <rPh sb="0" eb="2">
      <t>ヌマブクロ</t>
    </rPh>
    <phoneticPr fontId="4"/>
  </si>
  <si>
    <t>野方 区民活動センター</t>
    <rPh sb="0" eb="2">
      <t>ノガタ</t>
    </rPh>
    <phoneticPr fontId="4"/>
  </si>
  <si>
    <t>上鷺宮 区民活動センター</t>
    <rPh sb="0" eb="3">
      <t>カミサギノミヤ</t>
    </rPh>
    <phoneticPr fontId="4"/>
  </si>
  <si>
    <t>領域９</t>
    <rPh sb="0" eb="2">
      <t>リョウイキ</t>
    </rPh>
    <phoneticPr fontId="4"/>
  </si>
  <si>
    <t>領域９① 地域資源を掘り起こし、気軽に楽しめるまちを区民や来街者に提案する取組</t>
    <rPh sb="0" eb="2">
      <t>リョウイキ</t>
    </rPh>
    <phoneticPr fontId="4"/>
  </si>
  <si>
    <t>領域９② 「リラックス」「食・グルメ」「出会い・交流」など、体験を提供することでリピーターを獲得することに着目した取組</t>
  </si>
  <si>
    <t>領域３⑥商店街の活性化支援によるにぎわい空間の創出につながる取組</t>
  </si>
  <si>
    <t>領域３⑦消費生活の相談や普及啓発など、消費生活の安全・安心の推進につながる取組</t>
  </si>
  <si>
    <t>領域８③環境活動に関する連携・協働に向けたネットワークづくりにつながる取組</t>
  </si>
  <si>
    <r>
      <t>収入</t>
    </r>
    <r>
      <rPr>
        <b/>
        <sz val="10"/>
        <color theme="0"/>
        <rFont val="BIZ UDゴシック"/>
        <family val="3"/>
        <charset val="128"/>
      </rPr>
      <t>（申請金額手入力。他自動計算）</t>
    </r>
    <rPh sb="0" eb="2">
      <t>シュウニュウ</t>
    </rPh>
    <rPh sb="3" eb="7">
      <t>シンセイキンガク</t>
    </rPh>
    <rPh sb="7" eb="10">
      <t>テニュウリョク</t>
    </rPh>
    <rPh sb="11" eb="12">
      <t>ホカ</t>
    </rPh>
    <rPh sb="12" eb="16">
      <t>ジドウケイサン</t>
    </rPh>
    <phoneticPr fontId="4"/>
  </si>
  <si>
    <t>金額（円）</t>
    <rPh sb="0" eb="2">
      <t>キンガク</t>
    </rPh>
    <rPh sb="3" eb="4">
      <t>エン</t>
    </rPh>
    <phoneticPr fontId="4"/>
  </si>
  <si>
    <t>支出合計</t>
    <rPh sb="0" eb="2">
      <t>シシュツ</t>
    </rPh>
    <rPh sb="2" eb="4">
      <t>ゴウケイ</t>
    </rPh>
    <phoneticPr fontId="4"/>
  </si>
  <si>
    <t>申請番号</t>
    <rPh sb="0" eb="2">
      <t>シンセイ</t>
    </rPh>
    <rPh sb="2" eb="4">
      <t>バンゴウ</t>
    </rPh>
    <phoneticPr fontId="4"/>
  </si>
  <si>
    <t>申請書
受理日</t>
    <rPh sb="0" eb="3">
      <t>シンセイショ</t>
    </rPh>
    <rPh sb="4" eb="6">
      <t>ジュリ</t>
    </rPh>
    <rPh sb="6" eb="7">
      <t>ビ</t>
    </rPh>
    <phoneticPr fontId="4"/>
  </si>
  <si>
    <t>新規/再申請</t>
    <rPh sb="0" eb="2">
      <t>シンキ</t>
    </rPh>
    <rPh sb="3" eb="4">
      <t>サイ</t>
    </rPh>
    <rPh sb="4" eb="6">
      <t>シンセイ</t>
    </rPh>
    <phoneticPr fontId="4"/>
  </si>
  <si>
    <t>申　請　団　体　名
※ＮＰＯ法人の場合は頭にその旨記入</t>
    <rPh sb="0" eb="1">
      <t>サル</t>
    </rPh>
    <rPh sb="2" eb="3">
      <t>ショウ</t>
    </rPh>
    <rPh sb="4" eb="5">
      <t>ダン</t>
    </rPh>
    <rPh sb="6" eb="7">
      <t>カラダ</t>
    </rPh>
    <rPh sb="8" eb="9">
      <t>メイ</t>
    </rPh>
    <phoneticPr fontId="4"/>
  </si>
  <si>
    <t>肩書き</t>
    <rPh sb="0" eb="2">
      <t>カタガ</t>
    </rPh>
    <phoneticPr fontId="4"/>
  </si>
  <si>
    <t>申　請　金　額</t>
    <rPh sb="0" eb="1">
      <t>サル</t>
    </rPh>
    <rPh sb="2" eb="3">
      <t>ショウ</t>
    </rPh>
    <rPh sb="4" eb="5">
      <t>キン</t>
    </rPh>
    <rPh sb="6" eb="7">
      <t>ガク</t>
    </rPh>
    <phoneticPr fontId="4"/>
  </si>
  <si>
    <t>連絡担当者名</t>
    <rPh sb="0" eb="2">
      <t>レンラク</t>
    </rPh>
    <rPh sb="2" eb="5">
      <t>タントウシャ</t>
    </rPh>
    <rPh sb="5" eb="6">
      <t>メイ</t>
    </rPh>
    <phoneticPr fontId="4"/>
  </si>
  <si>
    <t>郵便番号</t>
    <rPh sb="0" eb="2">
      <t>ユウビン</t>
    </rPh>
    <rPh sb="2" eb="4">
      <t>バンゴウ</t>
    </rPh>
    <phoneticPr fontId="4"/>
  </si>
  <si>
    <t>連絡担当者の住所または通知類の送付先(区・町名・番地)</t>
    <rPh sb="0" eb="2">
      <t>レンラク</t>
    </rPh>
    <rPh sb="2" eb="5">
      <t>タントウシャ</t>
    </rPh>
    <rPh sb="24" eb="26">
      <t>バンチ</t>
    </rPh>
    <phoneticPr fontId="4"/>
  </si>
  <si>
    <t>最寄りの区民活動センター</t>
    <rPh sb="0" eb="2">
      <t>モヨ</t>
    </rPh>
    <rPh sb="4" eb="6">
      <t>クミン</t>
    </rPh>
    <rPh sb="6" eb="8">
      <t>カツドウ</t>
    </rPh>
    <phoneticPr fontId="4"/>
  </si>
  <si>
    <t>②活動手当（会員）</t>
    <rPh sb="1" eb="3">
      <t>かつどう</t>
    </rPh>
    <rPh sb="3" eb="5">
      <t>てあて</t>
    </rPh>
    <rPh sb="6" eb="8">
      <t>かいいん</t>
    </rPh>
    <phoneticPr fontId="1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</si>
</sst>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F800]dddd\,\ mmmm\ dd\,\ yyyy"/>
    <numFmt numFmtId="177" formatCode="#,##0&quot;円&quot;"/>
    <numFmt numFmtId="178" formatCode="0_ "/>
    <numFmt numFmtId="179" formatCode="0.0%"/>
    <numFmt numFmtId="180" formatCode="#,##0_ "/>
    <numFmt numFmtId="181" formatCode="m&quot;月&quot;d&quot;日&quot;;@"/>
    <numFmt numFmtId="182" formatCode="#,##0_ ;[Red]\-#,##0\ "/>
    <numFmt numFmtId="183" formatCode="#,##0&quot;円&quot;;[Red]&quot;¥&quot;#,###&quot;円&quot;"/>
    <numFmt numFmtId="184" formatCode="#,##0&quot;円&quot;;[Red]\-#,###&quot;円&quot;"/>
    <numFmt numFmtId="185" formatCode="0_);[Red]\(0\)"/>
  </numFmts>
  <fonts count="53">
    <font>
      <sz val="11"/>
      <name val="ＭＳ Ｐゴシック"/>
      <family val="3"/>
    </font>
    <font>
      <u/>
      <sz val="11"/>
      <color theme="10"/>
      <name val="ＭＳ Ｐゴシック"/>
      <family val="3"/>
    </font>
    <font>
      <u/>
      <sz val="11"/>
      <color indexed="12"/>
      <name val="ＭＳ Ｐゴシック"/>
      <family val="3"/>
    </font>
    <font>
      <sz val="11"/>
      <name val="ＭＳ Ｐゴシック"/>
      <family val="3"/>
    </font>
    <font>
      <sz val="6"/>
      <name val="ＭＳ Ｐゴシック"/>
      <family val="3"/>
    </font>
    <font>
      <sz val="11"/>
      <name val="BIZ UDゴシック"/>
      <family val="3"/>
    </font>
    <font>
      <sz val="12"/>
      <name val="BIZ UDゴシック"/>
      <family val="3"/>
    </font>
    <font>
      <b/>
      <sz val="14"/>
      <name val="BIZ UDゴシック"/>
      <family val="3"/>
    </font>
    <font>
      <b/>
      <sz val="12"/>
      <name val="BIZ UDゴシック"/>
      <family val="3"/>
    </font>
    <font>
      <b/>
      <sz val="11"/>
      <name val="BIZ UDゴシック"/>
      <family val="3"/>
    </font>
    <font>
      <b/>
      <sz val="10"/>
      <name val="BIZ UDゴシック"/>
      <family val="3"/>
    </font>
    <font>
      <sz val="10"/>
      <name val="BIZ UDゴシック"/>
      <family val="3"/>
    </font>
    <font>
      <sz val="6"/>
      <name val="游ゴシック"/>
      <family val="3"/>
    </font>
    <font>
      <sz val="11"/>
      <color theme="1"/>
      <name val="游ゴシック"/>
      <family val="3"/>
    </font>
    <font>
      <b/>
      <sz val="12"/>
      <color theme="0"/>
      <name val="BIZ UDゴシック"/>
      <family val="3"/>
    </font>
    <font>
      <b/>
      <sz val="16"/>
      <color rgb="FFFF0000"/>
      <name val="BIZ UDゴシック"/>
      <family val="3"/>
    </font>
    <font>
      <b/>
      <sz val="11"/>
      <color theme="0"/>
      <name val="BIZ UDゴシック"/>
      <family val="3"/>
    </font>
    <font>
      <sz val="12"/>
      <name val="ＭＳ Ｐ明朝"/>
      <family val="1"/>
    </font>
    <font>
      <b/>
      <sz val="11"/>
      <color rgb="FFFF0000"/>
      <name val="BIZ UDゴシック"/>
      <family val="3"/>
    </font>
    <font>
      <sz val="14"/>
      <name val="BIZ UDゴシック"/>
      <family val="3"/>
    </font>
    <font>
      <sz val="11"/>
      <color theme="4"/>
      <name val="BIZ UDゴシック"/>
      <family val="3"/>
    </font>
    <font>
      <b/>
      <sz val="10"/>
      <color theme="4"/>
      <name val="BIZ UDゴシック"/>
      <family val="3"/>
    </font>
    <font>
      <sz val="10"/>
      <color theme="4"/>
      <name val="BIZ UDゴシック"/>
      <family val="3"/>
    </font>
    <font>
      <b/>
      <sz val="12"/>
      <color theme="4"/>
      <name val="BIZ UDゴシック"/>
      <family val="3"/>
    </font>
    <font>
      <sz val="12"/>
      <name val="HG丸ｺﾞｼｯｸM-PRO"/>
      <family val="3"/>
    </font>
    <font>
      <sz val="11"/>
      <color theme="1"/>
      <name val="BIZ UDゴシック"/>
      <family val="3"/>
    </font>
    <font>
      <sz val="11"/>
      <color theme="1"/>
      <name val="ＭＳ Ｐゴシック"/>
      <family val="3"/>
      <scheme val="minor"/>
    </font>
    <font>
      <b/>
      <sz val="11"/>
      <color theme="1"/>
      <name val="BIZ UDゴシック"/>
      <family val="3"/>
    </font>
    <font>
      <sz val="12"/>
      <color theme="1"/>
      <name val="BIZ UDゴシック"/>
      <family val="3"/>
    </font>
    <font>
      <b/>
      <sz val="10"/>
      <color theme="1"/>
      <name val="BIZ UDゴシック"/>
      <family val="3"/>
    </font>
    <font>
      <b/>
      <sz val="12"/>
      <color theme="1"/>
      <name val="BIZ UDゴシック"/>
      <family val="3"/>
    </font>
    <font>
      <sz val="10"/>
      <color theme="1"/>
      <name val="BIZ UDゴシック"/>
      <family val="3"/>
    </font>
    <font>
      <i/>
      <sz val="12"/>
      <color theme="1"/>
      <name val="BIZ UDゴシック"/>
      <family val="3"/>
    </font>
    <font>
      <b/>
      <sz val="9"/>
      <color theme="1"/>
      <name val="BIZ UDゴシック"/>
      <family val="3"/>
    </font>
    <font>
      <b/>
      <sz val="11"/>
      <name val="BIZ UDゴシック"/>
      <family val="3"/>
      <charset val="128"/>
    </font>
    <font>
      <sz val="11"/>
      <name val="BIZ UDゴシック"/>
      <family val="3"/>
      <charset val="128"/>
    </font>
    <font>
      <sz val="12"/>
      <name val="BIZ UDゴシック"/>
      <family val="3"/>
      <charset val="128"/>
    </font>
    <font>
      <sz val="9"/>
      <name val="BIZ UDゴシック"/>
      <family val="3"/>
      <charset val="128"/>
    </font>
    <font>
      <b/>
      <sz val="12"/>
      <name val="BIZ UDゴシック"/>
      <family val="3"/>
      <charset val="128"/>
    </font>
    <font>
      <b/>
      <sz val="10"/>
      <name val="BIZ UDゴシック"/>
      <family val="3"/>
      <charset val="128"/>
    </font>
    <font>
      <sz val="10"/>
      <name val="BIZ UDゴシック"/>
      <family val="3"/>
      <charset val="128"/>
    </font>
    <font>
      <b/>
      <sz val="10"/>
      <color theme="0"/>
      <name val="BIZ UDゴシック"/>
      <family val="3"/>
      <charset val="128"/>
    </font>
    <font>
      <b/>
      <sz val="14"/>
      <color indexed="81"/>
      <name val="BIZ UDゴシック"/>
      <family val="3"/>
      <charset val="128"/>
    </font>
    <font>
      <sz val="9"/>
      <color indexed="81"/>
      <name val="MS P ゴシック"/>
      <family val="3"/>
      <charset val="128"/>
    </font>
    <font>
      <sz val="14"/>
      <color indexed="81"/>
      <name val="BIZ UDゴシック"/>
      <family val="3"/>
      <charset val="128"/>
    </font>
    <font>
      <b/>
      <sz val="9"/>
      <color indexed="81"/>
      <name val="MS P ゴシック"/>
      <family val="3"/>
      <charset val="128"/>
    </font>
    <font>
      <b/>
      <sz val="14"/>
      <color indexed="81"/>
      <name val="MS P ゴシック"/>
      <family val="3"/>
      <charset val="128"/>
    </font>
    <font>
      <sz val="11"/>
      <color indexed="81"/>
      <name val="BIZ UDゴシック"/>
      <family val="3"/>
      <charset val="128"/>
    </font>
    <font>
      <sz val="14"/>
      <color indexed="81"/>
      <name val="MS P ゴシック"/>
      <family val="3"/>
      <charset val="128"/>
    </font>
    <font>
      <b/>
      <sz val="16"/>
      <color indexed="81"/>
      <name val="BIZ UDゴシック"/>
      <family val="3"/>
      <charset val="128"/>
    </font>
    <font>
      <sz val="16"/>
      <color indexed="81"/>
      <name val="BIZ UDゴシック"/>
      <family val="3"/>
      <charset val="128"/>
    </font>
    <font>
      <sz val="11"/>
      <name val="UD デジタル 教科書体 NK-R"/>
      <family val="1"/>
      <charset val="128"/>
    </font>
    <font>
      <sz val="11"/>
      <color rgb="FFFF0000"/>
      <name val="UD デジタル 教科書体 NK-R"/>
      <family val="1"/>
      <charset val="128"/>
    </font>
  </fonts>
  <fills count="8">
    <fill>
      <patternFill patternType="none"/>
    </fill>
    <fill>
      <patternFill patternType="gray125"/>
    </fill>
    <fill>
      <patternFill patternType="solid">
        <fgColor theme="5"/>
        <bgColor indexed="64"/>
      </patternFill>
    </fill>
    <fill>
      <patternFill patternType="solid">
        <fgColor theme="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auto="1"/>
      </left>
      <right style="hair">
        <color auto="1"/>
      </right>
      <top style="medium">
        <color auto="1"/>
      </top>
      <bottom style="thin">
        <color auto="1"/>
      </bottom>
      <diagonal/>
    </border>
    <border>
      <left style="medium">
        <color auto="1"/>
      </left>
      <right style="hair">
        <color auto="1"/>
      </right>
      <top style="thin">
        <color auto="1"/>
      </top>
      <bottom style="thin">
        <color auto="1"/>
      </bottom>
      <diagonal/>
    </border>
    <border>
      <left style="medium">
        <color auto="1"/>
      </left>
      <right style="hair">
        <color auto="1"/>
      </right>
      <top style="thin">
        <color auto="1"/>
      </top>
      <bottom/>
      <diagonal/>
    </border>
    <border>
      <left style="medium">
        <color auto="1"/>
      </left>
      <right style="hair">
        <color auto="1"/>
      </right>
      <top/>
      <bottom/>
      <diagonal/>
    </border>
    <border>
      <left style="medium">
        <color auto="1"/>
      </left>
      <right style="hair">
        <color auto="1"/>
      </right>
      <top/>
      <bottom style="thin">
        <color auto="1"/>
      </bottom>
      <diagonal/>
    </border>
    <border>
      <left style="medium">
        <color indexed="64"/>
      </left>
      <right/>
      <top style="thin">
        <color indexed="64"/>
      </top>
      <bottom style="thin">
        <color indexed="64"/>
      </bottom>
      <diagonal/>
    </border>
    <border>
      <left style="medium">
        <color auto="1"/>
      </left>
      <right/>
      <top style="thin">
        <color indexed="64"/>
      </top>
      <bottom/>
      <diagonal/>
    </border>
    <border>
      <left style="medium">
        <color indexed="64"/>
      </left>
      <right/>
      <top/>
      <bottom/>
      <diagonal/>
    </border>
    <border>
      <left style="medium">
        <color auto="1"/>
      </left>
      <right/>
      <top/>
      <bottom style="medium">
        <color auto="1"/>
      </bottom>
      <diagonal/>
    </border>
    <border>
      <left/>
      <right/>
      <top/>
      <bottom style="medium">
        <color indexed="64"/>
      </bottom>
      <diagonal/>
    </border>
    <border>
      <left style="hair">
        <color auto="1"/>
      </left>
      <right/>
      <top style="medium">
        <color auto="1"/>
      </top>
      <bottom style="thin">
        <color auto="1"/>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style="double">
        <color indexed="64"/>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alignment vertical="center"/>
    </xf>
    <xf numFmtId="0" fontId="3" fillId="0" borderId="0">
      <alignment vertical="center"/>
    </xf>
    <xf numFmtId="0" fontId="3" fillId="0" borderId="0"/>
    <xf numFmtId="9" fontId="13" fillId="0" borderId="0" applyFont="0" applyFill="0" applyBorder="0" applyAlignment="0" applyProtection="0">
      <alignment vertical="center"/>
    </xf>
    <xf numFmtId="38" fontId="3" fillId="0" borderId="0" applyFont="0" applyFill="0" applyBorder="0" applyAlignment="0" applyProtection="0"/>
  </cellStyleXfs>
  <cellXfs count="344">
    <xf numFmtId="0" fontId="0" fillId="0" borderId="0" xfId="0"/>
    <xf numFmtId="0" fontId="5" fillId="0" borderId="0" xfId="0" applyFont="1"/>
    <xf numFmtId="0" fontId="6" fillId="0" borderId="0" xfId="0" applyFont="1" applyAlignment="1">
      <alignment vertical="center"/>
    </xf>
    <xf numFmtId="0" fontId="6" fillId="0" borderId="0" xfId="0" applyFont="1"/>
    <xf numFmtId="0" fontId="8" fillId="0" borderId="0" xfId="0" applyFont="1" applyAlignment="1">
      <alignment vertical="center"/>
    </xf>
    <xf numFmtId="0" fontId="6" fillId="0" borderId="7" xfId="0" applyFont="1" applyBorder="1" applyAlignment="1">
      <alignment horizontal="left" vertical="center" wrapText="1"/>
    </xf>
    <xf numFmtId="0" fontId="6" fillId="0" borderId="8" xfId="0" applyFont="1" applyBorder="1" applyAlignment="1">
      <alignment vertical="center" wrapText="1"/>
    </xf>
    <xf numFmtId="0" fontId="6" fillId="0" borderId="0" xfId="0" applyFont="1" applyAlignment="1">
      <alignment horizontal="right" vertical="center"/>
    </xf>
    <xf numFmtId="0" fontId="6" fillId="0" borderId="0" xfId="0" applyFont="1" applyAlignment="1">
      <alignment horizontal="right"/>
    </xf>
    <xf numFmtId="0" fontId="9" fillId="0" borderId="2" xfId="0" applyFont="1" applyBorder="1" applyAlignment="1">
      <alignment horizontal="left" vertical="center"/>
    </xf>
    <xf numFmtId="0" fontId="5" fillId="0" borderId="3" xfId="0" applyFont="1" applyBorder="1"/>
    <xf numFmtId="0" fontId="6" fillId="0" borderId="1" xfId="0" applyFont="1" applyBorder="1" applyAlignment="1">
      <alignment vertical="center" wrapText="1"/>
    </xf>
    <xf numFmtId="0" fontId="5" fillId="0" borderId="2" xfId="0" applyFont="1" applyBorder="1" applyAlignment="1">
      <alignment vertical="center" wrapText="1"/>
    </xf>
    <xf numFmtId="0" fontId="5" fillId="0" borderId="4" xfId="0" applyFont="1" applyBorder="1" applyAlignment="1">
      <alignment horizontal="left" vertical="center" wrapText="1"/>
    </xf>
    <xf numFmtId="0" fontId="5" fillId="0" borderId="5" xfId="0" applyFont="1" applyBorder="1"/>
    <xf numFmtId="0" fontId="6" fillId="0" borderId="11" xfId="0" applyFont="1" applyBorder="1" applyAlignment="1">
      <alignment horizontal="left" vertical="center" wrapText="1"/>
    </xf>
    <xf numFmtId="0" fontId="6" fillId="0" borderId="0" xfId="0" applyFont="1" applyAlignment="1" applyProtection="1">
      <alignment horizontal="right"/>
      <protection locked="0"/>
    </xf>
    <xf numFmtId="0" fontId="5" fillId="0" borderId="0" xfId="0" applyFont="1" applyAlignment="1">
      <alignment horizontal="left" vertical="center"/>
    </xf>
    <xf numFmtId="0" fontId="10" fillId="0" borderId="1"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49" fontId="5" fillId="0" borderId="1" xfId="0" applyNumberFormat="1" applyFont="1" applyBorder="1" applyAlignment="1" applyProtection="1">
      <alignment horizontal="left" vertical="center" shrinkToFit="1"/>
      <protection locked="0"/>
    </xf>
    <xf numFmtId="0" fontId="11" fillId="0" borderId="1"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5" fillId="0" borderId="13" xfId="0" applyFont="1" applyBorder="1" applyAlignment="1">
      <alignment horizontal="left" vertical="center" wrapText="1"/>
    </xf>
    <xf numFmtId="0" fontId="9" fillId="0" borderId="7" xfId="0" applyFont="1" applyBorder="1" applyAlignment="1" applyProtection="1">
      <alignment horizontal="left" vertical="center" wrapText="1"/>
      <protection locked="0"/>
    </xf>
    <xf numFmtId="176" fontId="5" fillId="0" borderId="1" xfId="0" applyNumberFormat="1"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Border="1" applyAlignment="1" applyProtection="1">
      <alignment vertical="center"/>
      <protection locked="0"/>
    </xf>
    <xf numFmtId="177" fontId="5" fillId="0" borderId="1" xfId="0" applyNumberFormat="1" applyFont="1" applyBorder="1" applyAlignment="1" applyProtection="1">
      <alignment vertical="center"/>
      <protection locked="0"/>
    </xf>
    <xf numFmtId="0" fontId="0" fillId="0" borderId="1" xfId="0" applyBorder="1" applyAlignment="1" applyProtection="1">
      <alignment vertical="center" wrapText="1"/>
      <protection locked="0"/>
    </xf>
    <xf numFmtId="0" fontId="5" fillId="0" borderId="0" xfId="0" applyFont="1" applyAlignment="1">
      <alignment horizontal="center" vertical="center"/>
    </xf>
    <xf numFmtId="0" fontId="11" fillId="0" borderId="11" xfId="0" applyFont="1" applyBorder="1" applyAlignment="1">
      <alignment vertical="center"/>
    </xf>
    <xf numFmtId="0" fontId="11" fillId="0" borderId="0" xfId="0" applyFont="1" applyAlignment="1">
      <alignment vertical="center"/>
    </xf>
    <xf numFmtId="0" fontId="11" fillId="0" borderId="12" xfId="0" applyFont="1" applyBorder="1" applyAlignment="1">
      <alignment vertical="center"/>
    </xf>
    <xf numFmtId="0" fontId="5" fillId="0" borderId="0" xfId="0" applyFont="1" applyAlignment="1">
      <alignment vertical="center"/>
    </xf>
    <xf numFmtId="0" fontId="5" fillId="0" borderId="16" xfId="0" applyFont="1" applyBorder="1" applyAlignment="1">
      <alignment vertical="center" wrapText="1"/>
    </xf>
    <xf numFmtId="0" fontId="5" fillId="0" borderId="17" xfId="0" applyFont="1" applyBorder="1" applyAlignment="1">
      <alignment vertical="center" wrapText="1"/>
    </xf>
    <xf numFmtId="49" fontId="5" fillId="0" borderId="17" xfId="0" applyNumberFormat="1" applyFont="1" applyBorder="1" applyAlignment="1">
      <alignment vertical="center" wrapText="1"/>
    </xf>
    <xf numFmtId="0" fontId="5" fillId="0" borderId="17" xfId="0" applyFont="1" applyBorder="1" applyAlignment="1">
      <alignment vertical="center" wrapText="1" shrinkToFit="1"/>
    </xf>
    <xf numFmtId="0" fontId="5" fillId="0" borderId="26" xfId="0" applyFont="1" applyBorder="1" applyAlignment="1">
      <alignment vertical="center"/>
    </xf>
    <xf numFmtId="49" fontId="5" fillId="0" borderId="27" xfId="0" applyNumberFormat="1" applyFont="1" applyBorder="1" applyAlignment="1">
      <alignment vertical="center" wrapText="1"/>
    </xf>
    <xf numFmtId="0" fontId="5" fillId="0" borderId="27" xfId="0" applyFont="1" applyBorder="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49" fontId="5" fillId="0" borderId="27" xfId="0" applyNumberFormat="1" applyFont="1" applyBorder="1" applyAlignment="1">
      <alignment vertical="center"/>
    </xf>
    <xf numFmtId="0" fontId="5" fillId="0" borderId="28" xfId="0" applyFont="1" applyBorder="1" applyAlignment="1">
      <alignment vertical="center" wrapText="1"/>
    </xf>
    <xf numFmtId="0" fontId="5" fillId="0" borderId="29" xfId="0" applyFont="1" applyBorder="1" applyAlignment="1">
      <alignment vertical="center" wrapText="1"/>
    </xf>
    <xf numFmtId="0" fontId="5" fillId="0" borderId="30" xfId="0" applyFont="1" applyBorder="1" applyAlignment="1">
      <alignment vertical="center"/>
    </xf>
    <xf numFmtId="0" fontId="5" fillId="0" borderId="25" xfId="0" applyFont="1" applyBorder="1" applyAlignment="1">
      <alignment vertical="center"/>
    </xf>
    <xf numFmtId="0" fontId="11" fillId="0" borderId="31" xfId="0" applyFont="1" applyBorder="1" applyAlignment="1" applyProtection="1">
      <alignment horizontal="left" vertical="center" wrapText="1"/>
      <protection locked="0"/>
    </xf>
    <xf numFmtId="49" fontId="11" fillId="0" borderId="9" xfId="0" applyNumberFormat="1" applyFont="1" applyBorder="1" applyAlignment="1" applyProtection="1">
      <alignment horizontal="left" vertical="center" wrapText="1"/>
      <protection locked="0"/>
    </xf>
    <xf numFmtId="0" fontId="5" fillId="0" borderId="9" xfId="0" applyFont="1" applyBorder="1" applyAlignment="1">
      <alignment vertical="center"/>
    </xf>
    <xf numFmtId="0" fontId="5" fillId="0" borderId="9" xfId="0" applyFont="1" applyBorder="1" applyAlignment="1">
      <alignment vertical="center" shrinkToFit="1"/>
    </xf>
    <xf numFmtId="0" fontId="5" fillId="0" borderId="11" xfId="0" applyFont="1" applyBorder="1" applyAlignment="1">
      <alignment vertical="center"/>
    </xf>
    <xf numFmtId="0" fontId="5" fillId="0" borderId="12" xfId="0" applyFont="1" applyBorder="1" applyAlignment="1">
      <alignment horizontal="left" vertical="center" shrinkToFit="1"/>
    </xf>
    <xf numFmtId="0" fontId="11" fillId="0" borderId="9" xfId="0" applyFont="1" applyBorder="1" applyAlignment="1" applyProtection="1">
      <alignment horizontal="left" vertical="center" wrapText="1"/>
      <protection locked="0"/>
    </xf>
    <xf numFmtId="49" fontId="11" fillId="0" borderId="9" xfId="0" applyNumberFormat="1" applyFont="1" applyBorder="1" applyAlignment="1" applyProtection="1">
      <alignment vertical="center"/>
      <protection locked="0"/>
    </xf>
    <xf numFmtId="49" fontId="11" fillId="0" borderId="9" xfId="0" applyNumberFormat="1" applyFont="1" applyBorder="1" applyAlignment="1" applyProtection="1">
      <alignment vertical="center" wrapText="1"/>
      <protection locked="0"/>
    </xf>
    <xf numFmtId="49" fontId="5" fillId="0" borderId="9" xfId="0" applyNumberFormat="1" applyFont="1" applyBorder="1" applyAlignment="1">
      <alignment vertical="center"/>
    </xf>
    <xf numFmtId="178" fontId="11" fillId="0" borderId="9" xfId="0" applyNumberFormat="1" applyFont="1" applyBorder="1" applyAlignment="1" applyProtection="1">
      <alignment horizontal="left" vertical="center"/>
      <protection locked="0"/>
    </xf>
    <xf numFmtId="49" fontId="11" fillId="0" borderId="9" xfId="0" applyNumberFormat="1" applyFont="1" applyBorder="1" applyAlignment="1" applyProtection="1">
      <alignment horizontal="left" vertical="center"/>
      <protection locked="0"/>
    </xf>
    <xf numFmtId="0" fontId="5" fillId="0" borderId="9"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pplyProtection="1">
      <alignment vertical="center" shrinkToFit="1"/>
      <protection locked="0"/>
    </xf>
    <xf numFmtId="49" fontId="5" fillId="0" borderId="11" xfId="0" applyNumberFormat="1" applyFont="1" applyBorder="1" applyAlignment="1">
      <alignment vertical="center"/>
    </xf>
    <xf numFmtId="49" fontId="5" fillId="0" borderId="12" xfId="0" applyNumberFormat="1" applyFont="1" applyBorder="1" applyAlignment="1">
      <alignment vertical="center"/>
    </xf>
    <xf numFmtId="49" fontId="5" fillId="0" borderId="9" xfId="0" applyNumberFormat="1" applyFont="1" applyBorder="1" applyAlignment="1">
      <alignment vertical="center" wrapText="1"/>
    </xf>
    <xf numFmtId="0" fontId="11" fillId="0" borderId="12" xfId="0" applyFont="1" applyBorder="1" applyAlignment="1" applyProtection="1">
      <alignment horizontal="left" vertical="center" shrinkToFit="1"/>
      <protection locked="0"/>
    </xf>
    <xf numFmtId="0" fontId="5" fillId="0" borderId="0" xfId="0" applyFont="1" applyAlignment="1">
      <alignment vertical="center" wrapText="1"/>
    </xf>
    <xf numFmtId="0" fontId="11" fillId="0" borderId="25" xfId="0" applyFont="1" applyBorder="1" applyAlignment="1" applyProtection="1">
      <alignment horizontal="left" vertical="center" shrinkToFit="1"/>
      <protection locked="0"/>
    </xf>
    <xf numFmtId="0" fontId="5" fillId="0" borderId="32" xfId="0" applyFont="1" applyBorder="1" applyAlignment="1">
      <alignment vertical="center"/>
    </xf>
    <xf numFmtId="49" fontId="5" fillId="0" borderId="33" xfId="0" applyNumberFormat="1" applyFont="1" applyBorder="1" applyAlignment="1">
      <alignment vertical="center" wrapText="1"/>
    </xf>
    <xf numFmtId="0" fontId="5" fillId="0" borderId="33" xfId="0" applyFont="1" applyBorder="1" applyAlignment="1">
      <alignment vertical="center"/>
    </xf>
    <xf numFmtId="0" fontId="5" fillId="0" borderId="33" xfId="0" applyFont="1" applyBorder="1" applyAlignment="1">
      <alignment vertical="center" shrinkToFit="1"/>
    </xf>
    <xf numFmtId="0" fontId="5" fillId="0" borderId="34" xfId="0" applyFont="1" applyBorder="1" applyAlignment="1">
      <alignment vertical="center"/>
    </xf>
    <xf numFmtId="0" fontId="5" fillId="0" borderId="35" xfId="0" applyFont="1" applyBorder="1" applyAlignment="1">
      <alignment vertical="center"/>
    </xf>
    <xf numFmtId="49" fontId="5" fillId="0" borderId="33" xfId="0" applyNumberFormat="1" applyFont="1" applyBorder="1" applyAlignment="1">
      <alignment vertical="center"/>
    </xf>
    <xf numFmtId="0" fontId="5" fillId="0" borderId="33" xfId="0" applyFont="1" applyBorder="1" applyAlignment="1">
      <alignment vertical="center" wrapText="1"/>
    </xf>
    <xf numFmtId="49" fontId="5" fillId="0" borderId="34" xfId="0" applyNumberFormat="1" applyFont="1" applyBorder="1" applyAlignment="1">
      <alignment vertical="center"/>
    </xf>
    <xf numFmtId="49" fontId="5" fillId="0" borderId="35" xfId="0" applyNumberFormat="1" applyFont="1" applyBorder="1" applyAlignment="1">
      <alignment vertical="center"/>
    </xf>
    <xf numFmtId="0" fontId="5" fillId="0" borderId="36" xfId="0" applyFont="1" applyBorder="1" applyAlignment="1">
      <alignment vertical="center"/>
    </xf>
    <xf numFmtId="0" fontId="5" fillId="0" borderId="35" xfId="0" applyFont="1" applyBorder="1" applyAlignment="1">
      <alignment vertical="center" wrapText="1"/>
    </xf>
    <xf numFmtId="0" fontId="5" fillId="0" borderId="37" xfId="0" applyFont="1" applyBorder="1" applyAlignment="1">
      <alignment vertical="center"/>
    </xf>
    <xf numFmtId="49" fontId="5" fillId="0" borderId="0" xfId="0" applyNumberFormat="1" applyFont="1" applyAlignment="1">
      <alignment horizontal="left" vertical="center"/>
    </xf>
    <xf numFmtId="49" fontId="5" fillId="0" borderId="38" xfId="0" applyNumberFormat="1" applyFont="1" applyBorder="1" applyAlignment="1">
      <alignment vertical="center"/>
    </xf>
    <xf numFmtId="49" fontId="5" fillId="0" borderId="38" xfId="0" applyNumberFormat="1" applyFont="1" applyBorder="1" applyAlignment="1">
      <alignment vertical="center" wrapText="1"/>
    </xf>
    <xf numFmtId="0" fontId="5" fillId="0" borderId="38" xfId="0" applyFont="1" applyBorder="1" applyAlignment="1">
      <alignment horizontal="left" vertical="center"/>
    </xf>
    <xf numFmtId="49" fontId="5" fillId="0" borderId="0" xfId="0" applyNumberFormat="1" applyFont="1" applyAlignment="1">
      <alignment vertical="center"/>
    </xf>
    <xf numFmtId="49" fontId="5" fillId="0" borderId="0" xfId="0" applyNumberFormat="1" applyFont="1" applyAlignment="1">
      <alignment horizontal="center" vertical="center"/>
    </xf>
    <xf numFmtId="179" fontId="5" fillId="0" borderId="0" xfId="5" applyNumberFormat="1" applyFont="1" applyAlignment="1" applyProtection="1"/>
    <xf numFmtId="0" fontId="7" fillId="0" borderId="0" xfId="0" applyFont="1" applyAlignment="1">
      <alignment horizontal="left" vertical="center"/>
    </xf>
    <xf numFmtId="0" fontId="6" fillId="0" borderId="1" xfId="0" applyFont="1" applyBorder="1" applyAlignment="1">
      <alignment horizontal="center" vertical="center"/>
    </xf>
    <xf numFmtId="0" fontId="16" fillId="3" borderId="1" xfId="0" applyFont="1" applyFill="1" applyBorder="1" applyAlignment="1">
      <alignment horizontal="center" vertical="center"/>
    </xf>
    <xf numFmtId="0" fontId="8" fillId="0" borderId="0" xfId="0" applyFont="1" applyAlignment="1">
      <alignment horizontal="center" vertical="center"/>
    </xf>
    <xf numFmtId="49" fontId="7" fillId="0" borderId="0" xfId="0" applyNumberFormat="1" applyFont="1" applyAlignment="1">
      <alignment horizontal="left"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17" fillId="0" borderId="0" xfId="0" applyFont="1"/>
    <xf numFmtId="0" fontId="6" fillId="0" borderId="0" xfId="0" applyFont="1" applyAlignment="1">
      <alignment horizontal="left" vertical="center"/>
    </xf>
    <xf numFmtId="0" fontId="5" fillId="5" borderId="40" xfId="0" applyFont="1" applyFill="1" applyBorder="1" applyAlignment="1">
      <alignment horizontal="center" vertical="center"/>
    </xf>
    <xf numFmtId="0" fontId="5" fillId="0" borderId="41" xfId="0" applyFont="1" applyBorder="1" applyAlignment="1" applyProtection="1">
      <alignment vertical="center" shrinkToFit="1"/>
      <protection locked="0"/>
    </xf>
    <xf numFmtId="0" fontId="5" fillId="0" borderId="1" xfId="0" applyFont="1" applyBorder="1" applyAlignment="1" applyProtection="1">
      <alignment vertical="center" shrinkToFit="1"/>
      <protection locked="0"/>
    </xf>
    <xf numFmtId="0" fontId="5" fillId="0" borderId="7" xfId="0" applyFont="1" applyBorder="1" applyAlignment="1" applyProtection="1">
      <alignment horizontal="left" vertical="center" shrinkToFit="1"/>
      <protection locked="0"/>
    </xf>
    <xf numFmtId="0" fontId="5" fillId="0" borderId="1" xfId="0" applyFont="1" applyBorder="1" applyAlignment="1" applyProtection="1">
      <alignment horizontal="left" vertical="center" shrinkToFit="1"/>
      <protection locked="0"/>
    </xf>
    <xf numFmtId="38" fontId="5" fillId="0" borderId="45" xfId="6" applyFont="1" applyBorder="1" applyAlignment="1" applyProtection="1">
      <alignment vertical="center" wrapText="1"/>
    </xf>
    <xf numFmtId="38" fontId="5" fillId="0" borderId="46" xfId="6" applyFont="1" applyBorder="1" applyAlignment="1" applyProtection="1">
      <alignment vertical="center" wrapText="1"/>
    </xf>
    <xf numFmtId="180" fontId="8" fillId="6" borderId="48" xfId="6" applyNumberFormat="1" applyFont="1" applyFill="1" applyBorder="1" applyAlignment="1" applyProtection="1">
      <alignment vertical="center" wrapText="1"/>
      <protection locked="0"/>
    </xf>
    <xf numFmtId="38" fontId="6" fillId="0" borderId="41" xfId="6" applyFont="1" applyBorder="1" applyAlignment="1" applyProtection="1">
      <alignment vertical="center"/>
    </xf>
    <xf numFmtId="38" fontId="6" fillId="0" borderId="0" xfId="6" applyFont="1" applyAlignment="1" applyProtection="1">
      <alignment vertical="center"/>
    </xf>
    <xf numFmtId="0" fontId="6" fillId="0" borderId="0" xfId="0" applyFont="1" applyAlignment="1">
      <alignment horizontal="center" vertical="center" textRotation="255"/>
    </xf>
    <xf numFmtId="0" fontId="17" fillId="0" borderId="0" xfId="0" applyFont="1" applyAlignment="1">
      <alignment horizontal="right"/>
    </xf>
    <xf numFmtId="0" fontId="5" fillId="0" borderId="4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182" fontId="5" fillId="0" borderId="41" xfId="0" applyNumberFormat="1" applyFont="1" applyBorder="1" applyAlignment="1" applyProtection="1">
      <alignment horizontal="center" vertical="center"/>
      <protection locked="0"/>
    </xf>
    <xf numFmtId="182" fontId="5" fillId="0" borderId="1" xfId="0" applyNumberFormat="1" applyFont="1" applyBorder="1" applyAlignment="1" applyProtection="1">
      <alignment horizontal="center" vertical="center"/>
      <protection locked="0"/>
    </xf>
    <xf numFmtId="182" fontId="5" fillId="0" borderId="7" xfId="0" applyNumberFormat="1" applyFont="1" applyBorder="1" applyAlignment="1" applyProtection="1">
      <alignment horizontal="center" vertical="center"/>
      <protection locked="0"/>
    </xf>
    <xf numFmtId="182" fontId="5" fillId="0" borderId="41" xfId="0" applyNumberFormat="1" applyFont="1" applyBorder="1" applyAlignment="1" applyProtection="1">
      <alignment horizontal="right" vertical="center"/>
      <protection locked="0"/>
    </xf>
    <xf numFmtId="182" fontId="5" fillId="0" borderId="1" xfId="0" applyNumberFormat="1" applyFont="1" applyBorder="1" applyAlignment="1" applyProtection="1">
      <alignment horizontal="right" vertical="center"/>
      <protection locked="0"/>
    </xf>
    <xf numFmtId="0" fontId="19" fillId="0" borderId="63" xfId="0" applyFont="1" applyBorder="1" applyAlignment="1">
      <alignment horizontal="center" vertical="center"/>
    </xf>
    <xf numFmtId="182" fontId="5" fillId="0" borderId="7" xfId="0" applyNumberFormat="1" applyFont="1" applyBorder="1" applyAlignment="1" applyProtection="1">
      <alignment horizontal="right" vertical="center"/>
      <protection locked="0"/>
    </xf>
    <xf numFmtId="182" fontId="5" fillId="0" borderId="7" xfId="6" applyNumberFormat="1" applyFont="1" applyFill="1" applyBorder="1" applyAlignment="1" applyProtection="1">
      <alignment vertical="center"/>
    </xf>
    <xf numFmtId="38" fontId="5" fillId="0" borderId="64" xfId="0" applyNumberFormat="1" applyFont="1" applyBorder="1" applyAlignment="1">
      <alignment vertical="center"/>
    </xf>
    <xf numFmtId="182" fontId="5" fillId="0" borderId="1" xfId="6" applyNumberFormat="1" applyFont="1" applyFill="1" applyBorder="1" applyAlignment="1" applyProtection="1">
      <alignment vertical="center"/>
    </xf>
    <xf numFmtId="0" fontId="0" fillId="0" borderId="0" xfId="0"/>
    <xf numFmtId="0" fontId="6" fillId="0" borderId="1" xfId="0" applyFont="1" applyBorder="1" applyAlignment="1">
      <alignment vertical="center"/>
    </xf>
    <xf numFmtId="0" fontId="6" fillId="0" borderId="8" xfId="0" applyFont="1" applyBorder="1" applyAlignment="1">
      <alignment vertical="center"/>
    </xf>
    <xf numFmtId="0" fontId="5" fillId="0" borderId="1" xfId="0" applyFont="1" applyBorder="1" applyAlignment="1">
      <alignment vertical="center" wrapText="1"/>
    </xf>
    <xf numFmtId="0" fontId="5" fillId="0" borderId="1" xfId="0" applyFont="1" applyBorder="1"/>
    <xf numFmtId="0" fontId="20" fillId="0" borderId="0" xfId="0" applyFont="1" applyAlignment="1">
      <alignment horizontal="left" vertical="center"/>
    </xf>
    <xf numFmtId="0" fontId="21" fillId="0" borderId="1" xfId="0" applyFont="1" applyBorder="1" applyAlignment="1" applyProtection="1">
      <alignment horizontal="left" vertical="center" wrapText="1"/>
      <protection locked="0"/>
    </xf>
    <xf numFmtId="0" fontId="20" fillId="0" borderId="1" xfId="0" applyFont="1" applyBorder="1" applyAlignment="1" applyProtection="1">
      <alignment vertical="center" wrapText="1"/>
      <protection locked="0"/>
    </xf>
    <xf numFmtId="49" fontId="20" fillId="0" borderId="1" xfId="0" applyNumberFormat="1" applyFont="1" applyBorder="1" applyAlignment="1" applyProtection="1">
      <alignment horizontal="left" vertical="center" shrinkToFit="1"/>
      <protection locked="0"/>
    </xf>
    <xf numFmtId="0" fontId="22" fillId="0" borderId="1" xfId="0" applyFont="1" applyBorder="1" applyAlignment="1" applyProtection="1">
      <alignment vertical="center" wrapText="1"/>
      <protection locked="0"/>
    </xf>
    <xf numFmtId="0" fontId="20" fillId="0" borderId="1" xfId="1"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9" fillId="0" borderId="7" xfId="0" applyFont="1" applyBorder="1" applyAlignment="1">
      <alignment horizontal="left" vertical="center" wrapText="1"/>
    </xf>
    <xf numFmtId="176" fontId="20" fillId="0" borderId="1" xfId="0" applyNumberFormat="1" applyFont="1" applyBorder="1" applyAlignment="1" applyProtection="1">
      <alignment horizontal="left" vertical="center"/>
      <protection locked="0"/>
    </xf>
    <xf numFmtId="0" fontId="20" fillId="0" borderId="1" xfId="0" applyFont="1" applyBorder="1" applyAlignment="1" applyProtection="1">
      <alignment horizontal="left" vertical="center"/>
      <protection locked="0"/>
    </xf>
    <xf numFmtId="0" fontId="20" fillId="0" borderId="1" xfId="0" applyFont="1" applyBorder="1" applyAlignment="1" applyProtection="1">
      <alignment vertical="center"/>
      <protection locked="0"/>
    </xf>
    <xf numFmtId="177" fontId="20" fillId="0" borderId="1" xfId="0" applyNumberFormat="1" applyFont="1" applyBorder="1" applyAlignment="1" applyProtection="1">
      <alignment vertical="center"/>
      <protection locked="0"/>
    </xf>
    <xf numFmtId="0" fontId="22" fillId="0" borderId="31" xfId="0" applyFont="1" applyBorder="1" applyAlignment="1" applyProtection="1">
      <alignment horizontal="left" vertical="center" wrapText="1"/>
      <protection locked="0"/>
    </xf>
    <xf numFmtId="49" fontId="22" fillId="0" borderId="9" xfId="0" applyNumberFormat="1" applyFont="1" applyBorder="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49" fontId="22" fillId="0" borderId="9" xfId="0" applyNumberFormat="1" applyFont="1" applyBorder="1" applyAlignment="1" applyProtection="1">
      <alignment vertical="center"/>
      <protection locked="0"/>
    </xf>
    <xf numFmtId="49" fontId="22" fillId="0" borderId="9" xfId="0" applyNumberFormat="1" applyFont="1" applyBorder="1" applyAlignment="1" applyProtection="1">
      <alignment vertical="center" wrapText="1"/>
      <protection locked="0"/>
    </xf>
    <xf numFmtId="178" fontId="22" fillId="0" borderId="9" xfId="0" applyNumberFormat="1" applyFont="1" applyBorder="1" applyAlignment="1" applyProtection="1">
      <alignment horizontal="left" vertical="center"/>
      <protection locked="0"/>
    </xf>
    <xf numFmtId="49" fontId="22" fillId="0" borderId="9" xfId="0" applyNumberFormat="1" applyFont="1" applyBorder="1" applyAlignment="1" applyProtection="1">
      <alignment horizontal="left" vertical="center"/>
      <protection locked="0"/>
    </xf>
    <xf numFmtId="0" fontId="22" fillId="0" borderId="25" xfId="0" applyFont="1" applyBorder="1" applyAlignment="1" applyProtection="1">
      <alignment horizontal="left" vertical="center" shrinkToFit="1"/>
      <protection locked="0"/>
    </xf>
    <xf numFmtId="0" fontId="20" fillId="0" borderId="41" xfId="0" applyFont="1" applyBorder="1" applyAlignment="1" applyProtection="1">
      <alignment vertical="center" shrinkToFit="1"/>
      <protection locked="0"/>
    </xf>
    <xf numFmtId="0" fontId="20" fillId="0" borderId="1" xfId="0" applyFont="1" applyBorder="1" applyAlignment="1" applyProtection="1">
      <alignment vertical="center" shrinkToFit="1"/>
      <protection locked="0"/>
    </xf>
    <xf numFmtId="0" fontId="20" fillId="0" borderId="7" xfId="0" applyFont="1" applyBorder="1" applyAlignment="1" applyProtection="1">
      <alignment horizontal="left" vertical="center" shrinkToFit="1"/>
      <protection locked="0"/>
    </xf>
    <xf numFmtId="180" fontId="23" fillId="6" borderId="48" xfId="6" applyNumberFormat="1" applyFont="1" applyFill="1" applyBorder="1" applyAlignment="1" applyProtection="1">
      <alignment vertical="center" wrapText="1"/>
      <protection locked="0"/>
    </xf>
    <xf numFmtId="181" fontId="5" fillId="0" borderId="5" xfId="0" applyNumberFormat="1" applyFont="1" applyBorder="1" applyAlignment="1" applyProtection="1">
      <alignment horizontal="center" vertical="center" wrapText="1"/>
      <protection locked="0"/>
    </xf>
    <xf numFmtId="181" fontId="5" fillId="0" borderId="10" xfId="0" applyNumberFormat="1" applyFont="1" applyBorder="1" applyAlignment="1" applyProtection="1">
      <alignment horizontal="center" vertical="center" wrapText="1"/>
      <protection locked="0"/>
    </xf>
    <xf numFmtId="0" fontId="20" fillId="0" borderId="4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182" fontId="20" fillId="0" borderId="41" xfId="0" applyNumberFormat="1" applyFont="1" applyBorder="1" applyAlignment="1" applyProtection="1">
      <alignment horizontal="center" vertical="center"/>
      <protection locked="0"/>
    </xf>
    <xf numFmtId="182" fontId="20" fillId="0" borderId="1" xfId="0" applyNumberFormat="1" applyFont="1" applyBorder="1" applyAlignment="1" applyProtection="1">
      <alignment horizontal="center" vertical="center"/>
      <protection locked="0"/>
    </xf>
    <xf numFmtId="182" fontId="20" fillId="0" borderId="7" xfId="0" applyNumberFormat="1" applyFont="1" applyBorder="1" applyAlignment="1" applyProtection="1">
      <alignment horizontal="center" vertical="center"/>
      <protection locked="0"/>
    </xf>
    <xf numFmtId="182" fontId="20" fillId="0" borderId="41" xfId="0" applyNumberFormat="1" applyFont="1" applyBorder="1" applyAlignment="1" applyProtection="1">
      <alignment horizontal="right" vertical="center"/>
      <protection locked="0"/>
    </xf>
    <xf numFmtId="182" fontId="20" fillId="0" borderId="1" xfId="0" applyNumberFormat="1" applyFont="1" applyBorder="1" applyAlignment="1" applyProtection="1">
      <alignment horizontal="right" vertical="center"/>
      <protection locked="0"/>
    </xf>
    <xf numFmtId="182" fontId="20" fillId="0" borderId="7" xfId="0" applyNumberFormat="1" applyFont="1" applyBorder="1" applyAlignment="1" applyProtection="1">
      <alignment horizontal="right" vertical="center"/>
      <protection locked="0"/>
    </xf>
    <xf numFmtId="0" fontId="24" fillId="0" borderId="0" xfId="0" applyFont="1" applyAlignment="1">
      <alignment horizontal="justify" vertical="center"/>
    </xf>
    <xf numFmtId="0" fontId="24" fillId="0" borderId="0" xfId="0" applyFont="1"/>
    <xf numFmtId="0" fontId="25" fillId="0" borderId="0" xfId="3" applyFont="1" applyAlignment="1">
      <alignment horizontal="center" vertical="center"/>
    </xf>
    <xf numFmtId="0" fontId="25" fillId="0" borderId="0" xfId="3" applyFont="1">
      <alignment vertical="center"/>
    </xf>
    <xf numFmtId="0" fontId="25" fillId="7" borderId="0" xfId="3" applyFont="1" applyFill="1">
      <alignment vertical="center"/>
    </xf>
    <xf numFmtId="183" fontId="25" fillId="0" borderId="0" xfId="3" applyNumberFormat="1" applyFont="1" applyAlignment="1">
      <alignment horizontal="right" vertical="center"/>
    </xf>
    <xf numFmtId="38" fontId="25" fillId="0" borderId="0" xfId="3" applyNumberFormat="1" applyFont="1">
      <alignment vertical="center"/>
    </xf>
    <xf numFmtId="0" fontId="26" fillId="0" borderId="0" xfId="3" applyFont="1" applyAlignment="1">
      <alignment horizontal="center" vertical="center"/>
    </xf>
    <xf numFmtId="0" fontId="27" fillId="0" borderId="8" xfId="3" applyFont="1" applyBorder="1" applyAlignment="1">
      <alignment horizontal="center" vertical="center" wrapText="1"/>
    </xf>
    <xf numFmtId="0" fontId="25" fillId="0" borderId="1" xfId="3" applyFont="1" applyBorder="1" applyAlignment="1">
      <alignment horizontal="center" vertical="center"/>
    </xf>
    <xf numFmtId="0" fontId="28" fillId="0" borderId="0" xfId="3" applyFont="1" applyAlignment="1">
      <alignment horizontal="center" vertical="center"/>
    </xf>
    <xf numFmtId="0" fontId="29" fillId="0" borderId="0" xfId="3" applyFont="1" applyAlignment="1">
      <alignment horizontal="center" vertical="center"/>
    </xf>
    <xf numFmtId="0" fontId="30" fillId="0" borderId="0" xfId="3" applyFont="1" applyAlignment="1">
      <alignment horizontal="center" vertical="center"/>
    </xf>
    <xf numFmtId="56" fontId="25" fillId="0" borderId="1" xfId="3" applyNumberFormat="1" applyFont="1" applyBorder="1" applyAlignment="1" applyProtection="1">
      <alignment horizontal="center" vertical="center" shrinkToFit="1"/>
      <protection locked="0"/>
    </xf>
    <xf numFmtId="56" fontId="25" fillId="0" borderId="0" xfId="3" applyNumberFormat="1" applyFont="1" applyAlignment="1">
      <alignment horizontal="center" vertical="center" wrapText="1"/>
    </xf>
    <xf numFmtId="0" fontId="27" fillId="0" borderId="0" xfId="3" applyFont="1" applyAlignment="1">
      <alignment horizontal="center" vertical="center"/>
    </xf>
    <xf numFmtId="56" fontId="25" fillId="0" borderId="5" xfId="3" applyNumberFormat="1" applyFont="1" applyBorder="1" applyAlignment="1" applyProtection="1">
      <alignment horizontal="center" vertical="center" shrinkToFit="1"/>
      <protection locked="0"/>
    </xf>
    <xf numFmtId="0" fontId="27" fillId="0" borderId="2" xfId="3" applyFont="1" applyBorder="1" applyAlignment="1">
      <alignment horizontal="center" vertical="center" wrapText="1"/>
    </xf>
    <xf numFmtId="0" fontId="25" fillId="0" borderId="5" xfId="3" applyFont="1" applyBorder="1" applyAlignment="1" applyProtection="1">
      <alignment horizontal="center" vertical="center" wrapText="1" shrinkToFit="1"/>
      <protection locked="0"/>
    </xf>
    <xf numFmtId="0" fontId="25" fillId="0" borderId="1" xfId="3" applyFont="1" applyBorder="1" applyAlignment="1" applyProtection="1">
      <alignment horizontal="right" vertical="center" shrinkToFit="1"/>
      <protection locked="0"/>
    </xf>
    <xf numFmtId="0" fontId="25" fillId="0" borderId="0" xfId="3" applyFont="1" applyAlignment="1">
      <alignment horizontal="left" vertical="center" wrapText="1"/>
    </xf>
    <xf numFmtId="0" fontId="31" fillId="0" borderId="0" xfId="3" applyFont="1" applyAlignment="1">
      <alignment horizontal="right" vertical="center" shrinkToFit="1"/>
    </xf>
    <xf numFmtId="0" fontId="28" fillId="0" borderId="0" xfId="3" applyFont="1" applyAlignment="1">
      <alignment vertical="center" shrinkToFit="1"/>
    </xf>
    <xf numFmtId="183" fontId="25" fillId="0" borderId="0" xfId="3" applyNumberFormat="1" applyFont="1" applyAlignment="1">
      <alignment horizontal="right" vertical="center" shrinkToFit="1"/>
    </xf>
    <xf numFmtId="0" fontId="25" fillId="0" borderId="0" xfId="3" applyFont="1" applyAlignment="1">
      <alignment horizontal="right" vertical="center" shrinkToFit="1"/>
    </xf>
    <xf numFmtId="0" fontId="28" fillId="0" borderId="0" xfId="3" applyFont="1" applyAlignment="1">
      <alignment horizontal="center"/>
    </xf>
    <xf numFmtId="0" fontId="27" fillId="0" borderId="8" xfId="3" applyFont="1" applyBorder="1" applyAlignment="1">
      <alignment horizontal="center" vertical="center"/>
    </xf>
    <xf numFmtId="0" fontId="25" fillId="0" borderId="1" xfId="3" applyFont="1" applyBorder="1" applyAlignment="1" applyProtection="1">
      <alignment horizontal="center" vertical="center" shrinkToFit="1"/>
      <protection locked="0"/>
    </xf>
    <xf numFmtId="0" fontId="25" fillId="0" borderId="0" xfId="3" applyFont="1" applyAlignment="1">
      <alignment horizontal="left" vertical="center"/>
    </xf>
    <xf numFmtId="0" fontId="28" fillId="0" borderId="0" xfId="3" applyFont="1" applyAlignment="1">
      <alignment horizontal="right" vertical="center" shrinkToFit="1"/>
    </xf>
    <xf numFmtId="0" fontId="25" fillId="0" borderId="5" xfId="3" applyFont="1" applyBorder="1" applyAlignment="1" applyProtection="1">
      <alignment horizontal="left" vertical="center" wrapText="1" shrinkToFit="1"/>
      <protection locked="0"/>
    </xf>
    <xf numFmtId="0" fontId="27" fillId="0" borderId="2" xfId="3" applyFont="1" applyBorder="1" applyAlignment="1">
      <alignment horizontal="center" vertical="center"/>
    </xf>
    <xf numFmtId="184" fontId="28" fillId="0" borderId="5" xfId="3" applyNumberFormat="1" applyFont="1" applyBorder="1" applyAlignment="1" applyProtection="1">
      <alignment horizontal="right" vertical="center" shrinkToFit="1"/>
      <protection locked="0"/>
    </xf>
    <xf numFmtId="0" fontId="32" fillId="0" borderId="0" xfId="3" applyFont="1" applyAlignment="1">
      <alignment horizontal="right" vertical="center" shrinkToFit="1"/>
    </xf>
    <xf numFmtId="183" fontId="28" fillId="0" borderId="0" xfId="3" applyNumberFormat="1" applyFont="1" applyAlignment="1">
      <alignment horizontal="right" vertical="center" shrinkToFit="1"/>
    </xf>
    <xf numFmtId="0" fontId="33" fillId="0" borderId="0" xfId="3" applyFont="1" applyAlignment="1">
      <alignment horizontal="center" vertical="center" wrapText="1"/>
    </xf>
    <xf numFmtId="184" fontId="28" fillId="0" borderId="0" xfId="3" applyNumberFormat="1" applyFont="1">
      <alignment vertical="center"/>
    </xf>
    <xf numFmtId="183" fontId="28" fillId="0" borderId="0" xfId="3" applyNumberFormat="1" applyFont="1">
      <alignment vertical="center"/>
    </xf>
    <xf numFmtId="0" fontId="28" fillId="0" borderId="0" xfId="3" applyFont="1">
      <alignment vertical="center"/>
    </xf>
    <xf numFmtId="0" fontId="27" fillId="0" borderId="66" xfId="3" applyFont="1" applyBorder="1" applyAlignment="1">
      <alignment horizontal="center" vertical="center"/>
    </xf>
    <xf numFmtId="0" fontId="28" fillId="0" borderId="67" xfId="3" applyFont="1" applyBorder="1" applyAlignment="1" applyProtection="1">
      <alignment vertical="center" shrinkToFit="1"/>
      <protection locked="0"/>
    </xf>
    <xf numFmtId="178" fontId="28" fillId="0" borderId="0" xfId="3" applyNumberFormat="1" applyFont="1" applyAlignment="1">
      <alignment horizontal="center" vertical="center"/>
    </xf>
    <xf numFmtId="180" fontId="28" fillId="0" borderId="0" xfId="3" applyNumberFormat="1" applyFont="1" applyAlignment="1">
      <alignment horizontal="center" vertical="center" shrinkToFit="1"/>
    </xf>
    <xf numFmtId="0" fontId="5" fillId="0" borderId="10" xfId="3" applyFont="1" applyBorder="1" applyAlignment="1" applyProtection="1">
      <alignment vertical="center" shrinkToFit="1"/>
      <protection locked="0"/>
    </xf>
    <xf numFmtId="49" fontId="28" fillId="0" borderId="1" xfId="3" applyNumberFormat="1" applyFont="1" applyBorder="1" applyAlignment="1" applyProtection="1">
      <alignment vertical="center" shrinkToFit="1"/>
      <protection locked="0"/>
    </xf>
    <xf numFmtId="183" fontId="28" fillId="0" borderId="0" xfId="3" applyNumberFormat="1" applyFont="1" applyAlignment="1">
      <alignment horizontal="right" vertical="center"/>
    </xf>
    <xf numFmtId="0" fontId="27" fillId="0" borderId="1" xfId="3" applyFont="1" applyBorder="1" applyAlignment="1">
      <alignment horizontal="center" vertical="center"/>
    </xf>
    <xf numFmtId="0" fontId="28" fillId="0" borderId="1" xfId="3" applyFont="1" applyBorder="1" applyAlignment="1" applyProtection="1">
      <alignment vertical="center" shrinkToFit="1"/>
      <protection locked="0"/>
    </xf>
    <xf numFmtId="182" fontId="28" fillId="0" borderId="0" xfId="3" applyNumberFormat="1" applyFont="1" applyAlignment="1">
      <alignment horizontal="center" vertical="center" shrinkToFit="1"/>
    </xf>
    <xf numFmtId="185" fontId="28" fillId="0" borderId="0" xfId="3" applyNumberFormat="1" applyFont="1" applyAlignment="1">
      <alignment horizontal="center" vertical="center" wrapText="1"/>
    </xf>
    <xf numFmtId="38" fontId="28" fillId="0" borderId="0" xfId="3" applyNumberFormat="1" applyFont="1">
      <alignment vertical="center"/>
    </xf>
    <xf numFmtId="0" fontId="27" fillId="0" borderId="1" xfId="3" applyFont="1" applyBorder="1" applyAlignment="1">
      <alignment horizontal="center" vertical="center" wrapText="1"/>
    </xf>
    <xf numFmtId="182" fontId="28" fillId="0" borderId="0" xfId="3" applyNumberFormat="1" applyFont="1" applyProtection="1">
      <alignment vertical="center"/>
      <protection locked="0"/>
    </xf>
    <xf numFmtId="183" fontId="28" fillId="0" borderId="0" xfId="3" applyNumberFormat="1" applyFont="1" applyAlignment="1">
      <alignment horizontal="right" vertical="center" wrapText="1"/>
    </xf>
    <xf numFmtId="49" fontId="28" fillId="0" borderId="0" xfId="3" applyNumberFormat="1" applyFont="1">
      <alignment vertical="center"/>
    </xf>
    <xf numFmtId="38" fontId="28" fillId="0" borderId="0" xfId="3" applyNumberFormat="1" applyFont="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shrinkToFit="1"/>
    </xf>
    <xf numFmtId="0" fontId="6" fillId="0" borderId="0" xfId="0" applyFont="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left" vertical="center" wrapText="1"/>
    </xf>
    <xf numFmtId="0" fontId="6" fillId="0" borderId="9"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9" fillId="0" borderId="4" xfId="0" applyFont="1" applyBorder="1" applyAlignment="1">
      <alignment horizontal="left" vertical="center" wrapText="1"/>
    </xf>
    <xf numFmtId="0" fontId="9" fillId="0" borderId="12" xfId="0" applyFont="1" applyBorder="1" applyAlignment="1">
      <alignment horizontal="left" vertical="center" wrapText="1"/>
    </xf>
    <xf numFmtId="0" fontId="9" fillId="0" borderId="15" xfId="0" applyFont="1" applyBorder="1" applyAlignment="1">
      <alignment horizontal="left" vertical="center" wrapText="1"/>
    </xf>
    <xf numFmtId="0" fontId="6" fillId="0" borderId="12" xfId="0" applyFont="1" applyBorder="1" applyAlignment="1">
      <alignment horizontal="left" vertical="center" wrapText="1"/>
    </xf>
    <xf numFmtId="0" fontId="6" fillId="0" borderId="5" xfId="0" applyFont="1" applyBorder="1" applyAlignment="1">
      <alignment horizontal="left" vertical="center"/>
    </xf>
    <xf numFmtId="0" fontId="6" fillId="0" borderId="10" xfId="0" applyFont="1" applyBorder="1" applyAlignment="1">
      <alignment horizontal="left" vertical="center"/>
    </xf>
    <xf numFmtId="0" fontId="6" fillId="0" borderId="5" xfId="0" applyFont="1" applyBorder="1" applyAlignment="1">
      <alignment vertical="center" wrapText="1"/>
    </xf>
    <xf numFmtId="0" fontId="6" fillId="0" borderId="10" xfId="0" applyFont="1" applyBorder="1" applyAlignment="1">
      <alignment vertical="center" wrapText="1"/>
    </xf>
    <xf numFmtId="0" fontId="6" fillId="0" borderId="1" xfId="0" applyFont="1" applyBorder="1" applyAlignment="1">
      <alignment vertical="center" wrapText="1"/>
    </xf>
    <xf numFmtId="0" fontId="5" fillId="0" borderId="11"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15"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5" fillId="0" borderId="8" xfId="0" applyFont="1" applyBorder="1" applyAlignment="1">
      <alignment horizontal="center" vertical="top"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6" fillId="0" borderId="5" xfId="0" applyFont="1" applyBorder="1" applyAlignment="1">
      <alignment vertical="center"/>
    </xf>
    <xf numFmtId="0" fontId="6" fillId="0" borderId="10" xfId="0" applyFont="1" applyBorder="1" applyAlignment="1">
      <alignment vertical="center"/>
    </xf>
    <xf numFmtId="0" fontId="5" fillId="0" borderId="25" xfId="0" applyFont="1" applyBorder="1" applyAlignment="1">
      <alignment vertical="center" wrapText="1"/>
    </xf>
    <xf numFmtId="49" fontId="5" fillId="0" borderId="21" xfId="0" applyNumberFormat="1" applyFont="1" applyBorder="1" applyAlignment="1">
      <alignment horizontal="left" vertical="center" wrapText="1"/>
    </xf>
    <xf numFmtId="49" fontId="5" fillId="0" borderId="9" xfId="0" applyNumberFormat="1" applyFont="1" applyBorder="1" applyAlignment="1">
      <alignment horizontal="left" vertical="center" wrapText="1"/>
    </xf>
    <xf numFmtId="49" fontId="5" fillId="0" borderId="33" xfId="0" applyNumberFormat="1" applyFont="1" applyBorder="1" applyAlignment="1">
      <alignment horizontal="left" vertical="center" wrapText="1"/>
    </xf>
    <xf numFmtId="49" fontId="5" fillId="0" borderId="18" xfId="0" applyNumberFormat="1" applyFont="1" applyBorder="1" applyAlignment="1">
      <alignment vertical="center" wrapText="1"/>
    </xf>
    <xf numFmtId="49" fontId="5" fillId="0" borderId="19" xfId="0" applyNumberFormat="1" applyFont="1" applyBorder="1" applyAlignment="1">
      <alignment vertical="center" wrapText="1"/>
    </xf>
    <xf numFmtId="49" fontId="5" fillId="0" borderId="20" xfId="0" applyNumberFormat="1" applyFont="1" applyBorder="1" applyAlignment="1">
      <alignment vertical="center" wrapText="1"/>
    </xf>
    <xf numFmtId="0" fontId="5" fillId="0" borderId="17" xfId="0" applyFont="1" applyBorder="1" applyAlignment="1">
      <alignmen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14" fillId="2" borderId="5" xfId="0" applyFont="1" applyFill="1" applyBorder="1" applyAlignment="1">
      <alignment horizontal="center" vertical="center"/>
    </xf>
    <xf numFmtId="0" fontId="14" fillId="2" borderId="9" xfId="0" applyFont="1" applyFill="1" applyBorder="1" applyAlignment="1">
      <alignment horizontal="center" vertical="center"/>
    </xf>
    <xf numFmtId="0" fontId="14" fillId="3" borderId="51"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3" xfId="0" applyFont="1" applyFill="1" applyBorder="1" applyAlignment="1">
      <alignment horizontal="center" vertical="center"/>
    </xf>
    <xf numFmtId="0" fontId="6" fillId="0" borderId="1" xfId="0" applyFont="1" applyBorder="1" applyAlignment="1">
      <alignment horizontal="center" vertical="center"/>
    </xf>
    <xf numFmtId="0" fontId="6" fillId="0" borderId="52"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15" xfId="0" applyFont="1" applyBorder="1" applyAlignment="1">
      <alignment horizontal="center" vertical="center"/>
    </xf>
    <xf numFmtId="0" fontId="6" fillId="0" borderId="53" xfId="0" applyFont="1" applyBorder="1" applyAlignment="1">
      <alignment horizontal="center" vertical="center"/>
    </xf>
    <xf numFmtId="0" fontId="6" fillId="0" borderId="58" xfId="0" applyFont="1" applyBorder="1" applyAlignment="1">
      <alignment horizontal="center" vertical="center"/>
    </xf>
    <xf numFmtId="0" fontId="6" fillId="0" borderId="61" xfId="0" applyFont="1" applyBorder="1" applyAlignment="1">
      <alignment horizontal="center" vertical="center"/>
    </xf>
    <xf numFmtId="38" fontId="6" fillId="0" borderId="60" xfId="6" applyFont="1" applyBorder="1" applyAlignment="1" applyProtection="1">
      <alignment horizontal="right" vertical="center"/>
    </xf>
    <xf numFmtId="38" fontId="6" fillId="0" borderId="61" xfId="6" applyFont="1" applyBorder="1" applyAlignment="1" applyProtection="1">
      <alignment horizontal="right" vertical="center"/>
    </xf>
    <xf numFmtId="0" fontId="6" fillId="0" borderId="59" xfId="0" applyFont="1" applyBorder="1" applyAlignment="1">
      <alignment horizontal="left" vertical="center" wrapText="1"/>
    </xf>
    <xf numFmtId="0" fontId="6" fillId="0" borderId="62" xfId="0" applyFont="1" applyBorder="1" applyAlignment="1">
      <alignment horizontal="left" vertical="center" wrapText="1"/>
    </xf>
    <xf numFmtId="38" fontId="6" fillId="0" borderId="59" xfId="6" applyFont="1" applyBorder="1" applyAlignment="1" applyProtection="1">
      <alignment horizontal="right" vertical="center"/>
    </xf>
    <xf numFmtId="38" fontId="6" fillId="0" borderId="62" xfId="6" applyFont="1" applyBorder="1" applyAlignment="1" applyProtection="1">
      <alignment horizontal="right" vertical="center"/>
    </xf>
    <xf numFmtId="38" fontId="6" fillId="0" borderId="5" xfId="6" applyFont="1" applyBorder="1" applyAlignment="1" applyProtection="1">
      <alignment horizontal="right" vertical="center"/>
    </xf>
    <xf numFmtId="38" fontId="6" fillId="0" borderId="10" xfId="6" applyFont="1" applyBorder="1" applyAlignment="1" applyProtection="1">
      <alignment horizontal="right" vertical="center"/>
    </xf>
    <xf numFmtId="0" fontId="6" fillId="0" borderId="60" xfId="0" applyFont="1" applyBorder="1" applyAlignment="1">
      <alignment horizontal="left" vertical="center"/>
    </xf>
    <xf numFmtId="0" fontId="6" fillId="0" borderId="61" xfId="0" applyFont="1" applyBorder="1" applyAlignment="1">
      <alignment horizontal="left" vertical="center"/>
    </xf>
    <xf numFmtId="0" fontId="8" fillId="0" borderId="31" xfId="0" applyFont="1" applyBorder="1" applyAlignment="1">
      <alignment horizontal="center" vertical="center"/>
    </xf>
    <xf numFmtId="0" fontId="8" fillId="0" borderId="62" xfId="0" applyFont="1" applyBorder="1" applyAlignment="1">
      <alignment horizontal="center" vertical="center"/>
    </xf>
    <xf numFmtId="0" fontId="8" fillId="0" borderId="39"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38" fontId="6" fillId="0" borderId="9" xfId="6" applyFont="1" applyBorder="1" applyAlignment="1" applyProtection="1">
      <alignment horizontal="right" vertical="center"/>
    </xf>
    <xf numFmtId="38" fontId="6" fillId="4" borderId="1" xfId="6" applyFont="1" applyFill="1" applyBorder="1" applyAlignment="1" applyProtection="1">
      <alignment horizontal="right" vertical="center"/>
    </xf>
    <xf numFmtId="0" fontId="8" fillId="4" borderId="5"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5" fillId="5" borderId="49" xfId="0" applyFont="1" applyFill="1" applyBorder="1" applyAlignment="1">
      <alignment horizontal="center" vertical="center"/>
    </xf>
    <xf numFmtId="0" fontId="5" fillId="5" borderId="56" xfId="0" applyFont="1" applyFill="1" applyBorder="1" applyAlignment="1">
      <alignment horizontal="center" vertical="center"/>
    </xf>
    <xf numFmtId="181" fontId="11" fillId="0" borderId="41" xfId="0" applyNumberFormat="1" applyFont="1" applyBorder="1" applyAlignment="1" applyProtection="1">
      <alignment horizontal="center" vertical="center" wrapText="1"/>
      <protection locked="0"/>
    </xf>
    <xf numFmtId="181" fontId="11" fillId="0" borderId="1" xfId="0" applyNumberFormat="1" applyFont="1" applyBorder="1" applyAlignment="1" applyProtection="1">
      <alignment horizontal="center" vertical="center" wrapText="1"/>
      <protection locked="0"/>
    </xf>
    <xf numFmtId="181" fontId="11" fillId="0" borderId="50" xfId="0" applyNumberFormat="1" applyFont="1" applyBorder="1" applyAlignment="1" applyProtection="1">
      <alignment horizontal="center" vertical="center" wrapText="1"/>
      <protection locked="0"/>
    </xf>
    <xf numFmtId="181" fontId="11" fillId="0" borderId="57" xfId="0" applyNumberFormat="1" applyFont="1" applyBorder="1" applyAlignment="1" applyProtection="1">
      <alignment horizontal="center" vertical="center" wrapText="1"/>
      <protection locked="0"/>
    </xf>
    <xf numFmtId="181" fontId="11" fillId="0" borderId="5" xfId="0" applyNumberFormat="1" applyFont="1" applyBorder="1" applyAlignment="1" applyProtection="1">
      <alignment horizontal="center" vertical="center" wrapText="1"/>
      <protection locked="0"/>
    </xf>
    <xf numFmtId="181" fontId="11" fillId="0" borderId="10" xfId="0" applyNumberFormat="1" applyFont="1" applyBorder="1" applyAlignment="1" applyProtection="1">
      <alignment horizontal="center" vertical="center" wrapText="1"/>
      <protection locked="0"/>
    </xf>
    <xf numFmtId="0" fontId="15" fillId="0" borderId="11" xfId="0" applyFont="1" applyBorder="1" applyAlignment="1">
      <alignment horizontal="left" vertical="center" wrapText="1"/>
    </xf>
    <xf numFmtId="0" fontId="15" fillId="0" borderId="42" xfId="0" applyFont="1" applyBorder="1" applyAlignment="1">
      <alignment horizontal="left" vertical="center" wrapText="1"/>
    </xf>
    <xf numFmtId="0" fontId="15" fillId="0" borderId="0" xfId="0" applyFont="1" applyAlignment="1">
      <alignment horizontal="left" vertical="center" wrapText="1"/>
    </xf>
    <xf numFmtId="0" fontId="15" fillId="0" borderId="43" xfId="0" applyFont="1" applyBorder="1" applyAlignment="1">
      <alignment horizontal="left" vertical="center" wrapText="1"/>
    </xf>
    <xf numFmtId="0" fontId="15" fillId="0" borderId="25" xfId="0" applyFont="1" applyBorder="1" applyAlignment="1">
      <alignment horizontal="left" vertical="center" wrapText="1"/>
    </xf>
    <xf numFmtId="0" fontId="15" fillId="0" borderId="44" xfId="0" applyFont="1" applyBorder="1" applyAlignment="1">
      <alignment horizontal="left" vertical="center" wrapText="1"/>
    </xf>
    <xf numFmtId="38" fontId="18" fillId="0" borderId="47" xfId="6" applyFont="1" applyFill="1" applyBorder="1" applyAlignment="1" applyProtection="1">
      <alignment horizontal="center" wrapText="1"/>
    </xf>
    <xf numFmtId="38" fontId="18" fillId="0" borderId="48" xfId="6" applyFont="1" applyFill="1" applyBorder="1" applyAlignment="1" applyProtection="1">
      <alignment horizontal="center" wrapText="1"/>
    </xf>
    <xf numFmtId="0" fontId="6" fillId="0" borderId="54" xfId="0" applyFont="1" applyBorder="1" applyAlignment="1">
      <alignment horizontal="center" vertical="center" textRotation="255"/>
    </xf>
    <xf numFmtId="0" fontId="6" fillId="0" borderId="55" xfId="0" applyFont="1" applyBorder="1" applyAlignment="1">
      <alignment horizontal="center" vertical="center" textRotation="255"/>
    </xf>
    <xf numFmtId="0" fontId="6" fillId="0" borderId="15" xfId="0" applyFont="1" applyBorder="1" applyAlignment="1">
      <alignment horizontal="center" vertical="center" textRotation="255"/>
    </xf>
    <xf numFmtId="0" fontId="5" fillId="0" borderId="1" xfId="0" applyFont="1" applyBorder="1" applyAlignment="1">
      <alignment vertical="center" wrapText="1"/>
    </xf>
    <xf numFmtId="181" fontId="20" fillId="0" borderId="41" xfId="0" applyNumberFormat="1" applyFont="1" applyBorder="1" applyAlignment="1" applyProtection="1">
      <alignment horizontal="center" vertical="center" wrapText="1"/>
      <protection locked="0"/>
    </xf>
    <xf numFmtId="181" fontId="20" fillId="0" borderId="1" xfId="0" applyNumberFormat="1" applyFont="1" applyBorder="1" applyAlignment="1" applyProtection="1">
      <alignment horizontal="center" vertical="center" wrapText="1"/>
      <protection locked="0"/>
    </xf>
    <xf numFmtId="181" fontId="5" fillId="0" borderId="1" xfId="0" applyNumberFormat="1" applyFont="1" applyBorder="1" applyAlignment="1" applyProtection="1">
      <alignment horizontal="center" vertical="center" wrapText="1"/>
      <protection locked="0"/>
    </xf>
    <xf numFmtId="181" fontId="20" fillId="0" borderId="50" xfId="0" applyNumberFormat="1" applyFont="1" applyBorder="1" applyAlignment="1" applyProtection="1">
      <alignment horizontal="center" vertical="center" wrapText="1"/>
      <protection locked="0"/>
    </xf>
    <xf numFmtId="181" fontId="20" fillId="0" borderId="57" xfId="0" applyNumberFormat="1" applyFont="1" applyBorder="1" applyAlignment="1" applyProtection="1">
      <alignment horizontal="center" vertical="center" wrapText="1"/>
      <protection locked="0"/>
    </xf>
    <xf numFmtId="181" fontId="20" fillId="0" borderId="5" xfId="0" applyNumberFormat="1" applyFont="1" applyBorder="1" applyAlignment="1" applyProtection="1">
      <alignment horizontal="center" vertical="center" wrapText="1"/>
      <protection locked="0"/>
    </xf>
    <xf numFmtId="181" fontId="20" fillId="0" borderId="10" xfId="0" applyNumberFormat="1" applyFont="1" applyBorder="1" applyAlignment="1" applyProtection="1">
      <alignment horizontal="center" vertical="center" wrapText="1"/>
      <protection locked="0"/>
    </xf>
    <xf numFmtId="181" fontId="5" fillId="0" borderId="5" xfId="0" applyNumberFormat="1" applyFont="1" applyBorder="1" applyAlignment="1" applyProtection="1">
      <alignment horizontal="center" vertical="center" wrapText="1"/>
      <protection locked="0"/>
    </xf>
    <xf numFmtId="181" fontId="5" fillId="0" borderId="10" xfId="0" applyNumberFormat="1" applyFont="1" applyBorder="1" applyAlignment="1" applyProtection="1">
      <alignment horizontal="center" vertical="center" wrapText="1"/>
      <protection locked="0"/>
    </xf>
    <xf numFmtId="38" fontId="18" fillId="0" borderId="65" xfId="6" applyFont="1" applyFill="1" applyBorder="1" applyAlignment="1" applyProtection="1">
      <alignment horizontal="center" vertical="center" wrapText="1"/>
    </xf>
    <xf numFmtId="38" fontId="18" fillId="0" borderId="43" xfId="6" applyFont="1" applyFill="1" applyBorder="1" applyAlignment="1" applyProtection="1">
      <alignment horizontal="center" vertical="center" wrapText="1"/>
    </xf>
    <xf numFmtId="0" fontId="5" fillId="0" borderId="12" xfId="0" applyFont="1" applyBorder="1" applyAlignment="1" applyProtection="1">
      <alignment horizontal="left" vertical="center" shrinkToFit="1"/>
      <protection locked="0"/>
    </xf>
  </cellXfs>
  <cellStyles count="7">
    <cellStyle name="パーセント" xfId="5" builtinId="5"/>
    <cellStyle name="ハイパーリンク" xfId="1" xr:uid="{00000000-0005-0000-0000-000000000000}"/>
    <cellStyle name="ハイパーリンク 2" xfId="2" xr:uid="{00000000-0005-0000-0000-000001000000}"/>
    <cellStyle name="桁区切り" xfId="6" builtinId="6"/>
    <cellStyle name="標準" xfId="0" builtinId="0"/>
    <cellStyle name="標準 2" xfId="3" xr:uid="{00000000-0005-0000-0000-000003000000}"/>
    <cellStyle name="標準 3" xfId="4" xr:uid="{00000000-0005-0000-0000-000004000000}"/>
  </cellStyles>
  <dxfs count="16">
    <dxf>
      <font>
        <color rgb="FFFF0000"/>
      </font>
      <fill>
        <patternFill>
          <bgColor rgb="FFFFFF00"/>
        </patternFill>
      </fill>
    </dxf>
    <dxf>
      <fill>
        <patternFill>
          <bgColor rgb="FFFF99CC"/>
        </patternFill>
      </fill>
    </dxf>
    <dxf>
      <fill>
        <patternFill patternType="none">
          <bgColor auto="1"/>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ont>
        <color theme="0"/>
      </font>
      <fill>
        <patternFill patternType="none">
          <bgColor auto="1"/>
        </patternFill>
      </fill>
    </dxf>
    <dxf>
      <font>
        <color theme="1" tint="0.249977111117893"/>
      </font>
      <fill>
        <patternFill>
          <bgColor theme="5" tint="0.59999389629810485"/>
        </patternFill>
      </fill>
    </dxf>
    <dxf>
      <fill>
        <patternFill>
          <bgColor rgb="FFFF99CC"/>
        </patternFill>
      </fill>
    </dxf>
    <dxf>
      <fill>
        <patternFill patternType="none">
          <bgColor auto="1"/>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ont>
        <color theme="0"/>
      </font>
      <fill>
        <patternFill patternType="none">
          <bgColor auto="1"/>
        </patternFill>
      </fill>
    </dxf>
  </dxfs>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firstButton="1" lockText="1" noThreeD="1"/>
</file>

<file path=xl/ctrlProps/ctrlProp132.xml><?xml version="1.0" encoding="utf-8"?>
<formControlPr xmlns="http://schemas.microsoft.com/office/spreadsheetml/2009/9/main" objectType="Radio" firstButton="1"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firstButton="1"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firstButton="1"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Radio" firstButton="1"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Radio" checked="Checked"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checked="Checked"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checked="Checked" lockText="1"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checked="Checked"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200660</xdr:colOff>
      <xdr:row>25</xdr:row>
      <xdr:rowOff>149225</xdr:rowOff>
    </xdr:from>
    <xdr:to>
      <xdr:col>1</xdr:col>
      <xdr:colOff>297815</xdr:colOff>
      <xdr:row>26</xdr:row>
      <xdr:rowOff>328930</xdr:rowOff>
    </xdr:to>
    <xdr:sp macro="" textlink="">
      <xdr:nvSpPr>
        <xdr:cNvPr id="13345" name="テキスト 45">
          <a:extLst>
            <a:ext uri="{FF2B5EF4-FFF2-40B4-BE49-F238E27FC236}">
              <a16:creationId xmlns:a16="http://schemas.microsoft.com/office/drawing/2014/main" id="{00000000-0008-0000-0000-000021340000}"/>
            </a:ext>
          </a:extLst>
        </xdr:cNvPr>
        <xdr:cNvSpPr txBox="1"/>
      </xdr:nvSpPr>
      <xdr:spPr>
        <a:xfrm>
          <a:off x="200660" y="8481695"/>
          <a:ext cx="1137920" cy="4330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latin typeface="BIZ UDゴシック"/>
              <a:ea typeface="BIZ UDゴシック"/>
            </a:rPr>
            <a:t>区HP↓</a:t>
          </a:r>
        </a:p>
      </xdr:txBody>
    </xdr:sp>
    <xdr:clientData/>
  </xdr:twoCellAnchor>
  <mc:AlternateContent xmlns:mc="http://schemas.openxmlformats.org/markup-compatibility/2006">
    <mc:Choice xmlns:a14="http://schemas.microsoft.com/office/drawing/2010/main" Requires="a14">
      <xdr:twoCellAnchor editAs="oneCell">
        <xdr:from>
          <xdr:col>1</xdr:col>
          <xdr:colOff>209550</xdr:colOff>
          <xdr:row>24</xdr:row>
          <xdr:rowOff>19050</xdr:rowOff>
        </xdr:from>
        <xdr:to>
          <xdr:col>2</xdr:col>
          <xdr:colOff>66675</xdr:colOff>
          <xdr:row>24</xdr:row>
          <xdr:rowOff>247650</xdr:rowOff>
        </xdr:to>
        <xdr:sp macro="" textlink="">
          <xdr:nvSpPr>
            <xdr:cNvPr id="13313" name="オプション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24</xdr:row>
          <xdr:rowOff>171450</xdr:rowOff>
        </xdr:from>
        <xdr:to>
          <xdr:col>2</xdr:col>
          <xdr:colOff>66675</xdr:colOff>
          <xdr:row>26</xdr:row>
          <xdr:rowOff>104775</xdr:rowOff>
        </xdr:to>
        <xdr:sp macro="" textlink="">
          <xdr:nvSpPr>
            <xdr:cNvPr id="13314" name="オプション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40</xdr:row>
          <xdr:rowOff>152400</xdr:rowOff>
        </xdr:from>
        <xdr:to>
          <xdr:col>1</xdr:col>
          <xdr:colOff>495300</xdr:colOff>
          <xdr:row>40</xdr:row>
          <xdr:rowOff>361950</xdr:rowOff>
        </xdr:to>
        <xdr:sp macro="" textlink="">
          <xdr:nvSpPr>
            <xdr:cNvPr id="13319" name="チェック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42</xdr:row>
          <xdr:rowOff>76200</xdr:rowOff>
        </xdr:from>
        <xdr:to>
          <xdr:col>1</xdr:col>
          <xdr:colOff>495300</xdr:colOff>
          <xdr:row>42</xdr:row>
          <xdr:rowOff>304800</xdr:rowOff>
        </xdr:to>
        <xdr:sp macro="" textlink="">
          <xdr:nvSpPr>
            <xdr:cNvPr id="13320" name="チェック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43</xdr:row>
          <xdr:rowOff>95250</xdr:rowOff>
        </xdr:from>
        <xdr:to>
          <xdr:col>1</xdr:col>
          <xdr:colOff>514350</xdr:colOff>
          <xdr:row>43</xdr:row>
          <xdr:rowOff>295275</xdr:rowOff>
        </xdr:to>
        <xdr:sp macro="" textlink="">
          <xdr:nvSpPr>
            <xdr:cNvPr id="13321" name="チェック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44</xdr:row>
          <xdr:rowOff>95250</xdr:rowOff>
        </xdr:from>
        <xdr:to>
          <xdr:col>1</xdr:col>
          <xdr:colOff>523875</xdr:colOff>
          <xdr:row>44</xdr:row>
          <xdr:rowOff>295275</xdr:rowOff>
        </xdr:to>
        <xdr:sp macro="" textlink="">
          <xdr:nvSpPr>
            <xdr:cNvPr id="13322" name="チェック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45</xdr:row>
          <xdr:rowOff>85725</xdr:rowOff>
        </xdr:from>
        <xdr:to>
          <xdr:col>1</xdr:col>
          <xdr:colOff>495300</xdr:colOff>
          <xdr:row>45</xdr:row>
          <xdr:rowOff>295275</xdr:rowOff>
        </xdr:to>
        <xdr:sp macro="" textlink="">
          <xdr:nvSpPr>
            <xdr:cNvPr id="13325" name="チェック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46</xdr:row>
          <xdr:rowOff>171450</xdr:rowOff>
        </xdr:from>
        <xdr:to>
          <xdr:col>1</xdr:col>
          <xdr:colOff>504825</xdr:colOff>
          <xdr:row>46</xdr:row>
          <xdr:rowOff>381000</xdr:rowOff>
        </xdr:to>
        <xdr:sp macro="" textlink="">
          <xdr:nvSpPr>
            <xdr:cNvPr id="13327" name="チェック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47</xdr:row>
          <xdr:rowOff>95250</xdr:rowOff>
        </xdr:from>
        <xdr:to>
          <xdr:col>2</xdr:col>
          <xdr:colOff>219075</xdr:colOff>
          <xdr:row>47</xdr:row>
          <xdr:rowOff>285750</xdr:rowOff>
        </xdr:to>
        <xdr:sp macro="" textlink="">
          <xdr:nvSpPr>
            <xdr:cNvPr id="13342" name="チェック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47</xdr:row>
          <xdr:rowOff>95250</xdr:rowOff>
        </xdr:from>
        <xdr:to>
          <xdr:col>1</xdr:col>
          <xdr:colOff>495300</xdr:colOff>
          <xdr:row>47</xdr:row>
          <xdr:rowOff>295275</xdr:rowOff>
        </xdr:to>
        <xdr:sp macro="" textlink="">
          <xdr:nvSpPr>
            <xdr:cNvPr id="13343" name="チェック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101600</xdr:colOff>
      <xdr:row>26</xdr:row>
      <xdr:rowOff>110490</xdr:rowOff>
    </xdr:from>
    <xdr:to>
      <xdr:col>0</xdr:col>
      <xdr:colOff>808990</xdr:colOff>
      <xdr:row>26</xdr:row>
      <xdr:rowOff>714375</xdr:rowOff>
    </xdr:to>
    <xdr:pic>
      <xdr:nvPicPr>
        <xdr:cNvPr id="13344" name="オブジェクト 42">
          <a:extLst>
            <a:ext uri="{FF2B5EF4-FFF2-40B4-BE49-F238E27FC236}">
              <a16:creationId xmlns:a16="http://schemas.microsoft.com/office/drawing/2014/main" id="{00000000-0008-0000-0000-000020340000}"/>
            </a:ext>
          </a:extLst>
        </xdr:cNvPr>
        <xdr:cNvPicPr>
          <a:picLocks noChangeAspect="1"/>
        </xdr:cNvPicPr>
      </xdr:nvPicPr>
      <xdr:blipFill>
        <a:blip xmlns:r="http://schemas.openxmlformats.org/officeDocument/2006/relationships" r:embed="rId1"/>
        <a:stretch>
          <a:fillRect/>
        </a:stretch>
      </xdr:blipFill>
      <xdr:spPr>
        <a:xfrm>
          <a:off x="101600" y="8696325"/>
          <a:ext cx="707390" cy="6038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180975</xdr:colOff>
          <xdr:row>38</xdr:row>
          <xdr:rowOff>85725</xdr:rowOff>
        </xdr:from>
        <xdr:to>
          <xdr:col>1</xdr:col>
          <xdr:colOff>514350</xdr:colOff>
          <xdr:row>38</xdr:row>
          <xdr:rowOff>295275</xdr:rowOff>
        </xdr:to>
        <xdr:sp macro="" textlink="">
          <xdr:nvSpPr>
            <xdr:cNvPr id="13356" name="チェック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41</xdr:row>
          <xdr:rowOff>95250</xdr:rowOff>
        </xdr:from>
        <xdr:to>
          <xdr:col>1</xdr:col>
          <xdr:colOff>523875</xdr:colOff>
          <xdr:row>41</xdr:row>
          <xdr:rowOff>304800</xdr:rowOff>
        </xdr:to>
        <xdr:sp macro="" textlink="">
          <xdr:nvSpPr>
            <xdr:cNvPr id="13358" name="チェック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25</xdr:row>
          <xdr:rowOff>180975</xdr:rowOff>
        </xdr:from>
        <xdr:to>
          <xdr:col>2</xdr:col>
          <xdr:colOff>457200</xdr:colOff>
          <xdr:row>27</xdr:row>
          <xdr:rowOff>28575</xdr:rowOff>
        </xdr:to>
        <xdr:sp macro="" textlink="">
          <xdr:nvSpPr>
            <xdr:cNvPr id="20481" name="オプション 3" hidden="1">
              <a:extLst>
                <a:ext uri="{63B3BB69-23CF-44E3-9099-C40C66FF867C}">
                  <a14:compatExt spid="_x0000_s20481"/>
                </a:ext>
                <a:ext uri="{FF2B5EF4-FFF2-40B4-BE49-F238E27FC236}">
                  <a16:creationId xmlns:a16="http://schemas.microsoft.com/office/drawing/2014/main" id="{00000000-0008-0000-0100-00000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26</xdr:row>
          <xdr:rowOff>180975</xdr:rowOff>
        </xdr:from>
        <xdr:to>
          <xdr:col>2</xdr:col>
          <xdr:colOff>485775</xdr:colOff>
          <xdr:row>28</xdr:row>
          <xdr:rowOff>28575</xdr:rowOff>
        </xdr:to>
        <xdr:sp macro="" textlink="">
          <xdr:nvSpPr>
            <xdr:cNvPr id="20482" name="オプション 4" hidden="1">
              <a:extLst>
                <a:ext uri="{63B3BB69-23CF-44E3-9099-C40C66FF867C}">
                  <a14:compatExt spid="_x0000_s20482"/>
                </a:ext>
                <a:ext uri="{FF2B5EF4-FFF2-40B4-BE49-F238E27FC236}">
                  <a16:creationId xmlns:a16="http://schemas.microsoft.com/office/drawing/2014/main" id="{00000000-0008-0000-0100-00000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4</xdr:col>
          <xdr:colOff>9525</xdr:colOff>
          <xdr:row>30</xdr:row>
          <xdr:rowOff>0</xdr:rowOff>
        </xdr:to>
        <xdr:sp macro="" textlink="">
          <xdr:nvSpPr>
            <xdr:cNvPr id="20483" name="グループ 12" hidden="1">
              <a:extLst>
                <a:ext uri="{63B3BB69-23CF-44E3-9099-C40C66FF867C}">
                  <a14:compatExt spid="_x0000_s20483"/>
                </a:ext>
                <a:ext uri="{FF2B5EF4-FFF2-40B4-BE49-F238E27FC236}">
                  <a16:creationId xmlns:a16="http://schemas.microsoft.com/office/drawing/2014/main" id="{00000000-0008-0000-0100-000003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133350</xdr:rowOff>
        </xdr:from>
        <xdr:to>
          <xdr:col>2</xdr:col>
          <xdr:colOff>38100</xdr:colOff>
          <xdr:row>49</xdr:row>
          <xdr:rowOff>38100</xdr:rowOff>
        </xdr:to>
        <xdr:sp macro="" textlink="">
          <xdr:nvSpPr>
            <xdr:cNvPr id="20484" name="チェック 35" hidden="1">
              <a:extLst>
                <a:ext uri="{63B3BB69-23CF-44E3-9099-C40C66FF867C}">
                  <a14:compatExt spid="_x0000_s20484"/>
                </a:ext>
                <a:ext uri="{FF2B5EF4-FFF2-40B4-BE49-F238E27FC236}">
                  <a16:creationId xmlns:a16="http://schemas.microsoft.com/office/drawing/2014/main" id="{00000000-0008-0000-0100-00000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133350</xdr:rowOff>
        </xdr:from>
        <xdr:to>
          <xdr:col>2</xdr:col>
          <xdr:colOff>38100</xdr:colOff>
          <xdr:row>50</xdr:row>
          <xdr:rowOff>38100</xdr:rowOff>
        </xdr:to>
        <xdr:sp macro="" textlink="">
          <xdr:nvSpPr>
            <xdr:cNvPr id="20485" name="チェック 36" hidden="1">
              <a:extLst>
                <a:ext uri="{63B3BB69-23CF-44E3-9099-C40C66FF867C}">
                  <a14:compatExt spid="_x0000_s20485"/>
                </a:ext>
                <a:ext uri="{FF2B5EF4-FFF2-40B4-BE49-F238E27FC236}">
                  <a16:creationId xmlns:a16="http://schemas.microsoft.com/office/drawing/2014/main" id="{00000000-0008-0000-0100-000005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133350</xdr:rowOff>
        </xdr:from>
        <xdr:to>
          <xdr:col>2</xdr:col>
          <xdr:colOff>38100</xdr:colOff>
          <xdr:row>42</xdr:row>
          <xdr:rowOff>47625</xdr:rowOff>
        </xdr:to>
        <xdr:sp macro="" textlink="">
          <xdr:nvSpPr>
            <xdr:cNvPr id="20486" name="チェック 37" hidden="1">
              <a:extLst>
                <a:ext uri="{63B3BB69-23CF-44E3-9099-C40C66FF867C}">
                  <a14:compatExt spid="_x0000_s20486"/>
                </a:ext>
                <a:ext uri="{FF2B5EF4-FFF2-40B4-BE49-F238E27FC236}">
                  <a16:creationId xmlns:a16="http://schemas.microsoft.com/office/drawing/2014/main" id="{00000000-0008-0000-0100-000006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161925</xdr:rowOff>
        </xdr:from>
        <xdr:to>
          <xdr:col>2</xdr:col>
          <xdr:colOff>85725</xdr:colOff>
          <xdr:row>31</xdr:row>
          <xdr:rowOff>28575</xdr:rowOff>
        </xdr:to>
        <xdr:sp macro="" textlink="">
          <xdr:nvSpPr>
            <xdr:cNvPr id="20487" name="オプション 41" hidden="1">
              <a:extLst>
                <a:ext uri="{63B3BB69-23CF-44E3-9099-C40C66FF867C}">
                  <a14:compatExt spid="_x0000_s20487"/>
                </a:ext>
                <a:ext uri="{FF2B5EF4-FFF2-40B4-BE49-F238E27FC236}">
                  <a16:creationId xmlns:a16="http://schemas.microsoft.com/office/drawing/2014/main" id="{00000000-0008-0000-0100-000007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142875</xdr:rowOff>
        </xdr:from>
        <xdr:to>
          <xdr:col>2</xdr:col>
          <xdr:colOff>85725</xdr:colOff>
          <xdr:row>33</xdr:row>
          <xdr:rowOff>9525</xdr:rowOff>
        </xdr:to>
        <xdr:sp macro="" textlink="">
          <xdr:nvSpPr>
            <xdr:cNvPr id="20488" name="オプション 43" hidden="1">
              <a:extLst>
                <a:ext uri="{63B3BB69-23CF-44E3-9099-C40C66FF867C}">
                  <a14:compatExt spid="_x0000_s20488"/>
                </a:ext>
                <a:ext uri="{FF2B5EF4-FFF2-40B4-BE49-F238E27FC236}">
                  <a16:creationId xmlns:a16="http://schemas.microsoft.com/office/drawing/2014/main" id="{00000000-0008-0000-0100-000008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4</xdr:col>
          <xdr:colOff>28575</xdr:colOff>
          <xdr:row>34</xdr:row>
          <xdr:rowOff>161925</xdr:rowOff>
        </xdr:to>
        <xdr:sp macro="" textlink="">
          <xdr:nvSpPr>
            <xdr:cNvPr id="20489" name="グループ 45" hidden="1">
              <a:extLst>
                <a:ext uri="{63B3BB69-23CF-44E3-9099-C40C66FF867C}">
                  <a14:compatExt spid="_x0000_s20489"/>
                </a:ext>
                <a:ext uri="{FF2B5EF4-FFF2-40B4-BE49-F238E27FC236}">
                  <a16:creationId xmlns:a16="http://schemas.microsoft.com/office/drawing/2014/main" id="{00000000-0008-0000-0100-00000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xdr:row>
          <xdr:rowOff>428625</xdr:rowOff>
        </xdr:from>
        <xdr:to>
          <xdr:col>2</xdr:col>
          <xdr:colOff>85725</xdr:colOff>
          <xdr:row>4</xdr:row>
          <xdr:rowOff>28575</xdr:rowOff>
        </xdr:to>
        <xdr:sp macro="" textlink="">
          <xdr:nvSpPr>
            <xdr:cNvPr id="20490" name="チェック 113" hidden="1">
              <a:extLst>
                <a:ext uri="{63B3BB69-23CF-44E3-9099-C40C66FF867C}">
                  <a14:compatExt spid="_x0000_s20490"/>
                </a:ext>
                <a:ext uri="{FF2B5EF4-FFF2-40B4-BE49-F238E27FC236}">
                  <a16:creationId xmlns:a16="http://schemas.microsoft.com/office/drawing/2014/main" id="{00000000-0008-0000-0100-00000A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xdr:row>
          <xdr:rowOff>180975</xdr:rowOff>
        </xdr:from>
        <xdr:to>
          <xdr:col>2</xdr:col>
          <xdr:colOff>85725</xdr:colOff>
          <xdr:row>7</xdr:row>
          <xdr:rowOff>28575</xdr:rowOff>
        </xdr:to>
        <xdr:sp macro="" textlink="">
          <xdr:nvSpPr>
            <xdr:cNvPr id="20491" name="チェック 114" hidden="1">
              <a:extLst>
                <a:ext uri="{63B3BB69-23CF-44E3-9099-C40C66FF867C}">
                  <a14:compatExt spid="_x0000_s20491"/>
                </a:ext>
                <a:ext uri="{FF2B5EF4-FFF2-40B4-BE49-F238E27FC236}">
                  <a16:creationId xmlns:a16="http://schemas.microsoft.com/office/drawing/2014/main" id="{00000000-0008-0000-0100-00000B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0</xdr:rowOff>
        </xdr:from>
        <xdr:to>
          <xdr:col>2</xdr:col>
          <xdr:colOff>95250</xdr:colOff>
          <xdr:row>12</xdr:row>
          <xdr:rowOff>28575</xdr:rowOff>
        </xdr:to>
        <xdr:sp macro="" textlink="">
          <xdr:nvSpPr>
            <xdr:cNvPr id="20492" name="チェック 115" hidden="1">
              <a:extLst>
                <a:ext uri="{63B3BB69-23CF-44E3-9099-C40C66FF867C}">
                  <a14:compatExt spid="_x0000_s20492"/>
                </a:ext>
                <a:ext uri="{FF2B5EF4-FFF2-40B4-BE49-F238E27FC236}">
                  <a16:creationId xmlns:a16="http://schemas.microsoft.com/office/drawing/2014/main" id="{00000000-0008-0000-0100-00000C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xdr:row>
          <xdr:rowOff>171450</xdr:rowOff>
        </xdr:from>
        <xdr:to>
          <xdr:col>2</xdr:col>
          <xdr:colOff>95250</xdr:colOff>
          <xdr:row>5</xdr:row>
          <xdr:rowOff>9525</xdr:rowOff>
        </xdr:to>
        <xdr:sp macro="" textlink="">
          <xdr:nvSpPr>
            <xdr:cNvPr id="20493" name="チェック 116" hidden="1">
              <a:extLst>
                <a:ext uri="{63B3BB69-23CF-44E3-9099-C40C66FF867C}">
                  <a14:compatExt spid="_x0000_s20493"/>
                </a:ext>
                <a:ext uri="{FF2B5EF4-FFF2-40B4-BE49-F238E27FC236}">
                  <a16:creationId xmlns:a16="http://schemas.microsoft.com/office/drawing/2014/main" id="{00000000-0008-0000-0100-00000D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171450</xdr:rowOff>
        </xdr:from>
        <xdr:to>
          <xdr:col>2</xdr:col>
          <xdr:colOff>133350</xdr:colOff>
          <xdr:row>6</xdr:row>
          <xdr:rowOff>9525</xdr:rowOff>
        </xdr:to>
        <xdr:sp macro="" textlink="">
          <xdr:nvSpPr>
            <xdr:cNvPr id="20494" name="チェック 118" hidden="1">
              <a:extLst>
                <a:ext uri="{63B3BB69-23CF-44E3-9099-C40C66FF867C}">
                  <a14:compatExt spid="_x0000_s20494"/>
                </a:ext>
                <a:ext uri="{FF2B5EF4-FFF2-40B4-BE49-F238E27FC236}">
                  <a16:creationId xmlns:a16="http://schemas.microsoft.com/office/drawing/2014/main" id="{00000000-0008-0000-0100-00000E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0</xdr:rowOff>
        </xdr:from>
        <xdr:to>
          <xdr:col>2</xdr:col>
          <xdr:colOff>85725</xdr:colOff>
          <xdr:row>13</xdr:row>
          <xdr:rowOff>28575</xdr:rowOff>
        </xdr:to>
        <xdr:sp macro="" textlink="">
          <xdr:nvSpPr>
            <xdr:cNvPr id="20495" name="チェック 119" hidden="1">
              <a:extLst>
                <a:ext uri="{63B3BB69-23CF-44E3-9099-C40C66FF867C}">
                  <a14:compatExt spid="_x0000_s20495"/>
                </a:ext>
                <a:ext uri="{FF2B5EF4-FFF2-40B4-BE49-F238E27FC236}">
                  <a16:creationId xmlns:a16="http://schemas.microsoft.com/office/drawing/2014/main" id="{00000000-0008-0000-0100-00000F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180975</xdr:rowOff>
        </xdr:from>
        <xdr:to>
          <xdr:col>2</xdr:col>
          <xdr:colOff>95250</xdr:colOff>
          <xdr:row>8</xdr:row>
          <xdr:rowOff>28575</xdr:rowOff>
        </xdr:to>
        <xdr:sp macro="" textlink="">
          <xdr:nvSpPr>
            <xdr:cNvPr id="20496" name="チェック 120" hidden="1">
              <a:extLst>
                <a:ext uri="{63B3BB69-23CF-44E3-9099-C40C66FF867C}">
                  <a14:compatExt spid="_x0000_s20496"/>
                </a:ext>
                <a:ext uri="{FF2B5EF4-FFF2-40B4-BE49-F238E27FC236}">
                  <a16:creationId xmlns:a16="http://schemas.microsoft.com/office/drawing/2014/main" id="{00000000-0008-0000-0100-000010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190500</xdr:rowOff>
        </xdr:from>
        <xdr:to>
          <xdr:col>2</xdr:col>
          <xdr:colOff>95250</xdr:colOff>
          <xdr:row>14</xdr:row>
          <xdr:rowOff>38100</xdr:rowOff>
        </xdr:to>
        <xdr:sp macro="" textlink="">
          <xdr:nvSpPr>
            <xdr:cNvPr id="20497" name="チェック 121" hidden="1">
              <a:extLst>
                <a:ext uri="{63B3BB69-23CF-44E3-9099-C40C66FF867C}">
                  <a14:compatExt spid="_x0000_s20497"/>
                </a:ext>
                <a:ext uri="{FF2B5EF4-FFF2-40B4-BE49-F238E27FC236}">
                  <a16:creationId xmlns:a16="http://schemas.microsoft.com/office/drawing/2014/main" id="{00000000-0008-0000-0100-00001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xdr:row>
          <xdr:rowOff>180975</xdr:rowOff>
        </xdr:from>
        <xdr:to>
          <xdr:col>2</xdr:col>
          <xdr:colOff>133350</xdr:colOff>
          <xdr:row>9</xdr:row>
          <xdr:rowOff>28575</xdr:rowOff>
        </xdr:to>
        <xdr:sp macro="" textlink="">
          <xdr:nvSpPr>
            <xdr:cNvPr id="20498" name="チェック 122" hidden="1">
              <a:extLst>
                <a:ext uri="{63B3BB69-23CF-44E3-9099-C40C66FF867C}">
                  <a14:compatExt spid="_x0000_s20498"/>
                </a:ext>
                <a:ext uri="{FF2B5EF4-FFF2-40B4-BE49-F238E27FC236}">
                  <a16:creationId xmlns:a16="http://schemas.microsoft.com/office/drawing/2014/main" id="{00000000-0008-0000-0100-00001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180975</xdr:rowOff>
        </xdr:from>
        <xdr:to>
          <xdr:col>2</xdr:col>
          <xdr:colOff>85725</xdr:colOff>
          <xdr:row>10</xdr:row>
          <xdr:rowOff>28575</xdr:rowOff>
        </xdr:to>
        <xdr:sp macro="" textlink="">
          <xdr:nvSpPr>
            <xdr:cNvPr id="20499" name="チェック 123" hidden="1">
              <a:extLst>
                <a:ext uri="{63B3BB69-23CF-44E3-9099-C40C66FF867C}">
                  <a14:compatExt spid="_x0000_s20499"/>
                </a:ext>
                <a:ext uri="{FF2B5EF4-FFF2-40B4-BE49-F238E27FC236}">
                  <a16:creationId xmlns:a16="http://schemas.microsoft.com/office/drawing/2014/main" id="{00000000-0008-0000-0100-00001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9525</xdr:rowOff>
        </xdr:from>
        <xdr:to>
          <xdr:col>2</xdr:col>
          <xdr:colOff>104775</xdr:colOff>
          <xdr:row>17</xdr:row>
          <xdr:rowOff>38100</xdr:rowOff>
        </xdr:to>
        <xdr:sp macro="" textlink="">
          <xdr:nvSpPr>
            <xdr:cNvPr id="20500" name="チェック 167" hidden="1">
              <a:extLst>
                <a:ext uri="{63B3BB69-23CF-44E3-9099-C40C66FF867C}">
                  <a14:compatExt spid="_x0000_s20500"/>
                </a:ext>
                <a:ext uri="{FF2B5EF4-FFF2-40B4-BE49-F238E27FC236}">
                  <a16:creationId xmlns:a16="http://schemas.microsoft.com/office/drawing/2014/main" id="{00000000-0008-0000-0100-00001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0</xdr:rowOff>
        </xdr:from>
        <xdr:to>
          <xdr:col>2</xdr:col>
          <xdr:colOff>85725</xdr:colOff>
          <xdr:row>54</xdr:row>
          <xdr:rowOff>47625</xdr:rowOff>
        </xdr:to>
        <xdr:sp macro="" textlink="">
          <xdr:nvSpPr>
            <xdr:cNvPr id="20501" name="オプション 249" hidden="1">
              <a:extLst>
                <a:ext uri="{63B3BB69-23CF-44E3-9099-C40C66FF867C}">
                  <a14:compatExt spid="_x0000_s20501"/>
                </a:ext>
                <a:ext uri="{FF2B5EF4-FFF2-40B4-BE49-F238E27FC236}">
                  <a16:creationId xmlns:a16="http://schemas.microsoft.com/office/drawing/2014/main" id="{00000000-0008-0000-0100-000015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161925</xdr:rowOff>
        </xdr:from>
        <xdr:to>
          <xdr:col>2</xdr:col>
          <xdr:colOff>85725</xdr:colOff>
          <xdr:row>55</xdr:row>
          <xdr:rowOff>28575</xdr:rowOff>
        </xdr:to>
        <xdr:sp macro="" textlink="">
          <xdr:nvSpPr>
            <xdr:cNvPr id="20502" name="オプション 250" hidden="1">
              <a:extLst>
                <a:ext uri="{63B3BB69-23CF-44E3-9099-C40C66FF867C}">
                  <a14:compatExt spid="_x0000_s20502"/>
                </a:ext>
                <a:ext uri="{FF2B5EF4-FFF2-40B4-BE49-F238E27FC236}">
                  <a16:creationId xmlns:a16="http://schemas.microsoft.com/office/drawing/2014/main" id="{00000000-0008-0000-0100-000016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9525</xdr:rowOff>
        </xdr:from>
        <xdr:to>
          <xdr:col>4</xdr:col>
          <xdr:colOff>9525</xdr:colOff>
          <xdr:row>55</xdr:row>
          <xdr:rowOff>0</xdr:rowOff>
        </xdr:to>
        <xdr:sp macro="" textlink="">
          <xdr:nvSpPr>
            <xdr:cNvPr id="20503" name="グループ 251" hidden="1">
              <a:extLst>
                <a:ext uri="{63B3BB69-23CF-44E3-9099-C40C66FF867C}">
                  <a14:compatExt spid="_x0000_s20503"/>
                </a:ext>
                <a:ext uri="{FF2B5EF4-FFF2-40B4-BE49-F238E27FC236}">
                  <a16:creationId xmlns:a16="http://schemas.microsoft.com/office/drawing/2014/main" id="{00000000-0008-0000-0100-00001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73</xdr:row>
          <xdr:rowOff>304800</xdr:rowOff>
        </xdr:from>
        <xdr:to>
          <xdr:col>2</xdr:col>
          <xdr:colOff>95250</xdr:colOff>
          <xdr:row>75</xdr:row>
          <xdr:rowOff>28575</xdr:rowOff>
        </xdr:to>
        <xdr:sp macro="" textlink="">
          <xdr:nvSpPr>
            <xdr:cNvPr id="20504" name="オプション 253" hidden="1">
              <a:extLst>
                <a:ext uri="{63B3BB69-23CF-44E3-9099-C40C66FF867C}">
                  <a14:compatExt spid="_x0000_s20504"/>
                </a:ext>
                <a:ext uri="{FF2B5EF4-FFF2-40B4-BE49-F238E27FC236}">
                  <a16:creationId xmlns:a16="http://schemas.microsoft.com/office/drawing/2014/main" id="{00000000-0008-0000-0100-000018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74</xdr:row>
          <xdr:rowOff>180975</xdr:rowOff>
        </xdr:from>
        <xdr:to>
          <xdr:col>2</xdr:col>
          <xdr:colOff>95250</xdr:colOff>
          <xdr:row>76</xdr:row>
          <xdr:rowOff>28575</xdr:rowOff>
        </xdr:to>
        <xdr:sp macro="" textlink="">
          <xdr:nvSpPr>
            <xdr:cNvPr id="20505" name="オプション 254" hidden="1">
              <a:extLst>
                <a:ext uri="{63B3BB69-23CF-44E3-9099-C40C66FF867C}">
                  <a14:compatExt spid="_x0000_s20505"/>
                </a:ext>
                <a:ext uri="{FF2B5EF4-FFF2-40B4-BE49-F238E27FC236}">
                  <a16:creationId xmlns:a16="http://schemas.microsoft.com/office/drawing/2014/main" id="{00000000-0008-0000-0100-000019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73</xdr:row>
          <xdr:rowOff>304800</xdr:rowOff>
        </xdr:from>
        <xdr:to>
          <xdr:col>4</xdr:col>
          <xdr:colOff>0</xdr:colOff>
          <xdr:row>77</xdr:row>
          <xdr:rowOff>28575</xdr:rowOff>
        </xdr:to>
        <xdr:sp macro="" textlink="">
          <xdr:nvSpPr>
            <xdr:cNvPr id="20506" name="グループ 255" hidden="1">
              <a:extLst>
                <a:ext uri="{63B3BB69-23CF-44E3-9099-C40C66FF867C}">
                  <a14:compatExt spid="_x0000_s20506"/>
                </a:ext>
                <a:ext uri="{FF2B5EF4-FFF2-40B4-BE49-F238E27FC236}">
                  <a16:creationId xmlns:a16="http://schemas.microsoft.com/office/drawing/2014/main" id="{00000000-0008-0000-0100-00001A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71</xdr:row>
          <xdr:rowOff>114300</xdr:rowOff>
        </xdr:from>
        <xdr:to>
          <xdr:col>2</xdr:col>
          <xdr:colOff>95250</xdr:colOff>
          <xdr:row>71</xdr:row>
          <xdr:rowOff>333375</xdr:rowOff>
        </xdr:to>
        <xdr:sp macro="" textlink="">
          <xdr:nvSpPr>
            <xdr:cNvPr id="20507" name="オプション 261" hidden="1">
              <a:extLst>
                <a:ext uri="{63B3BB69-23CF-44E3-9099-C40C66FF867C}">
                  <a14:compatExt spid="_x0000_s20507"/>
                </a:ext>
                <a:ext uri="{FF2B5EF4-FFF2-40B4-BE49-F238E27FC236}">
                  <a16:creationId xmlns:a16="http://schemas.microsoft.com/office/drawing/2014/main" id="{00000000-0008-0000-0100-00001B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72</xdr:row>
          <xdr:rowOff>57150</xdr:rowOff>
        </xdr:from>
        <xdr:to>
          <xdr:col>2</xdr:col>
          <xdr:colOff>95250</xdr:colOff>
          <xdr:row>73</xdr:row>
          <xdr:rowOff>38100</xdr:rowOff>
        </xdr:to>
        <xdr:sp macro="" textlink="">
          <xdr:nvSpPr>
            <xdr:cNvPr id="20508" name="オプション 262" hidden="1">
              <a:extLst>
                <a:ext uri="{63B3BB69-23CF-44E3-9099-C40C66FF867C}">
                  <a14:compatExt spid="_x0000_s20508"/>
                </a:ext>
                <a:ext uri="{FF2B5EF4-FFF2-40B4-BE49-F238E27FC236}">
                  <a16:creationId xmlns:a16="http://schemas.microsoft.com/office/drawing/2014/main" id="{00000000-0008-0000-0100-00001C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247650</xdr:rowOff>
        </xdr:from>
        <xdr:to>
          <xdr:col>4</xdr:col>
          <xdr:colOff>28575</xdr:colOff>
          <xdr:row>74</xdr:row>
          <xdr:rowOff>0</xdr:rowOff>
        </xdr:to>
        <xdr:sp macro="" textlink="">
          <xdr:nvSpPr>
            <xdr:cNvPr id="20509" name="グループ 263" hidden="1">
              <a:extLst>
                <a:ext uri="{63B3BB69-23CF-44E3-9099-C40C66FF867C}">
                  <a14:compatExt spid="_x0000_s20509"/>
                </a:ext>
                <a:ext uri="{FF2B5EF4-FFF2-40B4-BE49-F238E27FC236}">
                  <a16:creationId xmlns:a16="http://schemas.microsoft.com/office/drawing/2014/main" id="{00000000-0008-0000-0100-00001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133350</xdr:rowOff>
        </xdr:from>
        <xdr:to>
          <xdr:col>2</xdr:col>
          <xdr:colOff>38100</xdr:colOff>
          <xdr:row>47</xdr:row>
          <xdr:rowOff>28575</xdr:rowOff>
        </xdr:to>
        <xdr:sp macro="" textlink="">
          <xdr:nvSpPr>
            <xdr:cNvPr id="20510" name="チェック 34" hidden="1">
              <a:extLst>
                <a:ext uri="{63B3BB69-23CF-44E3-9099-C40C66FF867C}">
                  <a14:compatExt spid="_x0000_s20510"/>
                </a:ext>
                <a:ext uri="{FF2B5EF4-FFF2-40B4-BE49-F238E27FC236}">
                  <a16:creationId xmlns:a16="http://schemas.microsoft.com/office/drawing/2014/main" id="{00000000-0008-0000-0100-00001E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0</xdr:rowOff>
        </xdr:from>
        <xdr:to>
          <xdr:col>2</xdr:col>
          <xdr:colOff>133350</xdr:colOff>
          <xdr:row>11</xdr:row>
          <xdr:rowOff>28575</xdr:rowOff>
        </xdr:to>
        <xdr:sp macro="" textlink="">
          <xdr:nvSpPr>
            <xdr:cNvPr id="20511" name="チェック 327" hidden="1">
              <a:extLst>
                <a:ext uri="{63B3BB69-23CF-44E3-9099-C40C66FF867C}">
                  <a14:compatExt spid="_x0000_s20511"/>
                </a:ext>
                <a:ext uri="{FF2B5EF4-FFF2-40B4-BE49-F238E27FC236}">
                  <a16:creationId xmlns:a16="http://schemas.microsoft.com/office/drawing/2014/main" id="{00000000-0008-0000-0100-00001F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14</xdr:row>
          <xdr:rowOff>19050</xdr:rowOff>
        </xdr:from>
        <xdr:to>
          <xdr:col>2</xdr:col>
          <xdr:colOff>133350</xdr:colOff>
          <xdr:row>15</xdr:row>
          <xdr:rowOff>38100</xdr:rowOff>
        </xdr:to>
        <xdr:sp macro="" textlink="">
          <xdr:nvSpPr>
            <xdr:cNvPr id="20512" name="チェック 328" hidden="1">
              <a:extLst>
                <a:ext uri="{63B3BB69-23CF-44E3-9099-C40C66FF867C}">
                  <a14:compatExt spid="_x0000_s20512"/>
                </a:ext>
                <a:ext uri="{FF2B5EF4-FFF2-40B4-BE49-F238E27FC236}">
                  <a16:creationId xmlns:a16="http://schemas.microsoft.com/office/drawing/2014/main" id="{00000000-0008-0000-0100-000020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19050</xdr:rowOff>
        </xdr:from>
        <xdr:to>
          <xdr:col>2</xdr:col>
          <xdr:colOff>85725</xdr:colOff>
          <xdr:row>16</xdr:row>
          <xdr:rowOff>28575</xdr:rowOff>
        </xdr:to>
        <xdr:sp macro="" textlink="">
          <xdr:nvSpPr>
            <xdr:cNvPr id="20513" name="チェック 329" hidden="1">
              <a:extLst>
                <a:ext uri="{63B3BB69-23CF-44E3-9099-C40C66FF867C}">
                  <a14:compatExt spid="_x0000_s20513"/>
                </a:ext>
                <a:ext uri="{FF2B5EF4-FFF2-40B4-BE49-F238E27FC236}">
                  <a16:creationId xmlns:a16="http://schemas.microsoft.com/office/drawing/2014/main" id="{00000000-0008-0000-0100-00002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161925</xdr:rowOff>
        </xdr:from>
        <xdr:to>
          <xdr:col>2</xdr:col>
          <xdr:colOff>95250</xdr:colOff>
          <xdr:row>34</xdr:row>
          <xdr:rowOff>28575</xdr:rowOff>
        </xdr:to>
        <xdr:sp macro="" textlink="">
          <xdr:nvSpPr>
            <xdr:cNvPr id="20514" name="オプション 44" hidden="1">
              <a:extLst>
                <a:ext uri="{63B3BB69-23CF-44E3-9099-C40C66FF867C}">
                  <a14:compatExt spid="_x0000_s20514"/>
                </a:ext>
                <a:ext uri="{FF2B5EF4-FFF2-40B4-BE49-F238E27FC236}">
                  <a16:creationId xmlns:a16="http://schemas.microsoft.com/office/drawing/2014/main" id="{00000000-0008-0000-0100-00002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123825</xdr:rowOff>
        </xdr:from>
        <xdr:to>
          <xdr:col>2</xdr:col>
          <xdr:colOff>95250</xdr:colOff>
          <xdr:row>32</xdr:row>
          <xdr:rowOff>0</xdr:rowOff>
        </xdr:to>
        <xdr:sp macro="" textlink="">
          <xdr:nvSpPr>
            <xdr:cNvPr id="20515" name="オプション 42" hidden="1">
              <a:extLst>
                <a:ext uri="{63B3BB69-23CF-44E3-9099-C40C66FF867C}">
                  <a14:compatExt spid="_x0000_s20515"/>
                </a:ext>
                <a:ext uri="{FF2B5EF4-FFF2-40B4-BE49-F238E27FC236}">
                  <a16:creationId xmlns:a16="http://schemas.microsoft.com/office/drawing/2014/main" id="{00000000-0008-0000-0100-00002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25</xdr:row>
          <xdr:rowOff>0</xdr:rowOff>
        </xdr:from>
        <xdr:to>
          <xdr:col>2</xdr:col>
          <xdr:colOff>85725</xdr:colOff>
          <xdr:row>26</xdr:row>
          <xdr:rowOff>28575</xdr:rowOff>
        </xdr:to>
        <xdr:sp macro="" textlink="">
          <xdr:nvSpPr>
            <xdr:cNvPr id="20516" name="オプション 7" hidden="1">
              <a:extLst>
                <a:ext uri="{63B3BB69-23CF-44E3-9099-C40C66FF867C}">
                  <a14:compatExt spid="_x0000_s20516"/>
                </a:ext>
                <a:ext uri="{FF2B5EF4-FFF2-40B4-BE49-F238E27FC236}">
                  <a16:creationId xmlns:a16="http://schemas.microsoft.com/office/drawing/2014/main" id="{00000000-0008-0000-0100-00002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27</xdr:row>
          <xdr:rowOff>171450</xdr:rowOff>
        </xdr:from>
        <xdr:to>
          <xdr:col>2</xdr:col>
          <xdr:colOff>485775</xdr:colOff>
          <xdr:row>29</xdr:row>
          <xdr:rowOff>28575</xdr:rowOff>
        </xdr:to>
        <xdr:sp macro="" textlink="">
          <xdr:nvSpPr>
            <xdr:cNvPr id="20517" name="オプション 6" hidden="1">
              <a:extLst>
                <a:ext uri="{63B3BB69-23CF-44E3-9099-C40C66FF867C}">
                  <a14:compatExt spid="_x0000_s20517"/>
                </a:ext>
                <a:ext uri="{FF2B5EF4-FFF2-40B4-BE49-F238E27FC236}">
                  <a16:creationId xmlns:a16="http://schemas.microsoft.com/office/drawing/2014/main" id="{00000000-0008-0000-0100-000025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142875</xdr:rowOff>
        </xdr:from>
        <xdr:to>
          <xdr:col>2</xdr:col>
          <xdr:colOff>38100</xdr:colOff>
          <xdr:row>51</xdr:row>
          <xdr:rowOff>47625</xdr:rowOff>
        </xdr:to>
        <xdr:sp macro="" textlink="">
          <xdr:nvSpPr>
            <xdr:cNvPr id="20518" name="チェック 384" hidden="1">
              <a:extLst>
                <a:ext uri="{63B3BB69-23CF-44E3-9099-C40C66FF867C}">
                  <a14:compatExt spid="_x0000_s20518"/>
                </a:ext>
                <a:ext uri="{FF2B5EF4-FFF2-40B4-BE49-F238E27FC236}">
                  <a16:creationId xmlns:a16="http://schemas.microsoft.com/office/drawing/2014/main" id="{00000000-0008-0000-0100-000026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64</xdr:row>
          <xdr:rowOff>66675</xdr:rowOff>
        </xdr:from>
        <xdr:to>
          <xdr:col>2</xdr:col>
          <xdr:colOff>104775</xdr:colOff>
          <xdr:row>64</xdr:row>
          <xdr:rowOff>314325</xdr:rowOff>
        </xdr:to>
        <xdr:sp macro="" textlink="">
          <xdr:nvSpPr>
            <xdr:cNvPr id="20519" name="チェック 389" hidden="1">
              <a:extLst>
                <a:ext uri="{63B3BB69-23CF-44E3-9099-C40C66FF867C}">
                  <a14:compatExt spid="_x0000_s20519"/>
                </a:ext>
                <a:ext uri="{FF2B5EF4-FFF2-40B4-BE49-F238E27FC236}">
                  <a16:creationId xmlns:a16="http://schemas.microsoft.com/office/drawing/2014/main" id="{00000000-0008-0000-0100-000027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65</xdr:row>
          <xdr:rowOff>57150</xdr:rowOff>
        </xdr:from>
        <xdr:to>
          <xdr:col>2</xdr:col>
          <xdr:colOff>104775</xdr:colOff>
          <xdr:row>65</xdr:row>
          <xdr:rowOff>266700</xdr:rowOff>
        </xdr:to>
        <xdr:sp macro="" textlink="">
          <xdr:nvSpPr>
            <xdr:cNvPr id="20520" name="チェック 390" hidden="1">
              <a:extLst>
                <a:ext uri="{63B3BB69-23CF-44E3-9099-C40C66FF867C}">
                  <a14:compatExt spid="_x0000_s20520"/>
                </a:ext>
                <a:ext uri="{FF2B5EF4-FFF2-40B4-BE49-F238E27FC236}">
                  <a16:creationId xmlns:a16="http://schemas.microsoft.com/office/drawing/2014/main" id="{00000000-0008-0000-0100-000028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142875</xdr:rowOff>
        </xdr:from>
        <xdr:to>
          <xdr:col>2</xdr:col>
          <xdr:colOff>38100</xdr:colOff>
          <xdr:row>43</xdr:row>
          <xdr:rowOff>57150</xdr:rowOff>
        </xdr:to>
        <xdr:sp macro="" textlink="">
          <xdr:nvSpPr>
            <xdr:cNvPr id="20521" name="チェック 393" hidden="1">
              <a:extLst>
                <a:ext uri="{63B3BB69-23CF-44E3-9099-C40C66FF867C}">
                  <a14:compatExt spid="_x0000_s20521"/>
                </a:ext>
                <a:ext uri="{FF2B5EF4-FFF2-40B4-BE49-F238E27FC236}">
                  <a16:creationId xmlns:a16="http://schemas.microsoft.com/office/drawing/2014/main" id="{00000000-0008-0000-0100-000029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161925</xdr:rowOff>
        </xdr:from>
        <xdr:to>
          <xdr:col>2</xdr:col>
          <xdr:colOff>38100</xdr:colOff>
          <xdr:row>45</xdr:row>
          <xdr:rowOff>0</xdr:rowOff>
        </xdr:to>
        <xdr:sp macro="" textlink="">
          <xdr:nvSpPr>
            <xdr:cNvPr id="20522" name="チェック 394" hidden="1">
              <a:extLst>
                <a:ext uri="{63B3BB69-23CF-44E3-9099-C40C66FF867C}">
                  <a14:compatExt spid="_x0000_s20522"/>
                </a:ext>
                <a:ext uri="{FF2B5EF4-FFF2-40B4-BE49-F238E27FC236}">
                  <a16:creationId xmlns:a16="http://schemas.microsoft.com/office/drawing/2014/main" id="{00000000-0008-0000-0100-00002A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161925</xdr:rowOff>
        </xdr:from>
        <xdr:to>
          <xdr:col>2</xdr:col>
          <xdr:colOff>38100</xdr:colOff>
          <xdr:row>44</xdr:row>
          <xdr:rowOff>57150</xdr:rowOff>
        </xdr:to>
        <xdr:sp macro="" textlink="">
          <xdr:nvSpPr>
            <xdr:cNvPr id="20523" name="チェック 395" hidden="1">
              <a:extLst>
                <a:ext uri="{63B3BB69-23CF-44E3-9099-C40C66FF867C}">
                  <a14:compatExt spid="_x0000_s20523"/>
                </a:ext>
                <a:ext uri="{FF2B5EF4-FFF2-40B4-BE49-F238E27FC236}">
                  <a16:creationId xmlns:a16="http://schemas.microsoft.com/office/drawing/2014/main" id="{00000000-0008-0000-0100-00002B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152400</xdr:rowOff>
        </xdr:from>
        <xdr:to>
          <xdr:col>2</xdr:col>
          <xdr:colOff>38100</xdr:colOff>
          <xdr:row>46</xdr:row>
          <xdr:rowOff>57150</xdr:rowOff>
        </xdr:to>
        <xdr:sp macro="" textlink="">
          <xdr:nvSpPr>
            <xdr:cNvPr id="20524" name="チェック 396" hidden="1">
              <a:extLst>
                <a:ext uri="{63B3BB69-23CF-44E3-9099-C40C66FF867C}">
                  <a14:compatExt spid="_x0000_s20524"/>
                </a:ext>
                <a:ext uri="{FF2B5EF4-FFF2-40B4-BE49-F238E27FC236}">
                  <a16:creationId xmlns:a16="http://schemas.microsoft.com/office/drawing/2014/main" id="{00000000-0008-0000-0100-00002C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161925</xdr:rowOff>
        </xdr:from>
        <xdr:to>
          <xdr:col>2</xdr:col>
          <xdr:colOff>38100</xdr:colOff>
          <xdr:row>48</xdr:row>
          <xdr:rowOff>0</xdr:rowOff>
        </xdr:to>
        <xdr:sp macro="" textlink="">
          <xdr:nvSpPr>
            <xdr:cNvPr id="20525" name="チェック 397" hidden="1">
              <a:extLst>
                <a:ext uri="{63B3BB69-23CF-44E3-9099-C40C66FF867C}">
                  <a14:compatExt spid="_x0000_s20525"/>
                </a:ext>
                <a:ext uri="{FF2B5EF4-FFF2-40B4-BE49-F238E27FC236}">
                  <a16:creationId xmlns:a16="http://schemas.microsoft.com/office/drawing/2014/main" id="{00000000-0008-0000-0100-00002D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67</xdr:row>
          <xdr:rowOff>28575</xdr:rowOff>
        </xdr:from>
        <xdr:to>
          <xdr:col>2</xdr:col>
          <xdr:colOff>104775</xdr:colOff>
          <xdr:row>67</xdr:row>
          <xdr:rowOff>266700</xdr:rowOff>
        </xdr:to>
        <xdr:sp macro="" textlink="">
          <xdr:nvSpPr>
            <xdr:cNvPr id="20526" name="チェック 409" hidden="1">
              <a:extLst>
                <a:ext uri="{63B3BB69-23CF-44E3-9099-C40C66FF867C}">
                  <a14:compatExt spid="_x0000_s20526"/>
                </a:ext>
                <a:ext uri="{FF2B5EF4-FFF2-40B4-BE49-F238E27FC236}">
                  <a16:creationId xmlns:a16="http://schemas.microsoft.com/office/drawing/2014/main" id="{00000000-0008-0000-0100-00002E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63</xdr:row>
          <xdr:rowOff>95250</xdr:rowOff>
        </xdr:from>
        <xdr:to>
          <xdr:col>2</xdr:col>
          <xdr:colOff>95250</xdr:colOff>
          <xdr:row>63</xdr:row>
          <xdr:rowOff>314325</xdr:rowOff>
        </xdr:to>
        <xdr:sp macro="" textlink="">
          <xdr:nvSpPr>
            <xdr:cNvPr id="20527" name="チェック 411" hidden="1">
              <a:extLst>
                <a:ext uri="{63B3BB69-23CF-44E3-9099-C40C66FF867C}">
                  <a14:compatExt spid="_x0000_s20527"/>
                </a:ext>
                <a:ext uri="{FF2B5EF4-FFF2-40B4-BE49-F238E27FC236}">
                  <a16:creationId xmlns:a16="http://schemas.microsoft.com/office/drawing/2014/main" id="{00000000-0008-0000-0100-00002F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67</xdr:row>
          <xdr:rowOff>342900</xdr:rowOff>
        </xdr:from>
        <xdr:to>
          <xdr:col>2</xdr:col>
          <xdr:colOff>104775</xdr:colOff>
          <xdr:row>69</xdr:row>
          <xdr:rowOff>38100</xdr:rowOff>
        </xdr:to>
        <xdr:sp macro="" textlink="">
          <xdr:nvSpPr>
            <xdr:cNvPr id="20528" name="チェック 413" hidden="1">
              <a:extLst>
                <a:ext uri="{63B3BB69-23CF-44E3-9099-C40C66FF867C}">
                  <a14:compatExt spid="_x0000_s20528"/>
                </a:ext>
                <a:ext uri="{FF2B5EF4-FFF2-40B4-BE49-F238E27FC236}">
                  <a16:creationId xmlns:a16="http://schemas.microsoft.com/office/drawing/2014/main" id="{00000000-0008-0000-0100-000030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142875</xdr:rowOff>
        </xdr:from>
        <xdr:to>
          <xdr:col>2</xdr:col>
          <xdr:colOff>38100</xdr:colOff>
          <xdr:row>52</xdr:row>
          <xdr:rowOff>47625</xdr:rowOff>
        </xdr:to>
        <xdr:sp macro="" textlink="">
          <xdr:nvSpPr>
            <xdr:cNvPr id="20529" name="チェック 417" hidden="1">
              <a:extLst>
                <a:ext uri="{63B3BB69-23CF-44E3-9099-C40C66FF867C}">
                  <a14:compatExt spid="_x0000_s20529"/>
                </a:ext>
                <a:ext uri="{FF2B5EF4-FFF2-40B4-BE49-F238E27FC236}">
                  <a16:creationId xmlns:a16="http://schemas.microsoft.com/office/drawing/2014/main" id="{00000000-0008-0000-0100-00003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66</xdr:row>
          <xdr:rowOff>152400</xdr:rowOff>
        </xdr:from>
        <xdr:to>
          <xdr:col>2</xdr:col>
          <xdr:colOff>104775</xdr:colOff>
          <xdr:row>66</xdr:row>
          <xdr:rowOff>361950</xdr:rowOff>
        </xdr:to>
        <xdr:sp macro="" textlink="">
          <xdr:nvSpPr>
            <xdr:cNvPr id="20530" name="チェック 423" hidden="1">
              <a:extLst>
                <a:ext uri="{63B3BB69-23CF-44E3-9099-C40C66FF867C}">
                  <a14:compatExt spid="_x0000_s20530"/>
                </a:ext>
                <a:ext uri="{FF2B5EF4-FFF2-40B4-BE49-F238E27FC236}">
                  <a16:creationId xmlns:a16="http://schemas.microsoft.com/office/drawing/2014/main" id="{00000000-0008-0000-0100-00003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70</xdr:row>
          <xdr:rowOff>76200</xdr:rowOff>
        </xdr:from>
        <xdr:to>
          <xdr:col>2</xdr:col>
          <xdr:colOff>95250</xdr:colOff>
          <xdr:row>71</xdr:row>
          <xdr:rowOff>38100</xdr:rowOff>
        </xdr:to>
        <xdr:sp macro="" textlink="">
          <xdr:nvSpPr>
            <xdr:cNvPr id="20531" name="オプション 424" hidden="1">
              <a:extLst>
                <a:ext uri="{63B3BB69-23CF-44E3-9099-C40C66FF867C}">
                  <a14:compatExt spid="_x0000_s20531"/>
                </a:ext>
                <a:ext uri="{FF2B5EF4-FFF2-40B4-BE49-F238E27FC236}">
                  <a16:creationId xmlns:a16="http://schemas.microsoft.com/office/drawing/2014/main" id="{00000000-0008-0000-0100-00003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171450</xdr:rowOff>
        </xdr:from>
        <xdr:to>
          <xdr:col>2</xdr:col>
          <xdr:colOff>95250</xdr:colOff>
          <xdr:row>35</xdr:row>
          <xdr:rowOff>28575</xdr:rowOff>
        </xdr:to>
        <xdr:sp macro="" textlink="">
          <xdr:nvSpPr>
            <xdr:cNvPr id="20532" name="オプション 52" hidden="1">
              <a:extLst>
                <a:ext uri="{63B3BB69-23CF-44E3-9099-C40C66FF867C}">
                  <a14:compatExt spid="_x0000_s20532"/>
                </a:ext>
                <a:ext uri="{FF2B5EF4-FFF2-40B4-BE49-F238E27FC236}">
                  <a16:creationId xmlns:a16="http://schemas.microsoft.com/office/drawing/2014/main" id="{00000000-0008-0000-0100-00003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200660</xdr:colOff>
      <xdr:row>25</xdr:row>
      <xdr:rowOff>149225</xdr:rowOff>
    </xdr:from>
    <xdr:to>
      <xdr:col>1</xdr:col>
      <xdr:colOff>297815</xdr:colOff>
      <xdr:row>26</xdr:row>
      <xdr:rowOff>328930</xdr:rowOff>
    </xdr:to>
    <xdr:sp macro="" textlink="">
      <xdr:nvSpPr>
        <xdr:cNvPr id="2" name="テキスト 45">
          <a:extLst>
            <a:ext uri="{FF2B5EF4-FFF2-40B4-BE49-F238E27FC236}">
              <a16:creationId xmlns:a16="http://schemas.microsoft.com/office/drawing/2014/main" id="{00000000-0008-0000-0300-000002000000}"/>
            </a:ext>
          </a:extLst>
        </xdr:cNvPr>
        <xdr:cNvSpPr txBox="1"/>
      </xdr:nvSpPr>
      <xdr:spPr>
        <a:xfrm>
          <a:off x="200660" y="8481695"/>
          <a:ext cx="1137920" cy="4330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latin typeface="BIZ UDゴシック"/>
              <a:ea typeface="BIZ UDゴシック"/>
            </a:rPr>
            <a:t>区HP↓</a:t>
          </a:r>
        </a:p>
      </xdr:txBody>
    </xdr:sp>
    <xdr:clientData/>
  </xdr:twoCellAnchor>
  <mc:AlternateContent xmlns:mc="http://schemas.openxmlformats.org/markup-compatibility/2006">
    <mc:Choice xmlns:a14="http://schemas.microsoft.com/office/drawing/2010/main" Requires="a14">
      <xdr:twoCellAnchor editAs="oneCell">
        <xdr:from>
          <xdr:col>1</xdr:col>
          <xdr:colOff>209550</xdr:colOff>
          <xdr:row>24</xdr:row>
          <xdr:rowOff>19050</xdr:rowOff>
        </xdr:from>
        <xdr:to>
          <xdr:col>2</xdr:col>
          <xdr:colOff>57150</xdr:colOff>
          <xdr:row>25</xdr:row>
          <xdr:rowOff>0</xdr:rowOff>
        </xdr:to>
        <xdr:sp macro="" textlink="">
          <xdr:nvSpPr>
            <xdr:cNvPr id="16385" name="オプション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24</xdr:row>
          <xdr:rowOff>171450</xdr:rowOff>
        </xdr:from>
        <xdr:to>
          <xdr:col>2</xdr:col>
          <xdr:colOff>57150</xdr:colOff>
          <xdr:row>26</xdr:row>
          <xdr:rowOff>95250</xdr:rowOff>
        </xdr:to>
        <xdr:sp macro="" textlink="">
          <xdr:nvSpPr>
            <xdr:cNvPr id="16386" name="オプション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40</xdr:row>
          <xdr:rowOff>152400</xdr:rowOff>
        </xdr:from>
        <xdr:to>
          <xdr:col>1</xdr:col>
          <xdr:colOff>495300</xdr:colOff>
          <xdr:row>40</xdr:row>
          <xdr:rowOff>361950</xdr:rowOff>
        </xdr:to>
        <xdr:sp macro="" textlink="">
          <xdr:nvSpPr>
            <xdr:cNvPr id="16387" name="チェック 7"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42</xdr:row>
          <xdr:rowOff>76200</xdr:rowOff>
        </xdr:from>
        <xdr:to>
          <xdr:col>1</xdr:col>
          <xdr:colOff>495300</xdr:colOff>
          <xdr:row>42</xdr:row>
          <xdr:rowOff>304800</xdr:rowOff>
        </xdr:to>
        <xdr:sp macro="" textlink="">
          <xdr:nvSpPr>
            <xdr:cNvPr id="16388" name="チェック 8"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43</xdr:row>
          <xdr:rowOff>95250</xdr:rowOff>
        </xdr:from>
        <xdr:to>
          <xdr:col>1</xdr:col>
          <xdr:colOff>514350</xdr:colOff>
          <xdr:row>43</xdr:row>
          <xdr:rowOff>285750</xdr:rowOff>
        </xdr:to>
        <xdr:sp macro="" textlink="">
          <xdr:nvSpPr>
            <xdr:cNvPr id="16389" name="チェック 9"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44</xdr:row>
          <xdr:rowOff>95250</xdr:rowOff>
        </xdr:from>
        <xdr:to>
          <xdr:col>1</xdr:col>
          <xdr:colOff>514350</xdr:colOff>
          <xdr:row>44</xdr:row>
          <xdr:rowOff>285750</xdr:rowOff>
        </xdr:to>
        <xdr:sp macro="" textlink="">
          <xdr:nvSpPr>
            <xdr:cNvPr id="16390" name="チェック 10"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45</xdr:row>
          <xdr:rowOff>85725</xdr:rowOff>
        </xdr:from>
        <xdr:to>
          <xdr:col>1</xdr:col>
          <xdr:colOff>495300</xdr:colOff>
          <xdr:row>45</xdr:row>
          <xdr:rowOff>285750</xdr:rowOff>
        </xdr:to>
        <xdr:sp macro="" textlink="">
          <xdr:nvSpPr>
            <xdr:cNvPr id="16391" name="チェック 13"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46</xdr:row>
          <xdr:rowOff>171450</xdr:rowOff>
        </xdr:from>
        <xdr:to>
          <xdr:col>1</xdr:col>
          <xdr:colOff>514350</xdr:colOff>
          <xdr:row>47</xdr:row>
          <xdr:rowOff>0</xdr:rowOff>
        </xdr:to>
        <xdr:sp macro="" textlink="">
          <xdr:nvSpPr>
            <xdr:cNvPr id="16392" name="チェック 15"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47</xdr:row>
          <xdr:rowOff>95250</xdr:rowOff>
        </xdr:from>
        <xdr:to>
          <xdr:col>2</xdr:col>
          <xdr:colOff>209550</xdr:colOff>
          <xdr:row>47</xdr:row>
          <xdr:rowOff>285750</xdr:rowOff>
        </xdr:to>
        <xdr:sp macro="" textlink="">
          <xdr:nvSpPr>
            <xdr:cNvPr id="16393" name="チェック 30"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47</xdr:row>
          <xdr:rowOff>95250</xdr:rowOff>
        </xdr:from>
        <xdr:to>
          <xdr:col>1</xdr:col>
          <xdr:colOff>495300</xdr:colOff>
          <xdr:row>47</xdr:row>
          <xdr:rowOff>285750</xdr:rowOff>
        </xdr:to>
        <xdr:sp macro="" textlink="">
          <xdr:nvSpPr>
            <xdr:cNvPr id="16394" name="チェック 31" hidden="1">
              <a:extLst>
                <a:ext uri="{63B3BB69-23CF-44E3-9099-C40C66FF867C}">
                  <a14:compatExt spid="_x0000_s16394"/>
                </a:ext>
                <a:ext uri="{FF2B5EF4-FFF2-40B4-BE49-F238E27FC236}">
                  <a16:creationId xmlns:a16="http://schemas.microsoft.com/office/drawing/2014/main" id="{00000000-0008-0000-0300-00000A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101600</xdr:colOff>
      <xdr:row>26</xdr:row>
      <xdr:rowOff>110490</xdr:rowOff>
    </xdr:from>
    <xdr:to>
      <xdr:col>0</xdr:col>
      <xdr:colOff>808990</xdr:colOff>
      <xdr:row>26</xdr:row>
      <xdr:rowOff>714375</xdr:rowOff>
    </xdr:to>
    <xdr:pic>
      <xdr:nvPicPr>
        <xdr:cNvPr id="3" name="オブジェクト 4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01600" y="8696325"/>
          <a:ext cx="707390" cy="6038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180975</xdr:colOff>
          <xdr:row>38</xdr:row>
          <xdr:rowOff>85725</xdr:rowOff>
        </xdr:from>
        <xdr:to>
          <xdr:col>1</xdr:col>
          <xdr:colOff>514350</xdr:colOff>
          <xdr:row>38</xdr:row>
          <xdr:rowOff>285750</xdr:rowOff>
        </xdr:to>
        <xdr:sp macro="" textlink="">
          <xdr:nvSpPr>
            <xdr:cNvPr id="16395" name="チェック 11" hidden="1">
              <a:extLst>
                <a:ext uri="{63B3BB69-23CF-44E3-9099-C40C66FF867C}">
                  <a14:compatExt spid="_x0000_s16395"/>
                </a:ext>
                <a:ext uri="{FF2B5EF4-FFF2-40B4-BE49-F238E27FC236}">
                  <a16:creationId xmlns:a16="http://schemas.microsoft.com/office/drawing/2014/main" id="{00000000-0008-0000-0300-00000B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41</xdr:row>
          <xdr:rowOff>95250</xdr:rowOff>
        </xdr:from>
        <xdr:to>
          <xdr:col>1</xdr:col>
          <xdr:colOff>514350</xdr:colOff>
          <xdr:row>41</xdr:row>
          <xdr:rowOff>304800</xdr:rowOff>
        </xdr:to>
        <xdr:sp macro="" textlink="">
          <xdr:nvSpPr>
            <xdr:cNvPr id="16396" name="チェック 12" hidden="1">
              <a:extLst>
                <a:ext uri="{63B3BB69-23CF-44E3-9099-C40C66FF867C}">
                  <a14:compatExt spid="_x0000_s16396"/>
                </a:ext>
                <a:ext uri="{FF2B5EF4-FFF2-40B4-BE49-F238E27FC236}">
                  <a16:creationId xmlns:a16="http://schemas.microsoft.com/office/drawing/2014/main" id="{00000000-0008-0000-0300-00000C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0</xdr:col>
      <xdr:colOff>0</xdr:colOff>
      <xdr:row>0</xdr:row>
      <xdr:rowOff>239395</xdr:rowOff>
    </xdr:from>
    <xdr:ext cx="1108075" cy="492760"/>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0" y="239395"/>
          <a:ext cx="1108075" cy="492760"/>
        </a:xfrm>
        <a:prstGeom prst="rect">
          <a:avLst/>
        </a:prstGeom>
        <a:solidFill>
          <a:schemeClr val="accent6">
            <a:lumMod val="20000"/>
            <a:lumOff val="80000"/>
          </a:schemeClr>
        </a:solidFill>
        <a:ln w="28575">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2400"/>
            <a:t>記入例</a:t>
          </a:r>
        </a:p>
      </xdr:txBody>
    </xdr:sp>
    <xdr:clientData/>
  </xdr:oneCellAnchor>
  <xdr:twoCellAnchor>
    <xdr:from>
      <xdr:col>2</xdr:col>
      <xdr:colOff>1249045</xdr:colOff>
      <xdr:row>0</xdr:row>
      <xdr:rowOff>57785</xdr:rowOff>
    </xdr:from>
    <xdr:to>
      <xdr:col>3</xdr:col>
      <xdr:colOff>1993265</xdr:colOff>
      <xdr:row>1</xdr:row>
      <xdr:rowOff>45720</xdr:rowOff>
    </xdr:to>
    <xdr:sp macro="" textlink="">
      <xdr:nvSpPr>
        <xdr:cNvPr id="5" name="正方形/長方形 6">
          <a:extLst>
            <a:ext uri="{FF2B5EF4-FFF2-40B4-BE49-F238E27FC236}">
              <a16:creationId xmlns:a16="http://schemas.microsoft.com/office/drawing/2014/main" id="{00000000-0008-0000-0300-000005000000}"/>
            </a:ext>
          </a:extLst>
        </xdr:cNvPr>
        <xdr:cNvSpPr/>
      </xdr:nvSpPr>
      <xdr:spPr>
        <a:xfrm>
          <a:off x="2873375" y="57785"/>
          <a:ext cx="2064385" cy="24130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ctr"/>
          <a:r>
            <a:rPr kumimoji="1" lang="ja-JP" altLang="en-US" sz="1000"/>
            <a:t>日付は記入しないでください。</a:t>
          </a:r>
        </a:p>
      </xdr:txBody>
    </xdr:sp>
    <xdr:clientData/>
  </xdr:twoCellAnchor>
  <xdr:twoCellAnchor>
    <xdr:from>
      <xdr:col>3</xdr:col>
      <xdr:colOff>821055</xdr:colOff>
      <xdr:row>12</xdr:row>
      <xdr:rowOff>354330</xdr:rowOff>
    </xdr:from>
    <xdr:to>
      <xdr:col>4</xdr:col>
      <xdr:colOff>6350</xdr:colOff>
      <xdr:row>14</xdr:row>
      <xdr:rowOff>35560</xdr:rowOff>
    </xdr:to>
    <xdr:sp macro="" textlink="">
      <xdr:nvSpPr>
        <xdr:cNvPr id="6" name="正方形/長方形 7">
          <a:extLst>
            <a:ext uri="{FF2B5EF4-FFF2-40B4-BE49-F238E27FC236}">
              <a16:creationId xmlns:a16="http://schemas.microsoft.com/office/drawing/2014/main" id="{00000000-0008-0000-0300-000006000000}"/>
            </a:ext>
          </a:extLst>
        </xdr:cNvPr>
        <xdr:cNvSpPr/>
      </xdr:nvSpPr>
      <xdr:spPr>
        <a:xfrm>
          <a:off x="3765550" y="3994785"/>
          <a:ext cx="3003550" cy="44323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ja-JP" sz="1100" u="sng">
              <a:solidFill>
                <a:schemeClr val="dk1"/>
              </a:solidFill>
              <a:effectLst/>
              <a:latin typeface="+mn-lt"/>
              <a:ea typeface="+mn-ea"/>
              <a:cs typeface="+mn-cs"/>
            </a:rPr>
            <a:t>任意団体は空欄。</a:t>
          </a:r>
          <a:r>
            <a:rPr kumimoji="1" lang="ja-JP" altLang="en-US" sz="1000" u="none">
              <a:solidFill>
                <a:schemeClr val="dk1"/>
              </a:solidFill>
              <a:latin typeface="+mn-lt"/>
              <a:ea typeface="+mn-ea"/>
              <a:cs typeface="+mn-cs"/>
            </a:rPr>
            <a:t>法人格を有する団体のみ</a:t>
          </a:r>
          <a:r>
            <a:rPr kumimoji="1" lang="ja-JP" altLang="en-US" sz="1000" u="none">
              <a:solidFill>
                <a:schemeClr val="dk1"/>
              </a:solidFill>
              <a:effectLst/>
              <a:latin typeface="+mn-lt"/>
              <a:ea typeface="+mn-ea"/>
              <a:cs typeface="+mn-cs"/>
            </a:rPr>
            <a:t>「代表</a:t>
          </a:r>
          <a:r>
            <a:rPr kumimoji="1" lang="ja-JP" altLang="ja-JP" sz="1000" u="none">
              <a:solidFill>
                <a:schemeClr val="dk1"/>
              </a:solidFill>
              <a:effectLst/>
              <a:latin typeface="+mn-lt"/>
              <a:ea typeface="+mn-ea"/>
              <a:cs typeface="+mn-cs"/>
            </a:rPr>
            <a:t>理事</a:t>
          </a:r>
          <a:r>
            <a:rPr kumimoji="1" lang="ja-JP" altLang="en-US" sz="1000" u="none">
              <a:solidFill>
                <a:schemeClr val="dk1"/>
              </a:solidFill>
              <a:effectLst/>
              <a:latin typeface="+mn-lt"/>
              <a:ea typeface="+mn-ea"/>
              <a:cs typeface="+mn-cs"/>
            </a:rPr>
            <a:t>」</a:t>
          </a:r>
          <a:r>
            <a:rPr kumimoji="1" lang="ja-JP" altLang="ja-JP" sz="1000" u="none">
              <a:solidFill>
                <a:schemeClr val="dk1"/>
              </a:solidFill>
              <a:effectLst/>
              <a:latin typeface="+mn-lt"/>
              <a:ea typeface="+mn-ea"/>
              <a:cs typeface="+mn-cs"/>
            </a:rPr>
            <a:t>など</a:t>
          </a:r>
          <a:r>
            <a:rPr kumimoji="1" lang="ja-JP" altLang="en-US" sz="1000" u="none">
              <a:solidFill>
                <a:schemeClr val="dk1"/>
              </a:solidFill>
              <a:latin typeface="+mn-lt"/>
              <a:ea typeface="+mn-ea"/>
              <a:cs typeface="+mn-cs"/>
            </a:rPr>
            <a:t>の肩書きを記入。（必須）</a:t>
          </a:r>
          <a:endParaRPr kumimoji="1" lang="en-US" altLang="ja-JP" sz="1000" u="none">
            <a:solidFill>
              <a:schemeClr val="dk1"/>
            </a:solidFill>
            <a:latin typeface="+mn-lt"/>
            <a:ea typeface="+mn-ea"/>
            <a:cs typeface="+mn-cs"/>
          </a:endParaRPr>
        </a:p>
      </xdr:txBody>
    </xdr:sp>
    <xdr:clientData/>
  </xdr:twoCellAnchor>
  <xdr:twoCellAnchor>
    <xdr:from>
      <xdr:col>3</xdr:col>
      <xdr:colOff>824865</xdr:colOff>
      <xdr:row>14</xdr:row>
      <xdr:rowOff>102870</xdr:rowOff>
    </xdr:from>
    <xdr:to>
      <xdr:col>3</xdr:col>
      <xdr:colOff>3124200</xdr:colOff>
      <xdr:row>14</xdr:row>
      <xdr:rowOff>342265</xdr:rowOff>
    </xdr:to>
    <xdr:sp macro="" textlink="">
      <xdr:nvSpPr>
        <xdr:cNvPr id="7" name="正方形/長方形 7">
          <a:extLst>
            <a:ext uri="{FF2B5EF4-FFF2-40B4-BE49-F238E27FC236}">
              <a16:creationId xmlns:a16="http://schemas.microsoft.com/office/drawing/2014/main" id="{00000000-0008-0000-0300-000007000000}"/>
            </a:ext>
          </a:extLst>
        </xdr:cNvPr>
        <xdr:cNvSpPr/>
      </xdr:nvSpPr>
      <xdr:spPr>
        <a:xfrm>
          <a:off x="3769360" y="4505325"/>
          <a:ext cx="2299335" cy="23939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100" u="none">
              <a:solidFill>
                <a:schemeClr val="dk1"/>
              </a:solidFill>
              <a:effectLst/>
              <a:latin typeface="+mn-lt"/>
              <a:ea typeface="+mn-ea"/>
              <a:cs typeface="+mn-cs"/>
            </a:rPr>
            <a:t>必ずハイフンありで入力</a:t>
          </a:r>
          <a:endParaRPr kumimoji="1" lang="en-US" altLang="ja-JP" sz="1000" u="none">
            <a:solidFill>
              <a:schemeClr val="dk1"/>
            </a:solidFill>
            <a:latin typeface="+mn-lt"/>
            <a:ea typeface="+mn-ea"/>
            <a:cs typeface="+mn-cs"/>
          </a:endParaRPr>
        </a:p>
      </xdr:txBody>
    </xdr:sp>
    <xdr:clientData/>
  </xdr:twoCellAnchor>
  <xdr:twoCellAnchor>
    <xdr:from>
      <xdr:col>3</xdr:col>
      <xdr:colOff>862330</xdr:colOff>
      <xdr:row>19</xdr:row>
      <xdr:rowOff>74930</xdr:rowOff>
    </xdr:from>
    <xdr:to>
      <xdr:col>3</xdr:col>
      <xdr:colOff>3164840</xdr:colOff>
      <xdr:row>19</xdr:row>
      <xdr:rowOff>318770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3806825" y="6410960"/>
          <a:ext cx="2302510" cy="24384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100" u="none">
              <a:solidFill>
                <a:schemeClr val="dk1"/>
              </a:solidFill>
              <a:effectLst/>
              <a:latin typeface="+mn-lt"/>
              <a:ea typeface="+mn-ea"/>
              <a:cs typeface="+mn-cs"/>
            </a:rPr>
            <a:t>必ずハイフンありで入力</a:t>
          </a:r>
          <a:endParaRPr kumimoji="1" lang="en-US" altLang="ja-JP" sz="1000" u="none">
            <a:solidFill>
              <a:schemeClr val="dk1"/>
            </a:solidFill>
            <a:latin typeface="+mn-lt"/>
            <a:ea typeface="+mn-ea"/>
            <a:cs typeface="+mn-cs"/>
          </a:endParaRPr>
        </a:p>
      </xdr:txBody>
    </xdr:sp>
    <xdr:clientData/>
  </xdr:twoCellAnchor>
  <xdr:twoCellAnchor>
    <xdr:from>
      <xdr:col>3</xdr:col>
      <xdr:colOff>862330</xdr:colOff>
      <xdr:row>19</xdr:row>
      <xdr:rowOff>74930</xdr:rowOff>
    </xdr:from>
    <xdr:to>
      <xdr:col>3</xdr:col>
      <xdr:colOff>3161665</xdr:colOff>
      <xdr:row>19</xdr:row>
      <xdr:rowOff>315595</xdr:rowOff>
    </xdr:to>
    <xdr:sp macro="" textlink="">
      <xdr:nvSpPr>
        <xdr:cNvPr id="9" name="正方形/長方形 7">
          <a:extLst>
            <a:ext uri="{FF2B5EF4-FFF2-40B4-BE49-F238E27FC236}">
              <a16:creationId xmlns:a16="http://schemas.microsoft.com/office/drawing/2014/main" id="{00000000-0008-0000-0300-000009000000}"/>
            </a:ext>
          </a:extLst>
        </xdr:cNvPr>
        <xdr:cNvSpPr/>
      </xdr:nvSpPr>
      <xdr:spPr>
        <a:xfrm>
          <a:off x="3806825" y="6410960"/>
          <a:ext cx="2299335" cy="24066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100" u="none">
              <a:solidFill>
                <a:schemeClr val="dk1"/>
              </a:solidFill>
              <a:effectLst/>
              <a:latin typeface="+mn-lt"/>
              <a:ea typeface="+mn-ea"/>
              <a:cs typeface="+mn-cs"/>
            </a:rPr>
            <a:t>必ずハイフンありで入力</a:t>
          </a:r>
          <a:endParaRPr kumimoji="1" lang="en-US" altLang="ja-JP" sz="1000" u="none">
            <a:solidFill>
              <a:schemeClr val="dk1"/>
            </a:solidFill>
            <a:latin typeface="+mn-lt"/>
            <a:ea typeface="+mn-ea"/>
            <a:cs typeface="+mn-cs"/>
          </a:endParaRPr>
        </a:p>
      </xdr:txBody>
    </xdr:sp>
    <xdr:clientData/>
  </xdr:twoCellAnchor>
  <xdr:twoCellAnchor>
    <xdr:from>
      <xdr:col>3</xdr:col>
      <xdr:colOff>918210</xdr:colOff>
      <xdr:row>21</xdr:row>
      <xdr:rowOff>74930</xdr:rowOff>
    </xdr:from>
    <xdr:to>
      <xdr:col>3</xdr:col>
      <xdr:colOff>3224530</xdr:colOff>
      <xdr:row>21</xdr:row>
      <xdr:rowOff>318770</xdr:rowOff>
    </xdr:to>
    <xdr:sp macro="" textlink="">
      <xdr:nvSpPr>
        <xdr:cNvPr id="10" name="正方形/長方形 7">
          <a:extLst>
            <a:ext uri="{FF2B5EF4-FFF2-40B4-BE49-F238E27FC236}">
              <a16:creationId xmlns:a16="http://schemas.microsoft.com/office/drawing/2014/main" id="{00000000-0008-0000-0300-00000A000000}"/>
            </a:ext>
          </a:extLst>
        </xdr:cNvPr>
        <xdr:cNvSpPr/>
      </xdr:nvSpPr>
      <xdr:spPr>
        <a:xfrm>
          <a:off x="3862705" y="7192010"/>
          <a:ext cx="2306320" cy="24384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100" u="none">
              <a:solidFill>
                <a:schemeClr val="dk1"/>
              </a:solidFill>
              <a:effectLst/>
              <a:latin typeface="+mn-lt"/>
              <a:ea typeface="+mn-ea"/>
              <a:cs typeface="+mn-cs"/>
            </a:rPr>
            <a:t>必ずハイフンありで入力</a:t>
          </a:r>
          <a:endParaRPr kumimoji="1" lang="en-US" altLang="ja-JP" sz="1000" u="none">
            <a:solidFill>
              <a:schemeClr val="dk1"/>
            </a:solidFill>
            <a:latin typeface="+mn-lt"/>
            <a:ea typeface="+mn-ea"/>
            <a:cs typeface="+mn-cs"/>
          </a:endParaRPr>
        </a:p>
      </xdr:txBody>
    </xdr:sp>
    <xdr:clientData/>
  </xdr:twoCellAnchor>
  <xdr:twoCellAnchor>
    <xdr:from>
      <xdr:col>0</xdr:col>
      <xdr:colOff>0</xdr:colOff>
      <xdr:row>17</xdr:row>
      <xdr:rowOff>36830</xdr:rowOff>
    </xdr:from>
    <xdr:to>
      <xdr:col>2</xdr:col>
      <xdr:colOff>1167765</xdr:colOff>
      <xdr:row>18</xdr:row>
      <xdr:rowOff>84455</xdr:rowOff>
    </xdr:to>
    <xdr:sp macro="" textlink="">
      <xdr:nvSpPr>
        <xdr:cNvPr id="11" name="正方形/長方形 7">
          <a:extLst>
            <a:ext uri="{FF2B5EF4-FFF2-40B4-BE49-F238E27FC236}">
              <a16:creationId xmlns:a16="http://schemas.microsoft.com/office/drawing/2014/main" id="{00000000-0008-0000-0300-00000B000000}"/>
            </a:ext>
          </a:extLst>
        </xdr:cNvPr>
        <xdr:cNvSpPr/>
      </xdr:nvSpPr>
      <xdr:spPr>
        <a:xfrm>
          <a:off x="0" y="5591810"/>
          <a:ext cx="2792095" cy="43815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100" b="1" i="0" u="none">
              <a:solidFill>
                <a:schemeClr val="dk1"/>
              </a:solidFill>
              <a:effectLst/>
              <a:latin typeface="+mn-lt"/>
              <a:ea typeface="+mn-ea"/>
              <a:cs typeface="+mn-cs"/>
            </a:rPr>
            <a:t>兼務の場合は、連絡担当者（送付先）入力不要。</a:t>
          </a:r>
          <a:r>
            <a:rPr kumimoji="1" lang="ja-JP" altLang="en-US" sz="1100" i="0" u="none">
              <a:solidFill>
                <a:schemeClr val="dk1"/>
              </a:solidFill>
              <a:effectLst/>
              <a:latin typeface="+mn-lt"/>
              <a:ea typeface="+mn-ea"/>
              <a:cs typeface="+mn-cs"/>
            </a:rPr>
            <a:t>（電話番号とアドレスは必要）</a:t>
          </a:r>
          <a:endParaRPr kumimoji="1" lang="en-US" altLang="ja-JP" sz="1000" i="0" u="none">
            <a:solidFill>
              <a:schemeClr val="dk1"/>
            </a:solidFill>
            <a:latin typeface="+mn-lt"/>
            <a:ea typeface="+mn-ea"/>
            <a:cs typeface="+mn-cs"/>
          </a:endParaRPr>
        </a:p>
      </xdr:txBody>
    </xdr:sp>
    <xdr:clientData/>
  </xdr:twoCellAnchor>
  <xdr:twoCellAnchor>
    <xdr:from>
      <xdr:col>3</xdr:col>
      <xdr:colOff>918210</xdr:colOff>
      <xdr:row>21</xdr:row>
      <xdr:rowOff>74930</xdr:rowOff>
    </xdr:from>
    <xdr:to>
      <xdr:col>3</xdr:col>
      <xdr:colOff>3217545</xdr:colOff>
      <xdr:row>21</xdr:row>
      <xdr:rowOff>323215</xdr:rowOff>
    </xdr:to>
    <xdr:sp macro="" textlink="">
      <xdr:nvSpPr>
        <xdr:cNvPr id="12" name="正方形/長方形 7">
          <a:extLst>
            <a:ext uri="{FF2B5EF4-FFF2-40B4-BE49-F238E27FC236}">
              <a16:creationId xmlns:a16="http://schemas.microsoft.com/office/drawing/2014/main" id="{00000000-0008-0000-0300-00000C000000}"/>
            </a:ext>
          </a:extLst>
        </xdr:cNvPr>
        <xdr:cNvSpPr/>
      </xdr:nvSpPr>
      <xdr:spPr>
        <a:xfrm>
          <a:off x="3862705" y="7192010"/>
          <a:ext cx="2299335" cy="24828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100" u="none">
              <a:solidFill>
                <a:schemeClr val="dk1"/>
              </a:solidFill>
              <a:effectLst/>
              <a:latin typeface="+mn-lt"/>
              <a:ea typeface="+mn-ea"/>
              <a:cs typeface="+mn-cs"/>
            </a:rPr>
            <a:t>必ずハイフンありで入力</a:t>
          </a:r>
          <a:endParaRPr kumimoji="1" lang="en-US" altLang="ja-JP" sz="1000" u="none">
            <a:solidFill>
              <a:schemeClr val="dk1"/>
            </a:solidFill>
            <a:latin typeface="+mn-lt"/>
            <a:ea typeface="+mn-ea"/>
            <a:cs typeface="+mn-cs"/>
          </a:endParaRPr>
        </a:p>
      </xdr:txBody>
    </xdr:sp>
    <xdr:clientData/>
  </xdr:twoCellAnchor>
  <xdr:twoCellAnchor>
    <xdr:from>
      <xdr:col>2</xdr:col>
      <xdr:colOff>497840</xdr:colOff>
      <xdr:row>24</xdr:row>
      <xdr:rowOff>92710</xdr:rowOff>
    </xdr:from>
    <xdr:to>
      <xdr:col>3</xdr:col>
      <xdr:colOff>869950</xdr:colOff>
      <xdr:row>25</xdr:row>
      <xdr:rowOff>193040</xdr:rowOff>
    </xdr:to>
    <xdr:sp macro="" textlink="">
      <xdr:nvSpPr>
        <xdr:cNvPr id="13" name="正方形/長方形 7">
          <a:extLst>
            <a:ext uri="{FF2B5EF4-FFF2-40B4-BE49-F238E27FC236}">
              <a16:creationId xmlns:a16="http://schemas.microsoft.com/office/drawing/2014/main" id="{00000000-0008-0000-0300-00000D000000}"/>
            </a:ext>
          </a:extLst>
        </xdr:cNvPr>
        <xdr:cNvSpPr/>
      </xdr:nvSpPr>
      <xdr:spPr>
        <a:xfrm>
          <a:off x="2122170" y="8171815"/>
          <a:ext cx="1692275" cy="35369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100" u="none">
              <a:solidFill>
                <a:schemeClr val="dk1"/>
              </a:solidFill>
              <a:effectLst/>
              <a:latin typeface="+mn-lt"/>
              <a:ea typeface="+mn-ea"/>
              <a:cs typeface="+mn-cs"/>
            </a:rPr>
            <a:t>必ずチェック忘れずに</a:t>
          </a:r>
          <a:endParaRPr kumimoji="1" lang="en-US" altLang="ja-JP" sz="1000" u="none">
            <a:solidFill>
              <a:schemeClr val="dk1"/>
            </a:solidFill>
            <a:latin typeface="+mn-lt"/>
            <a:ea typeface="+mn-ea"/>
            <a:cs typeface="+mn-cs"/>
          </a:endParaRPr>
        </a:p>
      </xdr:txBody>
    </xdr:sp>
    <xdr:clientData/>
  </xdr:twoCellAnchor>
  <xdr:twoCellAnchor>
    <xdr:from>
      <xdr:col>2</xdr:col>
      <xdr:colOff>497840</xdr:colOff>
      <xdr:row>24</xdr:row>
      <xdr:rowOff>92710</xdr:rowOff>
    </xdr:from>
    <xdr:to>
      <xdr:col>3</xdr:col>
      <xdr:colOff>869950</xdr:colOff>
      <xdr:row>25</xdr:row>
      <xdr:rowOff>188595</xdr:rowOff>
    </xdr:to>
    <xdr:sp macro="" textlink="">
      <xdr:nvSpPr>
        <xdr:cNvPr id="14" name="正方形/長方形 7">
          <a:extLst>
            <a:ext uri="{FF2B5EF4-FFF2-40B4-BE49-F238E27FC236}">
              <a16:creationId xmlns:a16="http://schemas.microsoft.com/office/drawing/2014/main" id="{00000000-0008-0000-0300-00000E000000}"/>
            </a:ext>
          </a:extLst>
        </xdr:cNvPr>
        <xdr:cNvSpPr/>
      </xdr:nvSpPr>
      <xdr:spPr>
        <a:xfrm>
          <a:off x="2122170" y="8171815"/>
          <a:ext cx="1692275" cy="34925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100" u="none">
              <a:solidFill>
                <a:schemeClr val="dk1"/>
              </a:solidFill>
              <a:effectLst/>
              <a:latin typeface="+mn-lt"/>
              <a:ea typeface="+mn-ea"/>
              <a:cs typeface="+mn-cs"/>
            </a:rPr>
            <a:t>必ずチェック忘れずに</a:t>
          </a:r>
          <a:endParaRPr kumimoji="1" lang="en-US" altLang="ja-JP" sz="1000" u="none">
            <a:solidFill>
              <a:schemeClr val="dk1"/>
            </a:solidFill>
            <a:latin typeface="+mn-lt"/>
            <a:ea typeface="+mn-ea"/>
            <a:cs typeface="+mn-cs"/>
          </a:endParaRPr>
        </a:p>
      </xdr:txBody>
    </xdr:sp>
    <xdr:clientData/>
  </xdr:twoCellAnchor>
  <xdr:twoCellAnchor>
    <xdr:from>
      <xdr:col>3</xdr:col>
      <xdr:colOff>1127125</xdr:colOff>
      <xdr:row>29</xdr:row>
      <xdr:rowOff>301625</xdr:rowOff>
    </xdr:from>
    <xdr:to>
      <xdr:col>3</xdr:col>
      <xdr:colOff>3411220</xdr:colOff>
      <xdr:row>30</xdr:row>
      <xdr:rowOff>352425</xdr:rowOff>
    </xdr:to>
    <xdr:sp macro="" textlink="">
      <xdr:nvSpPr>
        <xdr:cNvPr id="15" name="正方形/長方形 7">
          <a:extLst>
            <a:ext uri="{FF2B5EF4-FFF2-40B4-BE49-F238E27FC236}">
              <a16:creationId xmlns:a16="http://schemas.microsoft.com/office/drawing/2014/main" id="{00000000-0008-0000-0300-00000F000000}"/>
            </a:ext>
          </a:extLst>
        </xdr:cNvPr>
        <xdr:cNvSpPr/>
      </xdr:nvSpPr>
      <xdr:spPr>
        <a:xfrm>
          <a:off x="4071620" y="10674350"/>
          <a:ext cx="2284095" cy="44132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050" u="none">
              <a:solidFill>
                <a:schemeClr val="dk1"/>
              </a:solidFill>
              <a:effectLst/>
              <a:latin typeface="+mn-lt"/>
              <a:ea typeface="+mn-ea"/>
              <a:cs typeface="+mn-cs"/>
            </a:rPr>
            <a:t>一つに絞って選択。手書き希望の場合は担当まで問い合わせ</a:t>
          </a:r>
          <a:endParaRPr kumimoji="1" lang="en-US" altLang="ja-JP" sz="900" u="none">
            <a:solidFill>
              <a:schemeClr val="dk1"/>
            </a:solidFill>
            <a:latin typeface="+mn-lt"/>
            <a:ea typeface="+mn-ea"/>
            <a:cs typeface="+mn-cs"/>
          </a:endParaRPr>
        </a:p>
      </xdr:txBody>
    </xdr:sp>
    <xdr:clientData/>
  </xdr:twoCellAnchor>
  <xdr:twoCellAnchor>
    <xdr:from>
      <xdr:col>3</xdr:col>
      <xdr:colOff>1115695</xdr:colOff>
      <xdr:row>31</xdr:row>
      <xdr:rowOff>40005</xdr:rowOff>
    </xdr:from>
    <xdr:to>
      <xdr:col>3</xdr:col>
      <xdr:colOff>3404235</xdr:colOff>
      <xdr:row>31</xdr:row>
      <xdr:rowOff>381635</xdr:rowOff>
    </xdr:to>
    <xdr:sp macro="" textlink="">
      <xdr:nvSpPr>
        <xdr:cNvPr id="16" name="正方形/長方形 7">
          <a:extLst>
            <a:ext uri="{FF2B5EF4-FFF2-40B4-BE49-F238E27FC236}">
              <a16:creationId xmlns:a16="http://schemas.microsoft.com/office/drawing/2014/main" id="{00000000-0008-0000-0300-000010000000}"/>
            </a:ext>
          </a:extLst>
        </xdr:cNvPr>
        <xdr:cNvSpPr/>
      </xdr:nvSpPr>
      <xdr:spPr>
        <a:xfrm>
          <a:off x="4060190" y="11193780"/>
          <a:ext cx="2288540" cy="34163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050" u="none">
              <a:solidFill>
                <a:schemeClr val="dk1"/>
              </a:solidFill>
              <a:effectLst/>
              <a:latin typeface="+mn-lt"/>
              <a:ea typeface="+mn-ea"/>
              <a:cs typeface="+mn-cs"/>
            </a:rPr>
            <a:t>中野区民、区民以外の総数。</a:t>
          </a:r>
          <a:endParaRPr kumimoji="1" lang="en-US" altLang="ja-JP" sz="900" u="none">
            <a:solidFill>
              <a:schemeClr val="dk1"/>
            </a:solidFill>
            <a:latin typeface="+mn-lt"/>
            <a:ea typeface="+mn-ea"/>
            <a:cs typeface="+mn-cs"/>
          </a:endParaRPr>
        </a:p>
      </xdr:txBody>
    </xdr:sp>
    <xdr:clientData/>
  </xdr:twoCellAnchor>
  <xdr:twoCellAnchor>
    <xdr:from>
      <xdr:col>3</xdr:col>
      <xdr:colOff>1123315</xdr:colOff>
      <xdr:row>32</xdr:row>
      <xdr:rowOff>48895</xdr:rowOff>
    </xdr:from>
    <xdr:to>
      <xdr:col>3</xdr:col>
      <xdr:colOff>3411220</xdr:colOff>
      <xdr:row>32</xdr:row>
      <xdr:rowOff>372110</xdr:rowOff>
    </xdr:to>
    <xdr:sp macro="" textlink="">
      <xdr:nvSpPr>
        <xdr:cNvPr id="17" name="正方形/長方形 7">
          <a:extLst>
            <a:ext uri="{FF2B5EF4-FFF2-40B4-BE49-F238E27FC236}">
              <a16:creationId xmlns:a16="http://schemas.microsoft.com/office/drawing/2014/main" id="{00000000-0008-0000-0300-000011000000}"/>
            </a:ext>
          </a:extLst>
        </xdr:cNvPr>
        <xdr:cNvSpPr/>
      </xdr:nvSpPr>
      <xdr:spPr>
        <a:xfrm>
          <a:off x="4067810" y="11593195"/>
          <a:ext cx="2287905" cy="32321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050" u="none">
              <a:solidFill>
                <a:schemeClr val="dk1"/>
              </a:solidFill>
              <a:effectLst/>
              <a:latin typeface="+mn-lt"/>
              <a:ea typeface="+mn-ea"/>
              <a:cs typeface="+mn-cs"/>
            </a:rPr>
            <a:t>総数のうちの中野区民の数。</a:t>
          </a:r>
          <a:endParaRPr kumimoji="1" lang="en-US" altLang="ja-JP" sz="900" u="none">
            <a:solidFill>
              <a:schemeClr val="dk1"/>
            </a:solidFill>
            <a:latin typeface="+mn-lt"/>
            <a:ea typeface="+mn-ea"/>
            <a:cs typeface="+mn-cs"/>
          </a:endParaRPr>
        </a:p>
      </xdr:txBody>
    </xdr:sp>
    <xdr:clientData/>
  </xdr:twoCellAnchor>
  <xdr:twoCellAnchor>
    <xdr:from>
      <xdr:col>3</xdr:col>
      <xdr:colOff>1085850</xdr:colOff>
      <xdr:row>33</xdr:row>
      <xdr:rowOff>41275</xdr:rowOff>
    </xdr:from>
    <xdr:to>
      <xdr:col>3</xdr:col>
      <xdr:colOff>3370580</xdr:colOff>
      <xdr:row>33</xdr:row>
      <xdr:rowOff>363220</xdr:rowOff>
    </xdr:to>
    <xdr:sp macro="" textlink="">
      <xdr:nvSpPr>
        <xdr:cNvPr id="18" name="正方形/長方形 7">
          <a:extLst>
            <a:ext uri="{FF2B5EF4-FFF2-40B4-BE49-F238E27FC236}">
              <a16:creationId xmlns:a16="http://schemas.microsoft.com/office/drawing/2014/main" id="{00000000-0008-0000-0300-000012000000}"/>
            </a:ext>
          </a:extLst>
        </xdr:cNvPr>
        <xdr:cNvSpPr/>
      </xdr:nvSpPr>
      <xdr:spPr>
        <a:xfrm>
          <a:off x="4030345" y="11976100"/>
          <a:ext cx="2284730" cy="32194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050" u="none">
              <a:solidFill>
                <a:schemeClr val="dk1"/>
              </a:solidFill>
              <a:effectLst/>
              <a:latin typeface="+mn-lt"/>
              <a:ea typeface="+mn-ea"/>
              <a:cs typeface="+mn-cs"/>
            </a:rPr>
            <a:t>年会費・月会費・なしから選択</a:t>
          </a:r>
          <a:endParaRPr kumimoji="1" lang="en-US" altLang="ja-JP" sz="1050" u="none">
            <a:solidFill>
              <a:schemeClr val="dk1"/>
            </a:solidFill>
            <a:effectLst/>
            <a:latin typeface="+mn-lt"/>
            <a:ea typeface="+mn-ea"/>
            <a:cs typeface="+mn-cs"/>
          </a:endParaRPr>
        </a:p>
      </xdr:txBody>
    </xdr:sp>
    <xdr:clientData/>
  </xdr:twoCellAnchor>
  <xdr:twoCellAnchor>
    <xdr:from>
      <xdr:col>3</xdr:col>
      <xdr:colOff>1089660</xdr:colOff>
      <xdr:row>34</xdr:row>
      <xdr:rowOff>48895</xdr:rowOff>
    </xdr:from>
    <xdr:to>
      <xdr:col>3</xdr:col>
      <xdr:colOff>3374390</xdr:colOff>
      <xdr:row>34</xdr:row>
      <xdr:rowOff>370840</xdr:rowOff>
    </xdr:to>
    <xdr:sp macro="" textlink="">
      <xdr:nvSpPr>
        <xdr:cNvPr id="19" name="正方形/長方形 7">
          <a:extLst>
            <a:ext uri="{FF2B5EF4-FFF2-40B4-BE49-F238E27FC236}">
              <a16:creationId xmlns:a16="http://schemas.microsoft.com/office/drawing/2014/main" id="{00000000-0008-0000-0300-000013000000}"/>
            </a:ext>
          </a:extLst>
        </xdr:cNvPr>
        <xdr:cNvSpPr/>
      </xdr:nvSpPr>
      <xdr:spPr>
        <a:xfrm>
          <a:off x="4034155" y="12374245"/>
          <a:ext cx="2284730" cy="32194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050" u="none">
              <a:solidFill>
                <a:schemeClr val="dk1"/>
              </a:solidFill>
              <a:effectLst/>
              <a:latin typeface="+mn-lt"/>
              <a:ea typeface="+mn-ea"/>
              <a:cs typeface="+mn-cs"/>
            </a:rPr>
            <a:t>上でなしのときは０円</a:t>
          </a:r>
          <a:endParaRPr kumimoji="1" lang="en-US" altLang="ja-JP" sz="1050" u="none">
            <a:solidFill>
              <a:schemeClr val="dk1"/>
            </a:solidFill>
            <a:effectLst/>
            <a:latin typeface="+mn-lt"/>
            <a:ea typeface="+mn-ea"/>
            <a:cs typeface="+mn-cs"/>
          </a:endParaRPr>
        </a:p>
      </xdr:txBody>
    </xdr:sp>
    <xdr:clientData/>
  </xdr:twoCellAnchor>
  <xdr:twoCellAnchor>
    <xdr:from>
      <xdr:col>3</xdr:col>
      <xdr:colOff>910590</xdr:colOff>
      <xdr:row>35</xdr:row>
      <xdr:rowOff>47625</xdr:rowOff>
    </xdr:from>
    <xdr:to>
      <xdr:col>3</xdr:col>
      <xdr:colOff>3370580</xdr:colOff>
      <xdr:row>36</xdr:row>
      <xdr:rowOff>82550</xdr:rowOff>
    </xdr:to>
    <xdr:sp macro="" textlink="">
      <xdr:nvSpPr>
        <xdr:cNvPr id="20" name="正方形/長方形 7">
          <a:extLst>
            <a:ext uri="{FF2B5EF4-FFF2-40B4-BE49-F238E27FC236}">
              <a16:creationId xmlns:a16="http://schemas.microsoft.com/office/drawing/2014/main" id="{00000000-0008-0000-0300-000014000000}"/>
            </a:ext>
          </a:extLst>
        </xdr:cNvPr>
        <xdr:cNvSpPr/>
      </xdr:nvSpPr>
      <xdr:spPr>
        <a:xfrm>
          <a:off x="3855085" y="12763500"/>
          <a:ext cx="2459990" cy="42545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050" u="none">
              <a:solidFill>
                <a:schemeClr val="dk1"/>
              </a:solidFill>
              <a:effectLst/>
              <a:latin typeface="+mn-lt"/>
              <a:ea typeface="+mn-ea"/>
              <a:cs typeface="+mn-cs"/>
            </a:rPr>
            <a:t>区活を一カ所選んで入力</a:t>
          </a:r>
          <a:endParaRPr kumimoji="1" lang="en-US" altLang="ja-JP" sz="1050" u="none">
            <a:solidFill>
              <a:schemeClr val="dk1"/>
            </a:solidFill>
            <a:effectLst/>
            <a:latin typeface="+mn-lt"/>
            <a:ea typeface="+mn-ea"/>
            <a:cs typeface="+mn-cs"/>
          </a:endParaRPr>
        </a:p>
        <a:p>
          <a:pPr marL="0" marR="0" indent="0" defTabSz="914400" eaLnBrk="1" fontAlgn="auto" latinLnBrk="0" hangingPunct="1">
            <a:lnSpc>
              <a:spcPts val="1200"/>
            </a:lnSpc>
            <a:spcBef>
              <a:spcPts val="0"/>
            </a:spcBef>
            <a:spcAft>
              <a:spcPts val="0"/>
            </a:spcAft>
            <a:defRPr/>
          </a:pPr>
          <a:r>
            <a:rPr kumimoji="1" lang="ja-JP" altLang="en-US" sz="1050" u="none">
              <a:solidFill>
                <a:schemeClr val="dk1"/>
              </a:solidFill>
              <a:effectLst/>
              <a:latin typeface="+mn-lt"/>
              <a:ea typeface="+mn-ea"/>
              <a:cs typeface="+mn-cs"/>
            </a:rPr>
            <a:t>わからない場合は、区</a:t>
          </a:r>
          <a:r>
            <a:rPr kumimoji="1" lang="en-US" altLang="ja-JP" sz="1050" u="none">
              <a:solidFill>
                <a:schemeClr val="dk1"/>
              </a:solidFill>
              <a:effectLst/>
              <a:latin typeface="+mn-lt"/>
              <a:ea typeface="+mn-ea"/>
              <a:cs typeface="+mn-cs"/>
            </a:rPr>
            <a:t>HP,</a:t>
          </a:r>
          <a:r>
            <a:rPr kumimoji="1" lang="ja-JP" altLang="en-US" sz="1050" u="none">
              <a:solidFill>
                <a:schemeClr val="dk1"/>
              </a:solidFill>
              <a:effectLst/>
              <a:latin typeface="+mn-lt"/>
              <a:ea typeface="+mn-ea"/>
              <a:cs typeface="+mn-cs"/>
            </a:rPr>
            <a:t>マップで確認</a:t>
          </a:r>
          <a:endParaRPr kumimoji="1" lang="en-US" altLang="ja-JP" sz="1050" u="none">
            <a:solidFill>
              <a:schemeClr val="dk1"/>
            </a:solidFill>
            <a:effectLst/>
            <a:latin typeface="+mn-lt"/>
            <a:ea typeface="+mn-ea"/>
            <a:cs typeface="+mn-cs"/>
          </a:endParaRPr>
        </a:p>
      </xdr:txBody>
    </xdr:sp>
    <xdr:clientData/>
  </xdr:twoCellAnchor>
  <xdr:twoCellAnchor>
    <xdr:from>
      <xdr:col>3</xdr:col>
      <xdr:colOff>899795</xdr:colOff>
      <xdr:row>36</xdr:row>
      <xdr:rowOff>123825</xdr:rowOff>
    </xdr:from>
    <xdr:to>
      <xdr:col>3</xdr:col>
      <xdr:colOff>3362960</xdr:colOff>
      <xdr:row>36</xdr:row>
      <xdr:rowOff>361315</xdr:rowOff>
    </xdr:to>
    <xdr:sp macro="" textlink="">
      <xdr:nvSpPr>
        <xdr:cNvPr id="21" name="正方形/長方形 7">
          <a:extLst>
            <a:ext uri="{FF2B5EF4-FFF2-40B4-BE49-F238E27FC236}">
              <a16:creationId xmlns:a16="http://schemas.microsoft.com/office/drawing/2014/main" id="{00000000-0008-0000-0300-000015000000}"/>
            </a:ext>
          </a:extLst>
        </xdr:cNvPr>
        <xdr:cNvSpPr/>
      </xdr:nvSpPr>
      <xdr:spPr>
        <a:xfrm>
          <a:off x="3844290" y="13230225"/>
          <a:ext cx="2463165" cy="23749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050" u="none">
              <a:solidFill>
                <a:schemeClr val="dk1"/>
              </a:solidFill>
              <a:effectLst/>
              <a:latin typeface="+mn-lt"/>
              <a:ea typeface="+mn-ea"/>
              <a:cs typeface="+mn-cs"/>
            </a:rPr>
            <a:t>複数ある場合のみ入力</a:t>
          </a:r>
          <a:endParaRPr kumimoji="1" lang="en-US" altLang="ja-JP" sz="1050" u="none">
            <a:solidFill>
              <a:schemeClr val="dk1"/>
            </a:solidFill>
            <a:effectLst/>
            <a:latin typeface="+mn-lt"/>
            <a:ea typeface="+mn-ea"/>
            <a:cs typeface="+mn-cs"/>
          </a:endParaRPr>
        </a:p>
      </xdr:txBody>
    </xdr:sp>
    <xdr:clientData/>
  </xdr:twoCellAnchor>
  <xdr:twoCellAnchor>
    <xdr:from>
      <xdr:col>3</xdr:col>
      <xdr:colOff>892175</xdr:colOff>
      <xdr:row>36</xdr:row>
      <xdr:rowOff>365760</xdr:rowOff>
    </xdr:from>
    <xdr:to>
      <xdr:col>3</xdr:col>
      <xdr:colOff>3362960</xdr:colOff>
      <xdr:row>37</xdr:row>
      <xdr:rowOff>210185</xdr:rowOff>
    </xdr:to>
    <xdr:sp macro="" textlink="">
      <xdr:nvSpPr>
        <xdr:cNvPr id="22" name="正方形/長方形 7">
          <a:extLst>
            <a:ext uri="{FF2B5EF4-FFF2-40B4-BE49-F238E27FC236}">
              <a16:creationId xmlns:a16="http://schemas.microsoft.com/office/drawing/2014/main" id="{00000000-0008-0000-0300-000016000000}"/>
            </a:ext>
          </a:extLst>
        </xdr:cNvPr>
        <xdr:cNvSpPr/>
      </xdr:nvSpPr>
      <xdr:spPr>
        <a:xfrm>
          <a:off x="3836670" y="13472160"/>
          <a:ext cx="2470785" cy="23495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050" u="none">
              <a:solidFill>
                <a:schemeClr val="dk1"/>
              </a:solidFill>
              <a:effectLst/>
              <a:latin typeface="+mn-lt"/>
              <a:ea typeface="+mn-ea"/>
              <a:cs typeface="+mn-cs"/>
            </a:rPr>
            <a:t>ある場合のみ入力</a:t>
          </a:r>
          <a:endParaRPr kumimoji="1" lang="en-US" altLang="ja-JP" sz="1050" u="none">
            <a:solidFill>
              <a:schemeClr val="dk1"/>
            </a:solidFill>
            <a:effectLst/>
            <a:latin typeface="+mn-lt"/>
            <a:ea typeface="+mn-ea"/>
            <a:cs typeface="+mn-cs"/>
          </a:endParaRPr>
        </a:p>
      </xdr:txBody>
    </xdr:sp>
    <xdr:clientData/>
  </xdr:twoCellAnchor>
  <xdr:twoCellAnchor>
    <xdr:from>
      <xdr:col>0</xdr:col>
      <xdr:colOff>231140</xdr:colOff>
      <xdr:row>40</xdr:row>
      <xdr:rowOff>244475</xdr:rowOff>
    </xdr:from>
    <xdr:to>
      <xdr:col>1</xdr:col>
      <xdr:colOff>124460</xdr:colOff>
      <xdr:row>41</xdr:row>
      <xdr:rowOff>277495</xdr:rowOff>
    </xdr:to>
    <xdr:sp macro="" textlink="">
      <xdr:nvSpPr>
        <xdr:cNvPr id="23" name="正方形/長方形 7">
          <a:extLst>
            <a:ext uri="{FF2B5EF4-FFF2-40B4-BE49-F238E27FC236}">
              <a16:creationId xmlns:a16="http://schemas.microsoft.com/office/drawing/2014/main" id="{00000000-0008-0000-0300-000017000000}"/>
            </a:ext>
          </a:extLst>
        </xdr:cNvPr>
        <xdr:cNvSpPr/>
      </xdr:nvSpPr>
      <xdr:spPr>
        <a:xfrm>
          <a:off x="231140" y="15522575"/>
          <a:ext cx="934085" cy="57975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050" u="none">
              <a:solidFill>
                <a:schemeClr val="dk1"/>
              </a:solidFill>
              <a:effectLst/>
              <a:latin typeface="+mn-lt"/>
              <a:ea typeface="+mn-ea"/>
              <a:cs typeface="+mn-cs"/>
            </a:rPr>
            <a:t>必ず確認の上、すべてチェック</a:t>
          </a:r>
          <a:endParaRPr kumimoji="1" lang="en-US" altLang="ja-JP" sz="1050" u="none">
            <a:solidFill>
              <a:schemeClr val="dk1"/>
            </a:solidFill>
            <a:effectLst/>
            <a:latin typeface="+mn-lt"/>
            <a:ea typeface="+mn-ea"/>
            <a:cs typeface="+mn-cs"/>
          </a:endParaRPr>
        </a:p>
      </xdr:txBody>
    </xdr:sp>
    <xdr:clientData/>
  </xdr:twoCellAnchor>
  <xdr:twoCellAnchor>
    <xdr:from>
      <xdr:col>3</xdr:col>
      <xdr:colOff>1138555</xdr:colOff>
      <xdr:row>4</xdr:row>
      <xdr:rowOff>135890</xdr:rowOff>
    </xdr:from>
    <xdr:to>
      <xdr:col>3</xdr:col>
      <xdr:colOff>3605530</xdr:colOff>
      <xdr:row>5</xdr:row>
      <xdr:rowOff>259715</xdr:rowOff>
    </xdr:to>
    <xdr:sp macro="" textlink="">
      <xdr:nvSpPr>
        <xdr:cNvPr id="24" name="正方形/長方形 7">
          <a:extLst>
            <a:ext uri="{FF2B5EF4-FFF2-40B4-BE49-F238E27FC236}">
              <a16:creationId xmlns:a16="http://schemas.microsoft.com/office/drawing/2014/main" id="{00000000-0008-0000-0300-000018000000}"/>
            </a:ext>
          </a:extLst>
        </xdr:cNvPr>
        <xdr:cNvSpPr/>
      </xdr:nvSpPr>
      <xdr:spPr>
        <a:xfrm>
          <a:off x="4083050" y="1177925"/>
          <a:ext cx="2466975" cy="45339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100" u="none">
              <a:solidFill>
                <a:schemeClr val="dk1"/>
              </a:solidFill>
              <a:effectLst/>
              <a:latin typeface="+mn-lt"/>
              <a:ea typeface="+mn-ea"/>
              <a:cs typeface="+mn-cs"/>
            </a:rPr>
            <a:t>下段の団体名、代表者氏名を入力すると自動で入力されます。</a:t>
          </a:r>
          <a:endParaRPr kumimoji="1" lang="en-US" altLang="ja-JP" sz="1000" u="none">
            <a:solidFill>
              <a:schemeClr val="dk1"/>
            </a:solidFill>
            <a:latin typeface="+mn-lt"/>
            <a:ea typeface="+mn-ea"/>
            <a:cs typeface="+mn-cs"/>
          </a:endParaRPr>
        </a:p>
      </xdr:txBody>
    </xdr:sp>
    <xdr:clientData/>
  </xdr:twoCellAnchor>
  <xdr:twoCellAnchor>
    <xdr:from>
      <xdr:col>3</xdr:col>
      <xdr:colOff>836295</xdr:colOff>
      <xdr:row>38</xdr:row>
      <xdr:rowOff>80645</xdr:rowOff>
    </xdr:from>
    <xdr:to>
      <xdr:col>3</xdr:col>
      <xdr:colOff>3314065</xdr:colOff>
      <xdr:row>38</xdr:row>
      <xdr:rowOff>316865</xdr:rowOff>
    </xdr:to>
    <xdr:sp macro="" textlink="">
      <xdr:nvSpPr>
        <xdr:cNvPr id="25" name="正方形/長方形 7">
          <a:extLst>
            <a:ext uri="{FF2B5EF4-FFF2-40B4-BE49-F238E27FC236}">
              <a16:creationId xmlns:a16="http://schemas.microsoft.com/office/drawing/2014/main" id="{00000000-0008-0000-0300-000019000000}"/>
            </a:ext>
          </a:extLst>
        </xdr:cNvPr>
        <xdr:cNvSpPr/>
      </xdr:nvSpPr>
      <xdr:spPr>
        <a:xfrm>
          <a:off x="3780790" y="14215745"/>
          <a:ext cx="2477770" cy="23622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050" u="none">
              <a:solidFill>
                <a:schemeClr val="dk1"/>
              </a:solidFill>
              <a:effectLst/>
              <a:latin typeface="+mn-lt"/>
              <a:ea typeface="+mn-ea"/>
              <a:cs typeface="+mn-cs"/>
            </a:rPr>
            <a:t>名簿を必ず提出してください。</a:t>
          </a:r>
          <a:endParaRPr kumimoji="1" lang="en-US" altLang="ja-JP" sz="1050" u="none">
            <a:solidFill>
              <a:schemeClr val="dk1"/>
            </a:solidFill>
            <a:effectLst/>
            <a:latin typeface="+mn-lt"/>
            <a:ea typeface="+mn-ea"/>
            <a:cs typeface="+mn-cs"/>
          </a:endParaRPr>
        </a:p>
      </xdr:txBody>
    </xdr:sp>
    <xdr:clientData/>
  </xdr:twoCellAnchor>
  <xdr:twoCellAnchor>
    <xdr:from>
      <xdr:col>1</xdr:col>
      <xdr:colOff>46990</xdr:colOff>
      <xdr:row>39</xdr:row>
      <xdr:rowOff>29845</xdr:rowOff>
    </xdr:from>
    <xdr:to>
      <xdr:col>2</xdr:col>
      <xdr:colOff>280035</xdr:colOff>
      <xdr:row>39</xdr:row>
      <xdr:rowOff>702310</xdr:rowOff>
    </xdr:to>
    <xdr:sp macro="" textlink="">
      <xdr:nvSpPr>
        <xdr:cNvPr id="26" name="正方形/長方形 7">
          <a:extLst>
            <a:ext uri="{FF2B5EF4-FFF2-40B4-BE49-F238E27FC236}">
              <a16:creationId xmlns:a16="http://schemas.microsoft.com/office/drawing/2014/main" id="{00000000-0008-0000-0300-00001A000000}"/>
            </a:ext>
          </a:extLst>
        </xdr:cNvPr>
        <xdr:cNvSpPr/>
      </xdr:nvSpPr>
      <xdr:spPr>
        <a:xfrm>
          <a:off x="1087755" y="14545945"/>
          <a:ext cx="816610" cy="67246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100" u="none">
              <a:solidFill>
                <a:schemeClr val="dk1"/>
              </a:solidFill>
              <a:effectLst/>
              <a:latin typeface="+mn-lt"/>
              <a:ea typeface="+mn-ea"/>
              <a:cs typeface="+mn-cs"/>
            </a:rPr>
            <a:t>必ずチェック忘れずに</a:t>
          </a:r>
          <a:endParaRPr kumimoji="1" lang="en-US" altLang="ja-JP" sz="1000" u="none">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25</xdr:row>
          <xdr:rowOff>180975</xdr:rowOff>
        </xdr:from>
        <xdr:to>
          <xdr:col>2</xdr:col>
          <xdr:colOff>457200</xdr:colOff>
          <xdr:row>27</xdr:row>
          <xdr:rowOff>28575</xdr:rowOff>
        </xdr:to>
        <xdr:sp macro="" textlink="">
          <xdr:nvSpPr>
            <xdr:cNvPr id="17409" name="オプション 3"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26</xdr:row>
          <xdr:rowOff>180975</xdr:rowOff>
        </xdr:from>
        <xdr:to>
          <xdr:col>2</xdr:col>
          <xdr:colOff>485775</xdr:colOff>
          <xdr:row>28</xdr:row>
          <xdr:rowOff>28575</xdr:rowOff>
        </xdr:to>
        <xdr:sp macro="" textlink="">
          <xdr:nvSpPr>
            <xdr:cNvPr id="17410" name="オプション 4" hidden="1">
              <a:extLst>
                <a:ext uri="{63B3BB69-23CF-44E3-9099-C40C66FF867C}">
                  <a14:compatExt spid="_x0000_s17410"/>
                </a:ext>
                <a:ext uri="{FF2B5EF4-FFF2-40B4-BE49-F238E27FC236}">
                  <a16:creationId xmlns:a16="http://schemas.microsoft.com/office/drawing/2014/main" id="{00000000-0008-0000-0400-000002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4</xdr:col>
          <xdr:colOff>9525</xdr:colOff>
          <xdr:row>30</xdr:row>
          <xdr:rowOff>0</xdr:rowOff>
        </xdr:to>
        <xdr:sp macro="" textlink="">
          <xdr:nvSpPr>
            <xdr:cNvPr id="17411" name="グループ 12" hidden="1">
              <a:extLst>
                <a:ext uri="{63B3BB69-23CF-44E3-9099-C40C66FF867C}">
                  <a14:compatExt spid="_x0000_s17411"/>
                </a:ext>
                <a:ext uri="{FF2B5EF4-FFF2-40B4-BE49-F238E27FC236}">
                  <a16:creationId xmlns:a16="http://schemas.microsoft.com/office/drawing/2014/main" id="{00000000-0008-0000-0400-000003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133350</xdr:rowOff>
        </xdr:from>
        <xdr:to>
          <xdr:col>2</xdr:col>
          <xdr:colOff>38100</xdr:colOff>
          <xdr:row>49</xdr:row>
          <xdr:rowOff>38100</xdr:rowOff>
        </xdr:to>
        <xdr:sp macro="" textlink="">
          <xdr:nvSpPr>
            <xdr:cNvPr id="17412" name="チェック 35" hidden="1">
              <a:extLst>
                <a:ext uri="{63B3BB69-23CF-44E3-9099-C40C66FF867C}">
                  <a14:compatExt spid="_x0000_s17412"/>
                </a:ext>
                <a:ext uri="{FF2B5EF4-FFF2-40B4-BE49-F238E27FC236}">
                  <a16:creationId xmlns:a16="http://schemas.microsoft.com/office/drawing/2014/main" id="{00000000-0008-0000-0400-000004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133350</xdr:rowOff>
        </xdr:from>
        <xdr:to>
          <xdr:col>2</xdr:col>
          <xdr:colOff>38100</xdr:colOff>
          <xdr:row>50</xdr:row>
          <xdr:rowOff>38100</xdr:rowOff>
        </xdr:to>
        <xdr:sp macro="" textlink="">
          <xdr:nvSpPr>
            <xdr:cNvPr id="17413" name="チェック 36" hidden="1">
              <a:extLst>
                <a:ext uri="{63B3BB69-23CF-44E3-9099-C40C66FF867C}">
                  <a14:compatExt spid="_x0000_s17413"/>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133350</xdr:rowOff>
        </xdr:from>
        <xdr:to>
          <xdr:col>2</xdr:col>
          <xdr:colOff>38100</xdr:colOff>
          <xdr:row>42</xdr:row>
          <xdr:rowOff>47625</xdr:rowOff>
        </xdr:to>
        <xdr:sp macro="" textlink="">
          <xdr:nvSpPr>
            <xdr:cNvPr id="17414" name="チェック 37" hidden="1">
              <a:extLst>
                <a:ext uri="{63B3BB69-23CF-44E3-9099-C40C66FF867C}">
                  <a14:compatExt spid="_x0000_s17414"/>
                </a:ext>
                <a:ext uri="{FF2B5EF4-FFF2-40B4-BE49-F238E27FC236}">
                  <a16:creationId xmlns:a16="http://schemas.microsoft.com/office/drawing/2014/main" id="{00000000-0008-0000-0400-000006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161925</xdr:rowOff>
        </xdr:from>
        <xdr:to>
          <xdr:col>2</xdr:col>
          <xdr:colOff>76200</xdr:colOff>
          <xdr:row>31</xdr:row>
          <xdr:rowOff>28575</xdr:rowOff>
        </xdr:to>
        <xdr:sp macro="" textlink="">
          <xdr:nvSpPr>
            <xdr:cNvPr id="17415" name="オプション 41" hidden="1">
              <a:extLst>
                <a:ext uri="{63B3BB69-23CF-44E3-9099-C40C66FF867C}">
                  <a14:compatExt spid="_x0000_s17415"/>
                </a:ext>
                <a:ext uri="{FF2B5EF4-FFF2-40B4-BE49-F238E27FC236}">
                  <a16:creationId xmlns:a16="http://schemas.microsoft.com/office/drawing/2014/main" id="{00000000-0008-0000-0400-000007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142875</xdr:rowOff>
        </xdr:from>
        <xdr:to>
          <xdr:col>2</xdr:col>
          <xdr:colOff>85725</xdr:colOff>
          <xdr:row>33</xdr:row>
          <xdr:rowOff>9525</xdr:rowOff>
        </xdr:to>
        <xdr:sp macro="" textlink="">
          <xdr:nvSpPr>
            <xdr:cNvPr id="17416" name="オプション 43" hidden="1">
              <a:extLst>
                <a:ext uri="{63B3BB69-23CF-44E3-9099-C40C66FF867C}">
                  <a14:compatExt spid="_x0000_s17416"/>
                </a:ext>
                <a:ext uri="{FF2B5EF4-FFF2-40B4-BE49-F238E27FC236}">
                  <a16:creationId xmlns:a16="http://schemas.microsoft.com/office/drawing/2014/main" id="{00000000-0008-0000-0400-000008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4</xdr:col>
          <xdr:colOff>19050</xdr:colOff>
          <xdr:row>34</xdr:row>
          <xdr:rowOff>161925</xdr:rowOff>
        </xdr:to>
        <xdr:sp macro="" textlink="">
          <xdr:nvSpPr>
            <xdr:cNvPr id="17417" name="グループ 45" hidden="1">
              <a:extLst>
                <a:ext uri="{63B3BB69-23CF-44E3-9099-C40C66FF867C}">
                  <a14:compatExt spid="_x0000_s17417"/>
                </a:ext>
                <a:ext uri="{FF2B5EF4-FFF2-40B4-BE49-F238E27FC236}">
                  <a16:creationId xmlns:a16="http://schemas.microsoft.com/office/drawing/2014/main" id="{00000000-0008-0000-0400-000009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xdr:row>
          <xdr:rowOff>428625</xdr:rowOff>
        </xdr:from>
        <xdr:to>
          <xdr:col>2</xdr:col>
          <xdr:colOff>76200</xdr:colOff>
          <xdr:row>4</xdr:row>
          <xdr:rowOff>28575</xdr:rowOff>
        </xdr:to>
        <xdr:sp macro="" textlink="">
          <xdr:nvSpPr>
            <xdr:cNvPr id="17418" name="チェック 113" hidden="1">
              <a:extLst>
                <a:ext uri="{63B3BB69-23CF-44E3-9099-C40C66FF867C}">
                  <a14:compatExt spid="_x0000_s17418"/>
                </a:ext>
                <a:ext uri="{FF2B5EF4-FFF2-40B4-BE49-F238E27FC236}">
                  <a16:creationId xmlns:a16="http://schemas.microsoft.com/office/drawing/2014/main" id="{00000000-0008-0000-0400-00000A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xdr:row>
          <xdr:rowOff>180975</xdr:rowOff>
        </xdr:from>
        <xdr:to>
          <xdr:col>2</xdr:col>
          <xdr:colOff>76200</xdr:colOff>
          <xdr:row>7</xdr:row>
          <xdr:rowOff>28575</xdr:rowOff>
        </xdr:to>
        <xdr:sp macro="" textlink="">
          <xdr:nvSpPr>
            <xdr:cNvPr id="17419" name="チェック 114" hidden="1">
              <a:extLst>
                <a:ext uri="{63B3BB69-23CF-44E3-9099-C40C66FF867C}">
                  <a14:compatExt spid="_x0000_s17419"/>
                </a:ext>
                <a:ext uri="{FF2B5EF4-FFF2-40B4-BE49-F238E27FC236}">
                  <a16:creationId xmlns:a16="http://schemas.microsoft.com/office/drawing/2014/main" id="{00000000-0008-0000-0400-00000B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0</xdr:rowOff>
        </xdr:from>
        <xdr:to>
          <xdr:col>2</xdr:col>
          <xdr:colOff>95250</xdr:colOff>
          <xdr:row>12</xdr:row>
          <xdr:rowOff>28575</xdr:rowOff>
        </xdr:to>
        <xdr:sp macro="" textlink="">
          <xdr:nvSpPr>
            <xdr:cNvPr id="17420" name="チェック 115" hidden="1">
              <a:extLst>
                <a:ext uri="{63B3BB69-23CF-44E3-9099-C40C66FF867C}">
                  <a14:compatExt spid="_x0000_s17420"/>
                </a:ext>
                <a:ext uri="{FF2B5EF4-FFF2-40B4-BE49-F238E27FC236}">
                  <a16:creationId xmlns:a16="http://schemas.microsoft.com/office/drawing/2014/main" id="{00000000-0008-0000-0400-00000C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xdr:row>
          <xdr:rowOff>171450</xdr:rowOff>
        </xdr:from>
        <xdr:to>
          <xdr:col>2</xdr:col>
          <xdr:colOff>95250</xdr:colOff>
          <xdr:row>5</xdr:row>
          <xdr:rowOff>9525</xdr:rowOff>
        </xdr:to>
        <xdr:sp macro="" textlink="">
          <xdr:nvSpPr>
            <xdr:cNvPr id="17421" name="チェック 116" hidden="1">
              <a:extLst>
                <a:ext uri="{63B3BB69-23CF-44E3-9099-C40C66FF867C}">
                  <a14:compatExt spid="_x0000_s17421"/>
                </a:ext>
                <a:ext uri="{FF2B5EF4-FFF2-40B4-BE49-F238E27FC236}">
                  <a16:creationId xmlns:a16="http://schemas.microsoft.com/office/drawing/2014/main" id="{00000000-0008-0000-0400-00000D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171450</xdr:rowOff>
        </xdr:from>
        <xdr:to>
          <xdr:col>2</xdr:col>
          <xdr:colOff>133350</xdr:colOff>
          <xdr:row>6</xdr:row>
          <xdr:rowOff>9525</xdr:rowOff>
        </xdr:to>
        <xdr:sp macro="" textlink="">
          <xdr:nvSpPr>
            <xdr:cNvPr id="17422" name="チェック 118" hidden="1">
              <a:extLst>
                <a:ext uri="{63B3BB69-23CF-44E3-9099-C40C66FF867C}">
                  <a14:compatExt spid="_x0000_s17422"/>
                </a:ext>
                <a:ext uri="{FF2B5EF4-FFF2-40B4-BE49-F238E27FC236}">
                  <a16:creationId xmlns:a16="http://schemas.microsoft.com/office/drawing/2014/main" id="{00000000-0008-0000-0400-00000E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0</xdr:rowOff>
        </xdr:from>
        <xdr:to>
          <xdr:col>2</xdr:col>
          <xdr:colOff>76200</xdr:colOff>
          <xdr:row>13</xdr:row>
          <xdr:rowOff>28575</xdr:rowOff>
        </xdr:to>
        <xdr:sp macro="" textlink="">
          <xdr:nvSpPr>
            <xdr:cNvPr id="17423" name="チェック 119" hidden="1">
              <a:extLst>
                <a:ext uri="{63B3BB69-23CF-44E3-9099-C40C66FF867C}">
                  <a14:compatExt spid="_x0000_s17423"/>
                </a:ext>
                <a:ext uri="{FF2B5EF4-FFF2-40B4-BE49-F238E27FC236}">
                  <a16:creationId xmlns:a16="http://schemas.microsoft.com/office/drawing/2014/main" id="{00000000-0008-0000-0400-00000F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180975</xdr:rowOff>
        </xdr:from>
        <xdr:to>
          <xdr:col>2</xdr:col>
          <xdr:colOff>95250</xdr:colOff>
          <xdr:row>8</xdr:row>
          <xdr:rowOff>28575</xdr:rowOff>
        </xdr:to>
        <xdr:sp macro="" textlink="">
          <xdr:nvSpPr>
            <xdr:cNvPr id="17424" name="チェック 120" hidden="1">
              <a:extLst>
                <a:ext uri="{63B3BB69-23CF-44E3-9099-C40C66FF867C}">
                  <a14:compatExt spid="_x0000_s17424"/>
                </a:ext>
                <a:ext uri="{FF2B5EF4-FFF2-40B4-BE49-F238E27FC236}">
                  <a16:creationId xmlns:a16="http://schemas.microsoft.com/office/drawing/2014/main" id="{00000000-0008-0000-0400-000010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190500</xdr:rowOff>
        </xdr:from>
        <xdr:to>
          <xdr:col>2</xdr:col>
          <xdr:colOff>95250</xdr:colOff>
          <xdr:row>14</xdr:row>
          <xdr:rowOff>38100</xdr:rowOff>
        </xdr:to>
        <xdr:sp macro="" textlink="">
          <xdr:nvSpPr>
            <xdr:cNvPr id="17425" name="チェック 121" hidden="1">
              <a:extLst>
                <a:ext uri="{63B3BB69-23CF-44E3-9099-C40C66FF867C}">
                  <a14:compatExt spid="_x0000_s17425"/>
                </a:ext>
                <a:ext uri="{FF2B5EF4-FFF2-40B4-BE49-F238E27FC236}">
                  <a16:creationId xmlns:a16="http://schemas.microsoft.com/office/drawing/2014/main" id="{00000000-0008-0000-0400-000011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xdr:row>
          <xdr:rowOff>180975</xdr:rowOff>
        </xdr:from>
        <xdr:to>
          <xdr:col>2</xdr:col>
          <xdr:colOff>133350</xdr:colOff>
          <xdr:row>9</xdr:row>
          <xdr:rowOff>28575</xdr:rowOff>
        </xdr:to>
        <xdr:sp macro="" textlink="">
          <xdr:nvSpPr>
            <xdr:cNvPr id="17426" name="チェック 122" hidden="1">
              <a:extLst>
                <a:ext uri="{63B3BB69-23CF-44E3-9099-C40C66FF867C}">
                  <a14:compatExt spid="_x0000_s17426"/>
                </a:ext>
                <a:ext uri="{FF2B5EF4-FFF2-40B4-BE49-F238E27FC236}">
                  <a16:creationId xmlns:a16="http://schemas.microsoft.com/office/drawing/2014/main" id="{00000000-0008-0000-0400-000012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180975</xdr:rowOff>
        </xdr:from>
        <xdr:to>
          <xdr:col>2</xdr:col>
          <xdr:colOff>76200</xdr:colOff>
          <xdr:row>10</xdr:row>
          <xdr:rowOff>28575</xdr:rowOff>
        </xdr:to>
        <xdr:sp macro="" textlink="">
          <xdr:nvSpPr>
            <xdr:cNvPr id="17427" name="チェック 123" hidden="1">
              <a:extLst>
                <a:ext uri="{63B3BB69-23CF-44E3-9099-C40C66FF867C}">
                  <a14:compatExt spid="_x0000_s17427"/>
                </a:ext>
                <a:ext uri="{FF2B5EF4-FFF2-40B4-BE49-F238E27FC236}">
                  <a16:creationId xmlns:a16="http://schemas.microsoft.com/office/drawing/2014/main" id="{00000000-0008-0000-0400-000013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9525</xdr:rowOff>
        </xdr:from>
        <xdr:to>
          <xdr:col>2</xdr:col>
          <xdr:colOff>104775</xdr:colOff>
          <xdr:row>17</xdr:row>
          <xdr:rowOff>38100</xdr:rowOff>
        </xdr:to>
        <xdr:sp macro="" textlink="">
          <xdr:nvSpPr>
            <xdr:cNvPr id="17428" name="チェック 167" hidden="1">
              <a:extLst>
                <a:ext uri="{63B3BB69-23CF-44E3-9099-C40C66FF867C}">
                  <a14:compatExt spid="_x0000_s17428"/>
                </a:ext>
                <a:ext uri="{FF2B5EF4-FFF2-40B4-BE49-F238E27FC236}">
                  <a16:creationId xmlns:a16="http://schemas.microsoft.com/office/drawing/2014/main" id="{00000000-0008-0000-0400-000014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0</xdr:rowOff>
        </xdr:from>
        <xdr:to>
          <xdr:col>2</xdr:col>
          <xdr:colOff>76200</xdr:colOff>
          <xdr:row>54</xdr:row>
          <xdr:rowOff>47625</xdr:rowOff>
        </xdr:to>
        <xdr:sp macro="" textlink="">
          <xdr:nvSpPr>
            <xdr:cNvPr id="17429" name="オプション 249" hidden="1">
              <a:extLst>
                <a:ext uri="{63B3BB69-23CF-44E3-9099-C40C66FF867C}">
                  <a14:compatExt spid="_x0000_s17429"/>
                </a:ext>
                <a:ext uri="{FF2B5EF4-FFF2-40B4-BE49-F238E27FC236}">
                  <a16:creationId xmlns:a16="http://schemas.microsoft.com/office/drawing/2014/main" id="{00000000-0008-0000-0400-000015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161925</xdr:rowOff>
        </xdr:from>
        <xdr:to>
          <xdr:col>2</xdr:col>
          <xdr:colOff>76200</xdr:colOff>
          <xdr:row>55</xdr:row>
          <xdr:rowOff>28575</xdr:rowOff>
        </xdr:to>
        <xdr:sp macro="" textlink="">
          <xdr:nvSpPr>
            <xdr:cNvPr id="17430" name="オプション 250" hidden="1">
              <a:extLst>
                <a:ext uri="{63B3BB69-23CF-44E3-9099-C40C66FF867C}">
                  <a14:compatExt spid="_x0000_s17430"/>
                </a:ext>
                <a:ext uri="{FF2B5EF4-FFF2-40B4-BE49-F238E27FC236}">
                  <a16:creationId xmlns:a16="http://schemas.microsoft.com/office/drawing/2014/main" id="{00000000-0008-0000-0400-000016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9525</xdr:rowOff>
        </xdr:from>
        <xdr:to>
          <xdr:col>4</xdr:col>
          <xdr:colOff>9525</xdr:colOff>
          <xdr:row>55</xdr:row>
          <xdr:rowOff>0</xdr:rowOff>
        </xdr:to>
        <xdr:sp macro="" textlink="">
          <xdr:nvSpPr>
            <xdr:cNvPr id="17431" name="グループ 251" hidden="1">
              <a:extLst>
                <a:ext uri="{63B3BB69-23CF-44E3-9099-C40C66FF867C}">
                  <a14:compatExt spid="_x0000_s17431"/>
                </a:ext>
                <a:ext uri="{FF2B5EF4-FFF2-40B4-BE49-F238E27FC236}">
                  <a16:creationId xmlns:a16="http://schemas.microsoft.com/office/drawing/2014/main" id="{00000000-0008-0000-0400-000017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73</xdr:row>
          <xdr:rowOff>304800</xdr:rowOff>
        </xdr:from>
        <xdr:to>
          <xdr:col>2</xdr:col>
          <xdr:colOff>95250</xdr:colOff>
          <xdr:row>75</xdr:row>
          <xdr:rowOff>28575</xdr:rowOff>
        </xdr:to>
        <xdr:sp macro="" textlink="">
          <xdr:nvSpPr>
            <xdr:cNvPr id="17432" name="オプション 253" hidden="1">
              <a:extLst>
                <a:ext uri="{63B3BB69-23CF-44E3-9099-C40C66FF867C}">
                  <a14:compatExt spid="_x0000_s17432"/>
                </a:ext>
                <a:ext uri="{FF2B5EF4-FFF2-40B4-BE49-F238E27FC236}">
                  <a16:creationId xmlns:a16="http://schemas.microsoft.com/office/drawing/2014/main" id="{00000000-0008-0000-0400-000018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74</xdr:row>
          <xdr:rowOff>180975</xdr:rowOff>
        </xdr:from>
        <xdr:to>
          <xdr:col>2</xdr:col>
          <xdr:colOff>95250</xdr:colOff>
          <xdr:row>76</xdr:row>
          <xdr:rowOff>28575</xdr:rowOff>
        </xdr:to>
        <xdr:sp macro="" textlink="">
          <xdr:nvSpPr>
            <xdr:cNvPr id="17433" name="オプション 254" hidden="1">
              <a:extLst>
                <a:ext uri="{63B3BB69-23CF-44E3-9099-C40C66FF867C}">
                  <a14:compatExt spid="_x0000_s17433"/>
                </a:ext>
                <a:ext uri="{FF2B5EF4-FFF2-40B4-BE49-F238E27FC236}">
                  <a16:creationId xmlns:a16="http://schemas.microsoft.com/office/drawing/2014/main" id="{00000000-0008-0000-0400-000019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73</xdr:row>
          <xdr:rowOff>304800</xdr:rowOff>
        </xdr:from>
        <xdr:to>
          <xdr:col>4</xdr:col>
          <xdr:colOff>0</xdr:colOff>
          <xdr:row>77</xdr:row>
          <xdr:rowOff>28575</xdr:rowOff>
        </xdr:to>
        <xdr:sp macro="" textlink="">
          <xdr:nvSpPr>
            <xdr:cNvPr id="17434" name="グループ 255" hidden="1">
              <a:extLst>
                <a:ext uri="{63B3BB69-23CF-44E3-9099-C40C66FF867C}">
                  <a14:compatExt spid="_x0000_s17434"/>
                </a:ext>
                <a:ext uri="{FF2B5EF4-FFF2-40B4-BE49-F238E27FC236}">
                  <a16:creationId xmlns:a16="http://schemas.microsoft.com/office/drawing/2014/main" id="{00000000-0008-0000-0400-00001A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71</xdr:row>
          <xdr:rowOff>114300</xdr:rowOff>
        </xdr:from>
        <xdr:to>
          <xdr:col>2</xdr:col>
          <xdr:colOff>95250</xdr:colOff>
          <xdr:row>71</xdr:row>
          <xdr:rowOff>323850</xdr:rowOff>
        </xdr:to>
        <xdr:sp macro="" textlink="">
          <xdr:nvSpPr>
            <xdr:cNvPr id="17435" name="オプション 261" hidden="1">
              <a:extLst>
                <a:ext uri="{63B3BB69-23CF-44E3-9099-C40C66FF867C}">
                  <a14:compatExt spid="_x0000_s17435"/>
                </a:ext>
                <a:ext uri="{FF2B5EF4-FFF2-40B4-BE49-F238E27FC236}">
                  <a16:creationId xmlns:a16="http://schemas.microsoft.com/office/drawing/2014/main" id="{00000000-0008-0000-0400-00001B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72</xdr:row>
          <xdr:rowOff>57150</xdr:rowOff>
        </xdr:from>
        <xdr:to>
          <xdr:col>2</xdr:col>
          <xdr:colOff>95250</xdr:colOff>
          <xdr:row>73</xdr:row>
          <xdr:rowOff>38100</xdr:rowOff>
        </xdr:to>
        <xdr:sp macro="" textlink="">
          <xdr:nvSpPr>
            <xdr:cNvPr id="17436" name="オプション 262" hidden="1">
              <a:extLst>
                <a:ext uri="{63B3BB69-23CF-44E3-9099-C40C66FF867C}">
                  <a14:compatExt spid="_x0000_s17436"/>
                </a:ext>
                <a:ext uri="{FF2B5EF4-FFF2-40B4-BE49-F238E27FC236}">
                  <a16:creationId xmlns:a16="http://schemas.microsoft.com/office/drawing/2014/main" id="{00000000-0008-0000-0400-00001C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247650</xdr:rowOff>
        </xdr:from>
        <xdr:to>
          <xdr:col>4</xdr:col>
          <xdr:colOff>19050</xdr:colOff>
          <xdr:row>74</xdr:row>
          <xdr:rowOff>0</xdr:rowOff>
        </xdr:to>
        <xdr:sp macro="" textlink="">
          <xdr:nvSpPr>
            <xdr:cNvPr id="17437" name="グループ 263" hidden="1">
              <a:extLst>
                <a:ext uri="{63B3BB69-23CF-44E3-9099-C40C66FF867C}">
                  <a14:compatExt spid="_x0000_s17437"/>
                </a:ext>
                <a:ext uri="{FF2B5EF4-FFF2-40B4-BE49-F238E27FC236}">
                  <a16:creationId xmlns:a16="http://schemas.microsoft.com/office/drawing/2014/main" id="{00000000-0008-0000-0400-00001D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133350</xdr:rowOff>
        </xdr:from>
        <xdr:to>
          <xdr:col>2</xdr:col>
          <xdr:colOff>38100</xdr:colOff>
          <xdr:row>47</xdr:row>
          <xdr:rowOff>28575</xdr:rowOff>
        </xdr:to>
        <xdr:sp macro="" textlink="">
          <xdr:nvSpPr>
            <xdr:cNvPr id="17438" name="チェック 34" hidden="1">
              <a:extLst>
                <a:ext uri="{63B3BB69-23CF-44E3-9099-C40C66FF867C}">
                  <a14:compatExt spid="_x0000_s17438"/>
                </a:ext>
                <a:ext uri="{FF2B5EF4-FFF2-40B4-BE49-F238E27FC236}">
                  <a16:creationId xmlns:a16="http://schemas.microsoft.com/office/drawing/2014/main" id="{00000000-0008-0000-0400-00001E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0</xdr:rowOff>
        </xdr:from>
        <xdr:to>
          <xdr:col>2</xdr:col>
          <xdr:colOff>133350</xdr:colOff>
          <xdr:row>11</xdr:row>
          <xdr:rowOff>28575</xdr:rowOff>
        </xdr:to>
        <xdr:sp macro="" textlink="">
          <xdr:nvSpPr>
            <xdr:cNvPr id="17439" name="チェック 327" hidden="1">
              <a:extLst>
                <a:ext uri="{63B3BB69-23CF-44E3-9099-C40C66FF867C}">
                  <a14:compatExt spid="_x0000_s17439"/>
                </a:ext>
                <a:ext uri="{FF2B5EF4-FFF2-40B4-BE49-F238E27FC236}">
                  <a16:creationId xmlns:a16="http://schemas.microsoft.com/office/drawing/2014/main" id="{00000000-0008-0000-0400-00001F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14</xdr:row>
          <xdr:rowOff>19050</xdr:rowOff>
        </xdr:from>
        <xdr:to>
          <xdr:col>2</xdr:col>
          <xdr:colOff>133350</xdr:colOff>
          <xdr:row>15</xdr:row>
          <xdr:rowOff>38100</xdr:rowOff>
        </xdr:to>
        <xdr:sp macro="" textlink="">
          <xdr:nvSpPr>
            <xdr:cNvPr id="17440" name="チェック 328" hidden="1">
              <a:extLst>
                <a:ext uri="{63B3BB69-23CF-44E3-9099-C40C66FF867C}">
                  <a14:compatExt spid="_x0000_s17440"/>
                </a:ext>
                <a:ext uri="{FF2B5EF4-FFF2-40B4-BE49-F238E27FC236}">
                  <a16:creationId xmlns:a16="http://schemas.microsoft.com/office/drawing/2014/main" id="{00000000-0008-0000-0400-000020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19050</xdr:rowOff>
        </xdr:from>
        <xdr:to>
          <xdr:col>2</xdr:col>
          <xdr:colOff>76200</xdr:colOff>
          <xdr:row>16</xdr:row>
          <xdr:rowOff>28575</xdr:rowOff>
        </xdr:to>
        <xdr:sp macro="" textlink="">
          <xdr:nvSpPr>
            <xdr:cNvPr id="17441" name="チェック 329" hidden="1">
              <a:extLst>
                <a:ext uri="{63B3BB69-23CF-44E3-9099-C40C66FF867C}">
                  <a14:compatExt spid="_x0000_s17441"/>
                </a:ext>
                <a:ext uri="{FF2B5EF4-FFF2-40B4-BE49-F238E27FC236}">
                  <a16:creationId xmlns:a16="http://schemas.microsoft.com/office/drawing/2014/main" id="{00000000-0008-0000-0400-000021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161925</xdr:rowOff>
        </xdr:from>
        <xdr:to>
          <xdr:col>2</xdr:col>
          <xdr:colOff>95250</xdr:colOff>
          <xdr:row>34</xdr:row>
          <xdr:rowOff>28575</xdr:rowOff>
        </xdr:to>
        <xdr:sp macro="" textlink="">
          <xdr:nvSpPr>
            <xdr:cNvPr id="17442" name="オプション 44" hidden="1">
              <a:extLst>
                <a:ext uri="{63B3BB69-23CF-44E3-9099-C40C66FF867C}">
                  <a14:compatExt spid="_x0000_s17442"/>
                </a:ext>
                <a:ext uri="{FF2B5EF4-FFF2-40B4-BE49-F238E27FC236}">
                  <a16:creationId xmlns:a16="http://schemas.microsoft.com/office/drawing/2014/main" id="{00000000-0008-0000-0400-000022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123825</xdr:rowOff>
        </xdr:from>
        <xdr:to>
          <xdr:col>2</xdr:col>
          <xdr:colOff>95250</xdr:colOff>
          <xdr:row>32</xdr:row>
          <xdr:rowOff>0</xdr:rowOff>
        </xdr:to>
        <xdr:sp macro="" textlink="">
          <xdr:nvSpPr>
            <xdr:cNvPr id="17443" name="オプション 42" hidden="1">
              <a:extLst>
                <a:ext uri="{63B3BB69-23CF-44E3-9099-C40C66FF867C}">
                  <a14:compatExt spid="_x0000_s17443"/>
                </a:ext>
                <a:ext uri="{FF2B5EF4-FFF2-40B4-BE49-F238E27FC236}">
                  <a16:creationId xmlns:a16="http://schemas.microsoft.com/office/drawing/2014/main" id="{00000000-0008-0000-0400-000023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25</xdr:row>
          <xdr:rowOff>0</xdr:rowOff>
        </xdr:from>
        <xdr:to>
          <xdr:col>2</xdr:col>
          <xdr:colOff>76200</xdr:colOff>
          <xdr:row>26</xdr:row>
          <xdr:rowOff>28575</xdr:rowOff>
        </xdr:to>
        <xdr:sp macro="" textlink="">
          <xdr:nvSpPr>
            <xdr:cNvPr id="17444" name="オプション 7" hidden="1">
              <a:extLst>
                <a:ext uri="{63B3BB69-23CF-44E3-9099-C40C66FF867C}">
                  <a14:compatExt spid="_x0000_s17444"/>
                </a:ext>
                <a:ext uri="{FF2B5EF4-FFF2-40B4-BE49-F238E27FC236}">
                  <a16:creationId xmlns:a16="http://schemas.microsoft.com/office/drawing/2014/main" id="{00000000-0008-0000-0400-000024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27</xdr:row>
          <xdr:rowOff>171450</xdr:rowOff>
        </xdr:from>
        <xdr:to>
          <xdr:col>2</xdr:col>
          <xdr:colOff>485775</xdr:colOff>
          <xdr:row>29</xdr:row>
          <xdr:rowOff>28575</xdr:rowOff>
        </xdr:to>
        <xdr:sp macro="" textlink="">
          <xdr:nvSpPr>
            <xdr:cNvPr id="17445" name="オプション 6" hidden="1">
              <a:extLst>
                <a:ext uri="{63B3BB69-23CF-44E3-9099-C40C66FF867C}">
                  <a14:compatExt spid="_x0000_s17445"/>
                </a:ext>
                <a:ext uri="{FF2B5EF4-FFF2-40B4-BE49-F238E27FC236}">
                  <a16:creationId xmlns:a16="http://schemas.microsoft.com/office/drawing/2014/main" id="{00000000-0008-0000-0400-000025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142875</xdr:rowOff>
        </xdr:from>
        <xdr:to>
          <xdr:col>2</xdr:col>
          <xdr:colOff>38100</xdr:colOff>
          <xdr:row>51</xdr:row>
          <xdr:rowOff>47625</xdr:rowOff>
        </xdr:to>
        <xdr:sp macro="" textlink="">
          <xdr:nvSpPr>
            <xdr:cNvPr id="17446" name="チェック 384" hidden="1">
              <a:extLst>
                <a:ext uri="{63B3BB69-23CF-44E3-9099-C40C66FF867C}">
                  <a14:compatExt spid="_x0000_s17446"/>
                </a:ext>
                <a:ext uri="{FF2B5EF4-FFF2-40B4-BE49-F238E27FC236}">
                  <a16:creationId xmlns:a16="http://schemas.microsoft.com/office/drawing/2014/main" id="{00000000-0008-0000-0400-000026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64</xdr:row>
          <xdr:rowOff>66675</xdr:rowOff>
        </xdr:from>
        <xdr:to>
          <xdr:col>2</xdr:col>
          <xdr:colOff>104775</xdr:colOff>
          <xdr:row>64</xdr:row>
          <xdr:rowOff>314325</xdr:rowOff>
        </xdr:to>
        <xdr:sp macro="" textlink="">
          <xdr:nvSpPr>
            <xdr:cNvPr id="17447" name="チェック 389" hidden="1">
              <a:extLst>
                <a:ext uri="{63B3BB69-23CF-44E3-9099-C40C66FF867C}">
                  <a14:compatExt spid="_x0000_s17447"/>
                </a:ext>
                <a:ext uri="{FF2B5EF4-FFF2-40B4-BE49-F238E27FC236}">
                  <a16:creationId xmlns:a16="http://schemas.microsoft.com/office/drawing/2014/main" id="{00000000-0008-0000-0400-000027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65</xdr:row>
          <xdr:rowOff>57150</xdr:rowOff>
        </xdr:from>
        <xdr:to>
          <xdr:col>2</xdr:col>
          <xdr:colOff>104775</xdr:colOff>
          <xdr:row>65</xdr:row>
          <xdr:rowOff>266700</xdr:rowOff>
        </xdr:to>
        <xdr:sp macro="" textlink="">
          <xdr:nvSpPr>
            <xdr:cNvPr id="17448" name="チェック 390" hidden="1">
              <a:extLst>
                <a:ext uri="{63B3BB69-23CF-44E3-9099-C40C66FF867C}">
                  <a14:compatExt spid="_x0000_s17448"/>
                </a:ext>
                <a:ext uri="{FF2B5EF4-FFF2-40B4-BE49-F238E27FC236}">
                  <a16:creationId xmlns:a16="http://schemas.microsoft.com/office/drawing/2014/main" id="{00000000-0008-0000-0400-000028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142875</xdr:rowOff>
        </xdr:from>
        <xdr:to>
          <xdr:col>2</xdr:col>
          <xdr:colOff>38100</xdr:colOff>
          <xdr:row>43</xdr:row>
          <xdr:rowOff>57150</xdr:rowOff>
        </xdr:to>
        <xdr:sp macro="" textlink="">
          <xdr:nvSpPr>
            <xdr:cNvPr id="17449" name="チェック 393" hidden="1">
              <a:extLst>
                <a:ext uri="{63B3BB69-23CF-44E3-9099-C40C66FF867C}">
                  <a14:compatExt spid="_x0000_s17449"/>
                </a:ext>
                <a:ext uri="{FF2B5EF4-FFF2-40B4-BE49-F238E27FC236}">
                  <a16:creationId xmlns:a16="http://schemas.microsoft.com/office/drawing/2014/main" id="{00000000-0008-0000-0400-000029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161925</xdr:rowOff>
        </xdr:from>
        <xdr:to>
          <xdr:col>2</xdr:col>
          <xdr:colOff>38100</xdr:colOff>
          <xdr:row>45</xdr:row>
          <xdr:rowOff>0</xdr:rowOff>
        </xdr:to>
        <xdr:sp macro="" textlink="">
          <xdr:nvSpPr>
            <xdr:cNvPr id="17450" name="チェック 394" hidden="1">
              <a:extLst>
                <a:ext uri="{63B3BB69-23CF-44E3-9099-C40C66FF867C}">
                  <a14:compatExt spid="_x0000_s17450"/>
                </a:ext>
                <a:ext uri="{FF2B5EF4-FFF2-40B4-BE49-F238E27FC236}">
                  <a16:creationId xmlns:a16="http://schemas.microsoft.com/office/drawing/2014/main" id="{00000000-0008-0000-0400-00002A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161925</xdr:rowOff>
        </xdr:from>
        <xdr:to>
          <xdr:col>2</xdr:col>
          <xdr:colOff>38100</xdr:colOff>
          <xdr:row>44</xdr:row>
          <xdr:rowOff>57150</xdr:rowOff>
        </xdr:to>
        <xdr:sp macro="" textlink="">
          <xdr:nvSpPr>
            <xdr:cNvPr id="17451" name="チェック 395" hidden="1">
              <a:extLst>
                <a:ext uri="{63B3BB69-23CF-44E3-9099-C40C66FF867C}">
                  <a14:compatExt spid="_x0000_s17451"/>
                </a:ext>
                <a:ext uri="{FF2B5EF4-FFF2-40B4-BE49-F238E27FC236}">
                  <a16:creationId xmlns:a16="http://schemas.microsoft.com/office/drawing/2014/main" id="{00000000-0008-0000-0400-00002B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152400</xdr:rowOff>
        </xdr:from>
        <xdr:to>
          <xdr:col>2</xdr:col>
          <xdr:colOff>38100</xdr:colOff>
          <xdr:row>46</xdr:row>
          <xdr:rowOff>57150</xdr:rowOff>
        </xdr:to>
        <xdr:sp macro="" textlink="">
          <xdr:nvSpPr>
            <xdr:cNvPr id="17452" name="チェック 396" hidden="1">
              <a:extLst>
                <a:ext uri="{63B3BB69-23CF-44E3-9099-C40C66FF867C}">
                  <a14:compatExt spid="_x0000_s17452"/>
                </a:ext>
                <a:ext uri="{FF2B5EF4-FFF2-40B4-BE49-F238E27FC236}">
                  <a16:creationId xmlns:a16="http://schemas.microsoft.com/office/drawing/2014/main" id="{00000000-0008-0000-0400-00002C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161925</xdr:rowOff>
        </xdr:from>
        <xdr:to>
          <xdr:col>2</xdr:col>
          <xdr:colOff>38100</xdr:colOff>
          <xdr:row>48</xdr:row>
          <xdr:rowOff>0</xdr:rowOff>
        </xdr:to>
        <xdr:sp macro="" textlink="">
          <xdr:nvSpPr>
            <xdr:cNvPr id="17453" name="チェック 397" hidden="1">
              <a:extLst>
                <a:ext uri="{63B3BB69-23CF-44E3-9099-C40C66FF867C}">
                  <a14:compatExt spid="_x0000_s17453"/>
                </a:ext>
                <a:ext uri="{FF2B5EF4-FFF2-40B4-BE49-F238E27FC236}">
                  <a16:creationId xmlns:a16="http://schemas.microsoft.com/office/drawing/2014/main" id="{00000000-0008-0000-0400-00002D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67</xdr:row>
          <xdr:rowOff>28575</xdr:rowOff>
        </xdr:from>
        <xdr:to>
          <xdr:col>2</xdr:col>
          <xdr:colOff>104775</xdr:colOff>
          <xdr:row>67</xdr:row>
          <xdr:rowOff>266700</xdr:rowOff>
        </xdr:to>
        <xdr:sp macro="" textlink="">
          <xdr:nvSpPr>
            <xdr:cNvPr id="17454" name="チェック 409" hidden="1">
              <a:extLst>
                <a:ext uri="{63B3BB69-23CF-44E3-9099-C40C66FF867C}">
                  <a14:compatExt spid="_x0000_s17454"/>
                </a:ext>
                <a:ext uri="{FF2B5EF4-FFF2-40B4-BE49-F238E27FC236}">
                  <a16:creationId xmlns:a16="http://schemas.microsoft.com/office/drawing/2014/main" id="{00000000-0008-0000-0400-00002E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63</xdr:row>
          <xdr:rowOff>95250</xdr:rowOff>
        </xdr:from>
        <xdr:to>
          <xdr:col>2</xdr:col>
          <xdr:colOff>95250</xdr:colOff>
          <xdr:row>63</xdr:row>
          <xdr:rowOff>314325</xdr:rowOff>
        </xdr:to>
        <xdr:sp macro="" textlink="">
          <xdr:nvSpPr>
            <xdr:cNvPr id="17455" name="チェック 411" hidden="1">
              <a:extLst>
                <a:ext uri="{63B3BB69-23CF-44E3-9099-C40C66FF867C}">
                  <a14:compatExt spid="_x0000_s17455"/>
                </a:ext>
                <a:ext uri="{FF2B5EF4-FFF2-40B4-BE49-F238E27FC236}">
                  <a16:creationId xmlns:a16="http://schemas.microsoft.com/office/drawing/2014/main" id="{00000000-0008-0000-0400-00002F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67</xdr:row>
          <xdr:rowOff>342900</xdr:rowOff>
        </xdr:from>
        <xdr:to>
          <xdr:col>2</xdr:col>
          <xdr:colOff>104775</xdr:colOff>
          <xdr:row>69</xdr:row>
          <xdr:rowOff>38100</xdr:rowOff>
        </xdr:to>
        <xdr:sp macro="" textlink="">
          <xdr:nvSpPr>
            <xdr:cNvPr id="17456" name="チェック 413" hidden="1">
              <a:extLst>
                <a:ext uri="{63B3BB69-23CF-44E3-9099-C40C66FF867C}">
                  <a14:compatExt spid="_x0000_s17456"/>
                </a:ext>
                <a:ext uri="{FF2B5EF4-FFF2-40B4-BE49-F238E27FC236}">
                  <a16:creationId xmlns:a16="http://schemas.microsoft.com/office/drawing/2014/main" id="{00000000-0008-0000-0400-000030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142875</xdr:rowOff>
        </xdr:from>
        <xdr:to>
          <xdr:col>2</xdr:col>
          <xdr:colOff>38100</xdr:colOff>
          <xdr:row>52</xdr:row>
          <xdr:rowOff>47625</xdr:rowOff>
        </xdr:to>
        <xdr:sp macro="" textlink="">
          <xdr:nvSpPr>
            <xdr:cNvPr id="17457" name="チェック 417" hidden="1">
              <a:extLst>
                <a:ext uri="{63B3BB69-23CF-44E3-9099-C40C66FF867C}">
                  <a14:compatExt spid="_x0000_s17457"/>
                </a:ext>
                <a:ext uri="{FF2B5EF4-FFF2-40B4-BE49-F238E27FC236}">
                  <a16:creationId xmlns:a16="http://schemas.microsoft.com/office/drawing/2014/main" id="{00000000-0008-0000-0400-000031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66</xdr:row>
          <xdr:rowOff>152400</xdr:rowOff>
        </xdr:from>
        <xdr:to>
          <xdr:col>2</xdr:col>
          <xdr:colOff>104775</xdr:colOff>
          <xdr:row>66</xdr:row>
          <xdr:rowOff>361950</xdr:rowOff>
        </xdr:to>
        <xdr:sp macro="" textlink="">
          <xdr:nvSpPr>
            <xdr:cNvPr id="17458" name="チェック 423" hidden="1">
              <a:extLst>
                <a:ext uri="{63B3BB69-23CF-44E3-9099-C40C66FF867C}">
                  <a14:compatExt spid="_x0000_s17458"/>
                </a:ext>
                <a:ext uri="{FF2B5EF4-FFF2-40B4-BE49-F238E27FC236}">
                  <a16:creationId xmlns:a16="http://schemas.microsoft.com/office/drawing/2014/main" id="{00000000-0008-0000-0400-000032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70</xdr:row>
          <xdr:rowOff>76200</xdr:rowOff>
        </xdr:from>
        <xdr:to>
          <xdr:col>2</xdr:col>
          <xdr:colOff>95250</xdr:colOff>
          <xdr:row>71</xdr:row>
          <xdr:rowOff>38100</xdr:rowOff>
        </xdr:to>
        <xdr:sp macro="" textlink="">
          <xdr:nvSpPr>
            <xdr:cNvPr id="17459" name="オプション 424" hidden="1">
              <a:extLst>
                <a:ext uri="{63B3BB69-23CF-44E3-9099-C40C66FF867C}">
                  <a14:compatExt spid="_x0000_s17459"/>
                </a:ext>
                <a:ext uri="{FF2B5EF4-FFF2-40B4-BE49-F238E27FC236}">
                  <a16:creationId xmlns:a16="http://schemas.microsoft.com/office/drawing/2014/main" id="{00000000-0008-0000-0400-000033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171450</xdr:rowOff>
        </xdr:from>
        <xdr:to>
          <xdr:col>2</xdr:col>
          <xdr:colOff>95250</xdr:colOff>
          <xdr:row>35</xdr:row>
          <xdr:rowOff>28575</xdr:rowOff>
        </xdr:to>
        <xdr:sp macro="" textlink="">
          <xdr:nvSpPr>
            <xdr:cNvPr id="17460" name="オプション 52" hidden="1">
              <a:extLst>
                <a:ext uri="{63B3BB69-23CF-44E3-9099-C40C66FF867C}">
                  <a14:compatExt spid="_x0000_s17460"/>
                </a:ext>
                <a:ext uri="{FF2B5EF4-FFF2-40B4-BE49-F238E27FC236}">
                  <a16:creationId xmlns:a16="http://schemas.microsoft.com/office/drawing/2014/main" id="{00000000-0008-0000-0400-000034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902335</xdr:colOff>
      <xdr:row>0</xdr:row>
      <xdr:rowOff>0</xdr:rowOff>
    </xdr:from>
    <xdr:to>
      <xdr:col>2</xdr:col>
      <xdr:colOff>45720</xdr:colOff>
      <xdr:row>1</xdr:row>
      <xdr:rowOff>88265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02335" y="0"/>
          <a:ext cx="1377950" cy="278765"/>
        </a:xfrm>
        <a:prstGeom prst="rect">
          <a:avLst/>
        </a:prstGeom>
        <a:solidFill>
          <a:schemeClr val="accent6">
            <a:lumMod val="20000"/>
            <a:lumOff val="80000"/>
          </a:schemeClr>
        </a:solidFill>
        <a:ln w="28575">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ja-JP" altLang="en-US" sz="1400" b="1">
              <a:latin typeface="BIZ UD明朝 Medium"/>
              <a:ea typeface="BIZ UD明朝 Medium"/>
            </a:rPr>
            <a:t>記　入　例</a:t>
          </a:r>
        </a:p>
      </xdr:txBody>
    </xdr:sp>
    <xdr:clientData/>
  </xdr:twoCellAnchor>
  <xdr:twoCellAnchor>
    <xdr:from>
      <xdr:col>2</xdr:col>
      <xdr:colOff>1209040</xdr:colOff>
      <xdr:row>0</xdr:row>
      <xdr:rowOff>125730</xdr:rowOff>
    </xdr:from>
    <xdr:to>
      <xdr:col>4</xdr:col>
      <xdr:colOff>26670</xdr:colOff>
      <xdr:row>1</xdr:row>
      <xdr:rowOff>208915</xdr:rowOff>
    </xdr:to>
    <xdr:sp macro="" textlink="">
      <xdr:nvSpPr>
        <xdr:cNvPr id="3" name="正方形/長方形 12">
          <a:extLst>
            <a:ext uri="{FF2B5EF4-FFF2-40B4-BE49-F238E27FC236}">
              <a16:creationId xmlns:a16="http://schemas.microsoft.com/office/drawing/2014/main" id="{00000000-0008-0000-0400-000003000000}"/>
            </a:ext>
          </a:extLst>
        </xdr:cNvPr>
        <xdr:cNvSpPr/>
      </xdr:nvSpPr>
      <xdr:spPr>
        <a:xfrm>
          <a:off x="3443605" y="125730"/>
          <a:ext cx="3338195" cy="27368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nSpc>
              <a:spcPts val="1200"/>
            </a:lnSpc>
          </a:pPr>
          <a:r>
            <a:rPr kumimoji="1" lang="ja-JP" altLang="ja-JP" sz="1000">
              <a:solidFill>
                <a:schemeClr val="dk1"/>
              </a:solidFill>
              <a:latin typeface="+mn-lt"/>
              <a:ea typeface="+mn-ea"/>
              <a:cs typeface="+mn-cs"/>
            </a:rPr>
            <a:t>公益活動であることを示す具体的な事業名を記入</a:t>
          </a:r>
          <a:r>
            <a:rPr kumimoji="1" lang="ja-JP" altLang="en-US" sz="1000">
              <a:solidFill>
                <a:schemeClr val="dk1"/>
              </a:solidFill>
              <a:latin typeface="+mn-lt"/>
              <a:ea typeface="+mn-ea"/>
              <a:cs typeface="+mn-cs"/>
            </a:rPr>
            <a:t>。</a:t>
          </a:r>
          <a:endParaRPr kumimoji="1" lang="en-US" altLang="ja-JP" sz="1000">
            <a:solidFill>
              <a:schemeClr val="dk1"/>
            </a:solidFill>
            <a:latin typeface="+mn-lt"/>
            <a:ea typeface="+mn-ea"/>
            <a:cs typeface="+mn-cs"/>
          </a:endParaRPr>
        </a:p>
      </xdr:txBody>
    </xdr:sp>
    <xdr:clientData/>
  </xdr:twoCellAnchor>
  <xdr:twoCellAnchor>
    <xdr:from>
      <xdr:col>2</xdr:col>
      <xdr:colOff>972185</xdr:colOff>
      <xdr:row>2</xdr:row>
      <xdr:rowOff>249555</xdr:rowOff>
    </xdr:from>
    <xdr:to>
      <xdr:col>3</xdr:col>
      <xdr:colOff>209550</xdr:colOff>
      <xdr:row>4</xdr:row>
      <xdr:rowOff>76200</xdr:rowOff>
    </xdr:to>
    <xdr:sp macro="" textlink="">
      <xdr:nvSpPr>
        <xdr:cNvPr id="4" name="正方形/長方形 12">
          <a:extLst>
            <a:ext uri="{FF2B5EF4-FFF2-40B4-BE49-F238E27FC236}">
              <a16:creationId xmlns:a16="http://schemas.microsoft.com/office/drawing/2014/main" id="{00000000-0008-0000-0400-000004000000}"/>
            </a:ext>
          </a:extLst>
        </xdr:cNvPr>
        <xdr:cNvSpPr/>
      </xdr:nvSpPr>
      <xdr:spPr>
        <a:xfrm>
          <a:off x="3206750" y="821055"/>
          <a:ext cx="3487420" cy="44958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nSpc>
              <a:spcPts val="1200"/>
            </a:lnSpc>
          </a:pPr>
          <a:r>
            <a:rPr kumimoji="1" lang="ja-JP" altLang="en-US" sz="1000">
              <a:solidFill>
                <a:schemeClr val="dk1"/>
              </a:solidFill>
              <a:latin typeface="+mn-lt"/>
              <a:ea typeface="+mn-ea"/>
              <a:cs typeface="+mn-cs"/>
            </a:rPr>
            <a:t>プルダウンから選択。領域１～９まであるので注意。</a:t>
          </a:r>
          <a:endParaRPr kumimoji="1" lang="en-US" altLang="ja-JP" sz="1000">
            <a:solidFill>
              <a:schemeClr val="dk1"/>
            </a:solidFill>
            <a:latin typeface="+mn-lt"/>
            <a:ea typeface="+mn-ea"/>
            <a:cs typeface="+mn-cs"/>
          </a:endParaRPr>
        </a:p>
        <a:p>
          <a:pPr>
            <a:lnSpc>
              <a:spcPts val="1200"/>
            </a:lnSpc>
          </a:pPr>
          <a:r>
            <a:rPr kumimoji="1" lang="ja-JP" altLang="en-US" sz="1000">
              <a:solidFill>
                <a:schemeClr val="dk1"/>
              </a:solidFill>
              <a:latin typeface="+mn-lt"/>
              <a:ea typeface="+mn-ea"/>
              <a:cs typeface="+mn-cs"/>
            </a:rPr>
            <a:t>どの領域、どの政策かは必ず事前に手引きで確認。</a:t>
          </a:r>
          <a:endParaRPr kumimoji="1" lang="en-US" altLang="ja-JP" sz="1000">
            <a:solidFill>
              <a:schemeClr val="dk1"/>
            </a:solidFill>
            <a:latin typeface="+mn-lt"/>
            <a:ea typeface="+mn-ea"/>
            <a:cs typeface="+mn-cs"/>
          </a:endParaRPr>
        </a:p>
      </xdr:txBody>
    </xdr:sp>
    <xdr:clientData/>
  </xdr:twoCellAnchor>
  <xdr:twoCellAnchor>
    <xdr:from>
      <xdr:col>2</xdr:col>
      <xdr:colOff>2044065</xdr:colOff>
      <xdr:row>4</xdr:row>
      <xdr:rowOff>161925</xdr:rowOff>
    </xdr:from>
    <xdr:to>
      <xdr:col>2</xdr:col>
      <xdr:colOff>3668395</xdr:colOff>
      <xdr:row>10</xdr:row>
      <xdr:rowOff>24765</xdr:rowOff>
    </xdr:to>
    <xdr:sp macro="" textlink="">
      <xdr:nvSpPr>
        <xdr:cNvPr id="5" name="正方形/長方形 12">
          <a:extLst>
            <a:ext uri="{FF2B5EF4-FFF2-40B4-BE49-F238E27FC236}">
              <a16:creationId xmlns:a16="http://schemas.microsoft.com/office/drawing/2014/main" id="{00000000-0008-0000-0400-000005000000}"/>
            </a:ext>
          </a:extLst>
        </xdr:cNvPr>
        <xdr:cNvSpPr/>
      </xdr:nvSpPr>
      <xdr:spPr>
        <a:xfrm>
          <a:off x="4278630" y="1356360"/>
          <a:ext cx="1624330" cy="100584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nSpc>
              <a:spcPts val="1200"/>
            </a:lnSpc>
          </a:pPr>
          <a:r>
            <a:rPr kumimoji="1" lang="ja-JP" altLang="en-US" sz="1000">
              <a:solidFill>
                <a:schemeClr val="dk1"/>
              </a:solidFill>
              <a:latin typeface="+mn-lt"/>
              <a:ea typeface="+mn-ea"/>
              <a:cs typeface="+mn-cs"/>
            </a:rPr>
            <a:t>あてはまるものすべてチェック。複数の事業がある場合も該当をすべてチェックしてください。</a:t>
          </a:r>
          <a:endParaRPr kumimoji="1" lang="en-US" altLang="ja-JP" sz="1000">
            <a:solidFill>
              <a:schemeClr val="dk1"/>
            </a:solidFill>
            <a:latin typeface="+mn-lt"/>
            <a:ea typeface="+mn-ea"/>
            <a:cs typeface="+mn-cs"/>
          </a:endParaRPr>
        </a:p>
      </xdr:txBody>
    </xdr:sp>
    <xdr:clientData/>
  </xdr:twoCellAnchor>
  <xdr:twoCellAnchor>
    <xdr:from>
      <xdr:col>2</xdr:col>
      <xdr:colOff>2421890</xdr:colOff>
      <xdr:row>15</xdr:row>
      <xdr:rowOff>161925</xdr:rowOff>
    </xdr:from>
    <xdr:to>
      <xdr:col>3</xdr:col>
      <xdr:colOff>226695</xdr:colOff>
      <xdr:row>19</xdr:row>
      <xdr:rowOff>104140</xdr:rowOff>
    </xdr:to>
    <xdr:sp macro="" textlink="">
      <xdr:nvSpPr>
        <xdr:cNvPr id="6" name="正方形/長方形 12">
          <a:extLst>
            <a:ext uri="{FF2B5EF4-FFF2-40B4-BE49-F238E27FC236}">
              <a16:creationId xmlns:a16="http://schemas.microsoft.com/office/drawing/2014/main" id="{00000000-0008-0000-0400-000006000000}"/>
            </a:ext>
          </a:extLst>
        </xdr:cNvPr>
        <xdr:cNvSpPr/>
      </xdr:nvSpPr>
      <xdr:spPr>
        <a:xfrm>
          <a:off x="4656455" y="3451860"/>
          <a:ext cx="2054860" cy="99568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nSpc>
              <a:spcPts val="1200"/>
            </a:lnSpc>
          </a:pPr>
          <a:r>
            <a:rPr kumimoji="1" lang="ja-JP" altLang="en-US" sz="1000">
              <a:solidFill>
                <a:schemeClr val="dk1"/>
              </a:solidFill>
              <a:latin typeface="+mn-lt"/>
              <a:ea typeface="+mn-ea"/>
              <a:cs typeface="+mn-cs"/>
            </a:rPr>
            <a:t>何のためにかを具体的に簡潔に入力ください。上で選択した政策等と合致した目的かどうかなどを確認ください。</a:t>
          </a:r>
          <a:endParaRPr kumimoji="1" lang="en-US" altLang="ja-JP" sz="1000">
            <a:solidFill>
              <a:schemeClr val="dk1"/>
            </a:solidFill>
            <a:latin typeface="+mn-lt"/>
            <a:ea typeface="+mn-ea"/>
            <a:cs typeface="+mn-cs"/>
          </a:endParaRPr>
        </a:p>
      </xdr:txBody>
    </xdr:sp>
    <xdr:clientData/>
  </xdr:twoCellAnchor>
  <xdr:twoCellAnchor>
    <xdr:from>
      <xdr:col>2</xdr:col>
      <xdr:colOff>2484120</xdr:colOff>
      <xdr:row>20</xdr:row>
      <xdr:rowOff>323215</xdr:rowOff>
    </xdr:from>
    <xdr:to>
      <xdr:col>3</xdr:col>
      <xdr:colOff>154305</xdr:colOff>
      <xdr:row>21</xdr:row>
      <xdr:rowOff>357505</xdr:rowOff>
    </xdr:to>
    <xdr:sp macro="" textlink="">
      <xdr:nvSpPr>
        <xdr:cNvPr id="7" name="正方形/長方形 12">
          <a:extLst>
            <a:ext uri="{FF2B5EF4-FFF2-40B4-BE49-F238E27FC236}">
              <a16:creationId xmlns:a16="http://schemas.microsoft.com/office/drawing/2014/main" id="{00000000-0008-0000-0400-000007000000}"/>
            </a:ext>
          </a:extLst>
        </xdr:cNvPr>
        <xdr:cNvSpPr/>
      </xdr:nvSpPr>
      <xdr:spPr>
        <a:xfrm>
          <a:off x="4718685" y="5148580"/>
          <a:ext cx="1920240" cy="51625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nSpc>
              <a:spcPts val="1200"/>
            </a:lnSpc>
          </a:pPr>
          <a:r>
            <a:rPr kumimoji="1" lang="ja-JP" altLang="en-US" sz="1000">
              <a:solidFill>
                <a:schemeClr val="dk1"/>
              </a:solidFill>
              <a:latin typeface="+mn-lt"/>
              <a:ea typeface="+mn-ea"/>
              <a:cs typeface="+mn-cs"/>
            </a:rPr>
            <a:t>実施することを簡潔に、すべて入力ください。</a:t>
          </a:r>
          <a:endParaRPr kumimoji="1" lang="en-US" altLang="ja-JP" sz="1000">
            <a:solidFill>
              <a:schemeClr val="dk1"/>
            </a:solidFill>
            <a:latin typeface="+mn-lt"/>
            <a:ea typeface="+mn-ea"/>
            <a:cs typeface="+mn-cs"/>
          </a:endParaRPr>
        </a:p>
      </xdr:txBody>
    </xdr:sp>
    <xdr:clientData/>
  </xdr:twoCellAnchor>
  <xdr:twoCellAnchor>
    <xdr:from>
      <xdr:col>2</xdr:col>
      <xdr:colOff>1296035</xdr:colOff>
      <xdr:row>20</xdr:row>
      <xdr:rowOff>462915</xdr:rowOff>
    </xdr:from>
    <xdr:to>
      <xdr:col>2</xdr:col>
      <xdr:colOff>2338705</xdr:colOff>
      <xdr:row>21</xdr:row>
      <xdr:rowOff>396875</xdr:rowOff>
    </xdr:to>
    <xdr:sp macro="" textlink="">
      <xdr:nvSpPr>
        <xdr:cNvPr id="8" name="正方形/長方形 12">
          <a:extLst>
            <a:ext uri="{FF2B5EF4-FFF2-40B4-BE49-F238E27FC236}">
              <a16:creationId xmlns:a16="http://schemas.microsoft.com/office/drawing/2014/main" id="{00000000-0008-0000-0400-000008000000}"/>
            </a:ext>
          </a:extLst>
        </xdr:cNvPr>
        <xdr:cNvSpPr/>
      </xdr:nvSpPr>
      <xdr:spPr>
        <a:xfrm>
          <a:off x="3530600" y="5288280"/>
          <a:ext cx="1042670" cy="41592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nSpc>
              <a:spcPts val="1200"/>
            </a:lnSpc>
          </a:pPr>
          <a:r>
            <a:rPr kumimoji="1" lang="ja-JP" altLang="en-US" sz="1000">
              <a:solidFill>
                <a:schemeClr val="dk1"/>
              </a:solidFill>
              <a:latin typeface="+mn-lt"/>
              <a:ea typeface="+mn-ea"/>
              <a:cs typeface="+mn-cs"/>
            </a:rPr>
            <a:t>すべての会場名を入力。</a:t>
          </a:r>
          <a:endParaRPr kumimoji="1" lang="en-US" altLang="ja-JP" sz="1000">
            <a:solidFill>
              <a:schemeClr val="dk1"/>
            </a:solidFill>
            <a:latin typeface="+mn-lt"/>
            <a:ea typeface="+mn-ea"/>
            <a:cs typeface="+mn-cs"/>
          </a:endParaRPr>
        </a:p>
      </xdr:txBody>
    </xdr:sp>
    <xdr:clientData/>
  </xdr:twoCellAnchor>
  <xdr:twoCellAnchor>
    <xdr:from>
      <xdr:col>2</xdr:col>
      <xdr:colOff>876300</xdr:colOff>
      <xdr:row>21</xdr:row>
      <xdr:rowOff>391160</xdr:rowOff>
    </xdr:from>
    <xdr:to>
      <xdr:col>3</xdr:col>
      <xdr:colOff>167640</xdr:colOff>
      <xdr:row>23</xdr:row>
      <xdr:rowOff>59690</xdr:rowOff>
    </xdr:to>
    <xdr:sp macro="" textlink="">
      <xdr:nvSpPr>
        <xdr:cNvPr id="9" name="正方形/長方形 12">
          <a:extLst>
            <a:ext uri="{FF2B5EF4-FFF2-40B4-BE49-F238E27FC236}">
              <a16:creationId xmlns:a16="http://schemas.microsoft.com/office/drawing/2014/main" id="{00000000-0008-0000-0400-000009000000}"/>
            </a:ext>
          </a:extLst>
        </xdr:cNvPr>
        <xdr:cNvSpPr/>
      </xdr:nvSpPr>
      <xdr:spPr>
        <a:xfrm>
          <a:off x="3110865" y="5698490"/>
          <a:ext cx="3541395" cy="44196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0" i="0">
              <a:solidFill>
                <a:schemeClr val="dk1"/>
              </a:solidFill>
              <a:effectLst/>
              <a:latin typeface="+mn-lt"/>
              <a:ea typeface="+mn-ea"/>
              <a:cs typeface="+mn-cs"/>
            </a:rPr>
            <a:t>年度開始前も可。</a:t>
          </a:r>
          <a:r>
            <a:rPr lang="ja-JP" altLang="ja-JP" sz="900" b="0" i="0">
              <a:solidFill>
                <a:schemeClr val="dk1"/>
              </a:solidFill>
              <a:effectLst/>
              <a:latin typeface="+mn-lt"/>
              <a:ea typeface="+mn-ea"/>
              <a:cs typeface="+mn-cs"/>
            </a:rPr>
            <a:t>事業実施のための準備期間</a:t>
          </a:r>
          <a:r>
            <a:rPr lang="ja-JP" altLang="en-US" sz="900" b="0" i="0">
              <a:solidFill>
                <a:schemeClr val="dk1"/>
              </a:solidFill>
              <a:effectLst/>
              <a:latin typeface="+mn-lt"/>
              <a:ea typeface="+mn-ea"/>
              <a:cs typeface="+mn-cs"/>
            </a:rPr>
            <a:t>の始まりを入力。この日付より前の領収書は助成対象外です。</a:t>
          </a:r>
          <a:endParaRPr lang="ja-JP" altLang="ja-JP" sz="900" b="0">
            <a:effectLst/>
          </a:endParaRPr>
        </a:p>
      </xdr:txBody>
    </xdr:sp>
    <xdr:clientData/>
  </xdr:twoCellAnchor>
  <xdr:twoCellAnchor>
    <xdr:from>
      <xdr:col>2</xdr:col>
      <xdr:colOff>897255</xdr:colOff>
      <xdr:row>23</xdr:row>
      <xdr:rowOff>94615</xdr:rowOff>
    </xdr:from>
    <xdr:to>
      <xdr:col>2</xdr:col>
      <xdr:colOff>3331845</xdr:colOff>
      <xdr:row>24</xdr:row>
      <xdr:rowOff>26035</xdr:rowOff>
    </xdr:to>
    <xdr:sp macro="" textlink="">
      <xdr:nvSpPr>
        <xdr:cNvPr id="10" name="正方形/長方形 12">
          <a:extLst>
            <a:ext uri="{FF2B5EF4-FFF2-40B4-BE49-F238E27FC236}">
              <a16:creationId xmlns:a16="http://schemas.microsoft.com/office/drawing/2014/main" id="{00000000-0008-0000-0400-00000A000000}"/>
            </a:ext>
          </a:extLst>
        </xdr:cNvPr>
        <xdr:cNvSpPr/>
      </xdr:nvSpPr>
      <xdr:spPr>
        <a:xfrm>
          <a:off x="3131820" y="6175375"/>
          <a:ext cx="2434590" cy="22288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0" i="0">
              <a:solidFill>
                <a:schemeClr val="dk1"/>
              </a:solidFill>
              <a:effectLst/>
              <a:latin typeface="+mn-lt"/>
              <a:ea typeface="+mn-ea"/>
              <a:cs typeface="+mn-cs"/>
            </a:rPr>
            <a:t>複数回ある場合は初回を入力</a:t>
          </a:r>
          <a:endParaRPr lang="ja-JP" altLang="ja-JP" sz="900" b="0">
            <a:effectLst/>
          </a:endParaRPr>
        </a:p>
      </xdr:txBody>
    </xdr:sp>
    <xdr:clientData/>
  </xdr:twoCellAnchor>
  <xdr:twoCellAnchor>
    <xdr:from>
      <xdr:col>2</xdr:col>
      <xdr:colOff>1026160</xdr:colOff>
      <xdr:row>23</xdr:row>
      <xdr:rowOff>276860</xdr:rowOff>
    </xdr:from>
    <xdr:to>
      <xdr:col>3</xdr:col>
      <xdr:colOff>104775</xdr:colOff>
      <xdr:row>24</xdr:row>
      <xdr:rowOff>254000</xdr:rowOff>
    </xdr:to>
    <xdr:sp macro="" textlink="">
      <xdr:nvSpPr>
        <xdr:cNvPr id="11" name="正方形/長方形 12">
          <a:extLst>
            <a:ext uri="{FF2B5EF4-FFF2-40B4-BE49-F238E27FC236}">
              <a16:creationId xmlns:a16="http://schemas.microsoft.com/office/drawing/2014/main" id="{00000000-0008-0000-0400-00000B000000}"/>
            </a:ext>
          </a:extLst>
        </xdr:cNvPr>
        <xdr:cNvSpPr/>
      </xdr:nvSpPr>
      <xdr:spPr>
        <a:xfrm>
          <a:off x="3260725" y="6357620"/>
          <a:ext cx="3328670" cy="26860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0" i="0">
              <a:solidFill>
                <a:schemeClr val="dk1"/>
              </a:solidFill>
              <a:effectLst/>
              <a:latin typeface="+mn-lt"/>
              <a:ea typeface="+mn-ea"/>
              <a:cs typeface="+mn-cs"/>
            </a:rPr>
            <a:t>複数回ある場合は最終日を入力。</a:t>
          </a:r>
          <a:r>
            <a:rPr lang="en-US" altLang="ja-JP" sz="900" b="0" i="0">
              <a:solidFill>
                <a:schemeClr val="dk1"/>
              </a:solidFill>
              <a:effectLst/>
              <a:latin typeface="+mn-lt"/>
              <a:ea typeface="+mn-ea"/>
              <a:cs typeface="+mn-cs"/>
            </a:rPr>
            <a:t>1</a:t>
          </a:r>
          <a:r>
            <a:rPr lang="ja-JP" altLang="en-US" sz="900" b="0" i="0">
              <a:solidFill>
                <a:schemeClr val="dk1"/>
              </a:solidFill>
              <a:effectLst/>
              <a:latin typeface="+mn-lt"/>
              <a:ea typeface="+mn-ea"/>
              <a:cs typeface="+mn-cs"/>
            </a:rPr>
            <a:t>回の場合は空欄。</a:t>
          </a:r>
          <a:endParaRPr lang="ja-JP" altLang="ja-JP" sz="900" b="0">
            <a:effectLst/>
          </a:endParaRPr>
        </a:p>
      </xdr:txBody>
    </xdr:sp>
    <xdr:clientData/>
  </xdr:twoCellAnchor>
  <xdr:twoCellAnchor>
    <xdr:from>
      <xdr:col>2</xdr:col>
      <xdr:colOff>544195</xdr:colOff>
      <xdr:row>35</xdr:row>
      <xdr:rowOff>28575</xdr:rowOff>
    </xdr:from>
    <xdr:to>
      <xdr:col>2</xdr:col>
      <xdr:colOff>3456305</xdr:colOff>
      <xdr:row>35</xdr:row>
      <xdr:rowOff>288290</xdr:rowOff>
    </xdr:to>
    <xdr:sp macro="" textlink="">
      <xdr:nvSpPr>
        <xdr:cNvPr id="12" name="正方形/長方形 12">
          <a:extLst>
            <a:ext uri="{FF2B5EF4-FFF2-40B4-BE49-F238E27FC236}">
              <a16:creationId xmlns:a16="http://schemas.microsoft.com/office/drawing/2014/main" id="{00000000-0008-0000-0400-00000C000000}"/>
            </a:ext>
          </a:extLst>
        </xdr:cNvPr>
        <xdr:cNvSpPr/>
      </xdr:nvSpPr>
      <xdr:spPr>
        <a:xfrm>
          <a:off x="2778760" y="8490585"/>
          <a:ext cx="2912110" cy="25971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0" i="0">
              <a:solidFill>
                <a:schemeClr val="dk1"/>
              </a:solidFill>
              <a:effectLst/>
              <a:latin typeface="+mn-lt"/>
              <a:ea typeface="+mn-ea"/>
              <a:cs typeface="+mn-cs"/>
            </a:rPr>
            <a:t>会員のうち今回の事業に携わる人数を入力。</a:t>
          </a:r>
        </a:p>
      </xdr:txBody>
    </xdr:sp>
    <xdr:clientData/>
  </xdr:twoCellAnchor>
  <xdr:twoCellAnchor>
    <xdr:from>
      <xdr:col>2</xdr:col>
      <xdr:colOff>1387475</xdr:colOff>
      <xdr:row>30</xdr:row>
      <xdr:rowOff>17145</xdr:rowOff>
    </xdr:from>
    <xdr:to>
      <xdr:col>3</xdr:col>
      <xdr:colOff>131445</xdr:colOff>
      <xdr:row>35</xdr:row>
      <xdr:rowOff>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3622040" y="7633335"/>
          <a:ext cx="2994025" cy="82867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a:r>
            <a:rPr lang="ja-JP" altLang="ja-JP" sz="1000" b="0" i="0">
              <a:solidFill>
                <a:schemeClr val="dk1"/>
              </a:solidFill>
              <a:effectLst/>
              <a:latin typeface="+mn-lt"/>
              <a:ea typeface="+mn-ea"/>
              <a:cs typeface="+mn-cs"/>
            </a:rPr>
            <a:t>申請事業への目標参加者数</a:t>
          </a:r>
          <a:r>
            <a:rPr lang="ja-JP" altLang="en-US" sz="1000" b="0" i="0">
              <a:solidFill>
                <a:schemeClr val="dk1"/>
              </a:solidFill>
              <a:effectLst/>
              <a:latin typeface="+mn-lt"/>
              <a:ea typeface="+mn-ea"/>
              <a:cs typeface="+mn-cs"/>
            </a:rPr>
            <a:t>入力</a:t>
          </a:r>
          <a:r>
            <a:rPr lang="ja-JP" altLang="ja-JP" sz="1000" b="0" i="0">
              <a:solidFill>
                <a:schemeClr val="dk1"/>
              </a:solidFill>
              <a:effectLst/>
              <a:latin typeface="+mn-lt"/>
              <a:ea typeface="+mn-ea"/>
              <a:cs typeface="+mn-cs"/>
            </a:rPr>
            <a:t>。メンバーを入れ替えずに複数回（複数日）実施する事業については、延べ人数ではなく、実数を記入。</a:t>
          </a:r>
          <a:endParaRPr lang="ja-JP" altLang="ja-JP" sz="1000" b="0">
            <a:effectLst/>
          </a:endParaRPr>
        </a:p>
      </xdr:txBody>
    </xdr:sp>
    <xdr:clientData/>
  </xdr:twoCellAnchor>
  <xdr:twoCellAnchor>
    <xdr:from>
      <xdr:col>2</xdr:col>
      <xdr:colOff>544195</xdr:colOff>
      <xdr:row>36</xdr:row>
      <xdr:rowOff>8255</xdr:rowOff>
    </xdr:from>
    <xdr:to>
      <xdr:col>2</xdr:col>
      <xdr:colOff>3448050</xdr:colOff>
      <xdr:row>37</xdr:row>
      <xdr:rowOff>14605</xdr:rowOff>
    </xdr:to>
    <xdr:sp macro="" textlink="">
      <xdr:nvSpPr>
        <xdr:cNvPr id="14" name="正方形/長方形 12">
          <a:extLst>
            <a:ext uri="{FF2B5EF4-FFF2-40B4-BE49-F238E27FC236}">
              <a16:creationId xmlns:a16="http://schemas.microsoft.com/office/drawing/2014/main" id="{00000000-0008-0000-0400-00000E000000}"/>
            </a:ext>
          </a:extLst>
        </xdr:cNvPr>
        <xdr:cNvSpPr/>
      </xdr:nvSpPr>
      <xdr:spPr>
        <a:xfrm>
          <a:off x="2778760" y="8799830"/>
          <a:ext cx="2903855" cy="25971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0" i="0">
              <a:solidFill>
                <a:schemeClr val="dk1"/>
              </a:solidFill>
              <a:effectLst/>
              <a:latin typeface="+mn-lt"/>
              <a:ea typeface="+mn-ea"/>
              <a:cs typeface="+mn-cs"/>
            </a:rPr>
            <a:t>会員以外のボランティアを入力。</a:t>
          </a:r>
          <a:r>
            <a:rPr lang="ja-JP" altLang="ja-JP" sz="1100" b="0" i="0">
              <a:solidFill>
                <a:schemeClr val="dk1"/>
              </a:solidFill>
              <a:effectLst/>
              <a:latin typeface="+mn-lt"/>
              <a:ea typeface="+mn-ea"/>
              <a:cs typeface="+mn-cs"/>
            </a:rPr>
            <a:t>なしは０と入力</a:t>
          </a:r>
          <a:endParaRPr lang="ja-JP" altLang="en-US" sz="900" b="0" i="0">
            <a:solidFill>
              <a:schemeClr val="dk1"/>
            </a:solidFill>
            <a:effectLst/>
            <a:latin typeface="+mn-lt"/>
            <a:ea typeface="+mn-ea"/>
            <a:cs typeface="+mn-cs"/>
          </a:endParaRPr>
        </a:p>
      </xdr:txBody>
    </xdr:sp>
    <xdr:clientData/>
  </xdr:twoCellAnchor>
  <xdr:twoCellAnchor>
    <xdr:from>
      <xdr:col>2</xdr:col>
      <xdr:colOff>166370</xdr:colOff>
      <xdr:row>36</xdr:row>
      <xdr:rowOff>243205</xdr:rowOff>
    </xdr:from>
    <xdr:to>
      <xdr:col>2</xdr:col>
      <xdr:colOff>3705860</xdr:colOff>
      <xdr:row>38</xdr:row>
      <xdr:rowOff>1270</xdr:rowOff>
    </xdr:to>
    <xdr:sp macro="" textlink="">
      <xdr:nvSpPr>
        <xdr:cNvPr id="15" name="正方形/長方形 12">
          <a:extLst>
            <a:ext uri="{FF2B5EF4-FFF2-40B4-BE49-F238E27FC236}">
              <a16:creationId xmlns:a16="http://schemas.microsoft.com/office/drawing/2014/main" id="{00000000-0008-0000-0400-00000F000000}"/>
            </a:ext>
          </a:extLst>
        </xdr:cNvPr>
        <xdr:cNvSpPr/>
      </xdr:nvSpPr>
      <xdr:spPr>
        <a:xfrm>
          <a:off x="2400935" y="9034780"/>
          <a:ext cx="3539490" cy="26479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0" i="0">
              <a:solidFill>
                <a:schemeClr val="dk1"/>
              </a:solidFill>
              <a:effectLst/>
              <a:latin typeface="+mn-lt"/>
              <a:ea typeface="+mn-ea"/>
              <a:cs typeface="+mn-cs"/>
            </a:rPr>
            <a:t>講義の講師等外部から呼ぶ専門家の人数の合計、なしは０と入力</a:t>
          </a:r>
        </a:p>
      </xdr:txBody>
    </xdr:sp>
    <xdr:clientData/>
  </xdr:twoCellAnchor>
  <xdr:twoCellAnchor>
    <xdr:from>
      <xdr:col>2</xdr:col>
      <xdr:colOff>436245</xdr:colOff>
      <xdr:row>38</xdr:row>
      <xdr:rowOff>53975</xdr:rowOff>
    </xdr:from>
    <xdr:to>
      <xdr:col>2</xdr:col>
      <xdr:colOff>1944370</xdr:colOff>
      <xdr:row>38</xdr:row>
      <xdr:rowOff>320040</xdr:rowOff>
    </xdr:to>
    <xdr:sp macro="" textlink="">
      <xdr:nvSpPr>
        <xdr:cNvPr id="16" name="正方形/長方形 12">
          <a:extLst>
            <a:ext uri="{FF2B5EF4-FFF2-40B4-BE49-F238E27FC236}">
              <a16:creationId xmlns:a16="http://schemas.microsoft.com/office/drawing/2014/main" id="{00000000-0008-0000-0400-000010000000}"/>
            </a:ext>
          </a:extLst>
        </xdr:cNvPr>
        <xdr:cNvSpPr/>
      </xdr:nvSpPr>
      <xdr:spPr>
        <a:xfrm>
          <a:off x="2670810" y="9352280"/>
          <a:ext cx="1508125" cy="26606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0" i="0">
              <a:solidFill>
                <a:schemeClr val="dk1"/>
              </a:solidFill>
              <a:effectLst/>
              <a:latin typeface="+mn-lt"/>
              <a:ea typeface="+mn-ea"/>
              <a:cs typeface="+mn-cs"/>
            </a:rPr>
            <a:t>新規の場合は０と入力</a:t>
          </a:r>
        </a:p>
      </xdr:txBody>
    </xdr:sp>
    <xdr:clientData/>
  </xdr:twoCellAnchor>
  <xdr:twoCellAnchor>
    <xdr:from>
      <xdr:col>2</xdr:col>
      <xdr:colOff>1067435</xdr:colOff>
      <xdr:row>39</xdr:row>
      <xdr:rowOff>49530</xdr:rowOff>
    </xdr:from>
    <xdr:to>
      <xdr:col>2</xdr:col>
      <xdr:colOff>3228340</xdr:colOff>
      <xdr:row>39</xdr:row>
      <xdr:rowOff>316865</xdr:rowOff>
    </xdr:to>
    <xdr:sp macro="" textlink="">
      <xdr:nvSpPr>
        <xdr:cNvPr id="17" name="正方形/長方形 12">
          <a:extLst>
            <a:ext uri="{FF2B5EF4-FFF2-40B4-BE49-F238E27FC236}">
              <a16:creationId xmlns:a16="http://schemas.microsoft.com/office/drawing/2014/main" id="{00000000-0008-0000-0400-000011000000}"/>
            </a:ext>
          </a:extLst>
        </xdr:cNvPr>
        <xdr:cNvSpPr/>
      </xdr:nvSpPr>
      <xdr:spPr>
        <a:xfrm>
          <a:off x="3302000" y="9728835"/>
          <a:ext cx="2160905" cy="26733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0" i="0">
              <a:solidFill>
                <a:schemeClr val="dk1"/>
              </a:solidFill>
              <a:effectLst/>
              <a:latin typeface="+mn-lt"/>
              <a:ea typeface="+mn-ea"/>
              <a:cs typeface="+mn-cs"/>
            </a:rPr>
            <a:t>新規の場合は</a:t>
          </a:r>
          <a:r>
            <a:rPr lang="en-US" altLang="ja-JP" sz="900" b="0" i="0">
              <a:solidFill>
                <a:schemeClr val="dk1"/>
              </a:solidFill>
              <a:effectLst/>
              <a:latin typeface="+mn-lt"/>
              <a:ea typeface="+mn-ea"/>
              <a:cs typeface="+mn-cs"/>
            </a:rPr>
            <a:t>2023</a:t>
          </a:r>
          <a:r>
            <a:rPr lang="ja-JP" altLang="en-US" sz="900" b="0" i="0">
              <a:solidFill>
                <a:schemeClr val="dk1"/>
              </a:solidFill>
              <a:effectLst/>
              <a:latin typeface="+mn-lt"/>
              <a:ea typeface="+mn-ea"/>
              <a:cs typeface="+mn-cs"/>
            </a:rPr>
            <a:t>年</a:t>
          </a:r>
          <a:r>
            <a:rPr lang="en-US" altLang="ja-JP" sz="900" b="0" i="0">
              <a:solidFill>
                <a:schemeClr val="dk1"/>
              </a:solidFill>
              <a:effectLst/>
              <a:latin typeface="+mn-lt"/>
              <a:ea typeface="+mn-ea"/>
              <a:cs typeface="+mn-cs"/>
            </a:rPr>
            <a:t>4</a:t>
          </a:r>
          <a:r>
            <a:rPr lang="ja-JP" altLang="en-US" sz="900" b="0" i="0">
              <a:solidFill>
                <a:schemeClr val="dk1"/>
              </a:solidFill>
              <a:effectLst/>
              <a:latin typeface="+mn-lt"/>
              <a:ea typeface="+mn-ea"/>
              <a:cs typeface="+mn-cs"/>
            </a:rPr>
            <a:t>月</a:t>
          </a:r>
          <a:r>
            <a:rPr lang="en-US" altLang="ja-JP" sz="900" b="0" i="0">
              <a:solidFill>
                <a:schemeClr val="dk1"/>
              </a:solidFill>
              <a:effectLst/>
              <a:latin typeface="+mn-lt"/>
              <a:ea typeface="+mn-ea"/>
              <a:cs typeface="+mn-cs"/>
            </a:rPr>
            <a:t>1</a:t>
          </a:r>
          <a:r>
            <a:rPr lang="ja-JP" altLang="en-US" sz="900" b="0" i="0">
              <a:solidFill>
                <a:schemeClr val="dk1"/>
              </a:solidFill>
              <a:effectLst/>
              <a:latin typeface="+mn-lt"/>
              <a:ea typeface="+mn-ea"/>
              <a:cs typeface="+mn-cs"/>
            </a:rPr>
            <a:t>日と入力</a:t>
          </a:r>
        </a:p>
      </xdr:txBody>
    </xdr:sp>
    <xdr:clientData/>
  </xdr:twoCellAnchor>
  <xdr:twoCellAnchor>
    <xdr:from>
      <xdr:col>2</xdr:col>
      <xdr:colOff>2235200</xdr:colOff>
      <xdr:row>40</xdr:row>
      <xdr:rowOff>132080</xdr:rowOff>
    </xdr:from>
    <xdr:to>
      <xdr:col>3</xdr:col>
      <xdr:colOff>33655</xdr:colOff>
      <xdr:row>45</xdr:row>
      <xdr:rowOff>181610</xdr:rowOff>
    </xdr:to>
    <xdr:sp macro="" textlink="">
      <xdr:nvSpPr>
        <xdr:cNvPr id="19" name="正方形/長方形 12">
          <a:extLst>
            <a:ext uri="{FF2B5EF4-FFF2-40B4-BE49-F238E27FC236}">
              <a16:creationId xmlns:a16="http://schemas.microsoft.com/office/drawing/2014/main" id="{00000000-0008-0000-0400-000013000000}"/>
            </a:ext>
          </a:extLst>
        </xdr:cNvPr>
        <xdr:cNvSpPr/>
      </xdr:nvSpPr>
      <xdr:spPr>
        <a:xfrm>
          <a:off x="4469765" y="10192385"/>
          <a:ext cx="2048510" cy="100203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nSpc>
              <a:spcPts val="1200"/>
            </a:lnSpc>
          </a:pPr>
          <a:r>
            <a:rPr kumimoji="1" lang="ja-JP" altLang="en-US" sz="1000">
              <a:solidFill>
                <a:schemeClr val="dk1"/>
              </a:solidFill>
              <a:latin typeface="+mn-lt"/>
              <a:ea typeface="+mn-ea"/>
              <a:cs typeface="+mn-cs"/>
            </a:rPr>
            <a:t>あてはまるものすべてチェック。複数の事業がある場合も該当をすべてチェックしてください。</a:t>
          </a:r>
          <a:endParaRPr kumimoji="1" lang="en-US" altLang="ja-JP" sz="1000">
            <a:solidFill>
              <a:schemeClr val="dk1"/>
            </a:solidFill>
            <a:latin typeface="+mn-lt"/>
            <a:ea typeface="+mn-ea"/>
            <a:cs typeface="+mn-cs"/>
          </a:endParaRPr>
        </a:p>
      </xdr:txBody>
    </xdr:sp>
    <xdr:clientData/>
  </xdr:twoCellAnchor>
  <xdr:twoCellAnchor>
    <xdr:from>
      <xdr:col>2</xdr:col>
      <xdr:colOff>86995</xdr:colOff>
      <xdr:row>53</xdr:row>
      <xdr:rowOff>117475</xdr:rowOff>
    </xdr:from>
    <xdr:to>
      <xdr:col>2</xdr:col>
      <xdr:colOff>2247900</xdr:colOff>
      <xdr:row>55</xdr:row>
      <xdr:rowOff>53975</xdr:rowOff>
    </xdr:to>
    <xdr:sp macro="" textlink="">
      <xdr:nvSpPr>
        <xdr:cNvPr id="20" name="正方形/長方形 12">
          <a:extLst>
            <a:ext uri="{FF2B5EF4-FFF2-40B4-BE49-F238E27FC236}">
              <a16:creationId xmlns:a16="http://schemas.microsoft.com/office/drawing/2014/main" id="{00000000-0008-0000-0400-000014000000}"/>
            </a:ext>
          </a:extLst>
        </xdr:cNvPr>
        <xdr:cNvSpPr/>
      </xdr:nvSpPr>
      <xdr:spPr>
        <a:xfrm>
          <a:off x="2321560" y="12654280"/>
          <a:ext cx="2160905" cy="27940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0" i="0">
              <a:solidFill>
                <a:schemeClr val="dk1"/>
              </a:solidFill>
              <a:effectLst/>
              <a:latin typeface="+mn-lt"/>
              <a:ea typeface="+mn-ea"/>
              <a:cs typeface="+mn-cs"/>
            </a:rPr>
            <a:t>必ず忘れずチェック</a:t>
          </a:r>
        </a:p>
      </xdr:txBody>
    </xdr:sp>
    <xdr:clientData/>
  </xdr:twoCellAnchor>
  <xdr:twoCellAnchor>
    <xdr:from>
      <xdr:col>2</xdr:col>
      <xdr:colOff>1885950</xdr:colOff>
      <xdr:row>56</xdr:row>
      <xdr:rowOff>34290</xdr:rowOff>
    </xdr:from>
    <xdr:to>
      <xdr:col>3</xdr:col>
      <xdr:colOff>211455</xdr:colOff>
      <xdr:row>62</xdr:row>
      <xdr:rowOff>330200</xdr:rowOff>
    </xdr:to>
    <xdr:sp macro="" textlink="">
      <xdr:nvSpPr>
        <xdr:cNvPr id="21" name="正方形/長方形 12">
          <a:extLst>
            <a:ext uri="{FF2B5EF4-FFF2-40B4-BE49-F238E27FC236}">
              <a16:creationId xmlns:a16="http://schemas.microsoft.com/office/drawing/2014/main" id="{00000000-0008-0000-0400-000015000000}"/>
            </a:ext>
          </a:extLst>
        </xdr:cNvPr>
        <xdr:cNvSpPr/>
      </xdr:nvSpPr>
      <xdr:spPr>
        <a:xfrm>
          <a:off x="4120515" y="13243560"/>
          <a:ext cx="2575560" cy="258191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0" i="0">
              <a:solidFill>
                <a:schemeClr val="dk1"/>
              </a:solidFill>
              <a:effectLst/>
              <a:latin typeface="+mn-lt"/>
              <a:ea typeface="+mn-ea"/>
              <a:cs typeface="+mn-cs"/>
            </a:rPr>
            <a:t>種別等がわからない場合は</a:t>
          </a:r>
          <a:r>
            <a:rPr lang="en-US" altLang="ja-JP" sz="900" b="0" i="0">
              <a:solidFill>
                <a:schemeClr val="dk1"/>
              </a:solidFill>
              <a:effectLst/>
              <a:latin typeface="+mn-lt"/>
              <a:ea typeface="+mn-ea"/>
              <a:cs typeface="+mn-cs"/>
            </a:rPr>
            <a:t>26</a:t>
          </a:r>
          <a:r>
            <a:rPr lang="ja-JP" altLang="en-US" sz="900" b="0" i="0">
              <a:solidFill>
                <a:schemeClr val="dk1"/>
              </a:solidFill>
              <a:effectLst/>
              <a:latin typeface="+mn-lt"/>
              <a:ea typeface="+mn-ea"/>
              <a:cs typeface="+mn-cs"/>
            </a:rPr>
            <a:t>の欄に「団体名・連携内容」入力してください。</a:t>
          </a:r>
          <a:endParaRPr lang="en-US" altLang="ja-JP" sz="900" b="0" i="0">
            <a:solidFill>
              <a:schemeClr val="dk1"/>
            </a:solidFill>
            <a:effectLst/>
            <a:latin typeface="+mn-lt"/>
            <a:ea typeface="+mn-ea"/>
            <a:cs typeface="+mn-cs"/>
          </a:endParaRPr>
        </a:p>
        <a:p>
          <a:pPr rtl="0" eaLnBrk="1" fontAlgn="auto" latinLnBrk="0" hangingPunct="1"/>
          <a:r>
            <a:rPr lang="ja-JP" altLang="en-US" sz="900" b="0" i="0">
              <a:solidFill>
                <a:schemeClr val="dk1"/>
              </a:solidFill>
              <a:effectLst/>
              <a:latin typeface="+mn-lt"/>
              <a:ea typeface="+mn-ea"/>
              <a:cs typeface="+mn-cs"/>
            </a:rPr>
            <a:t>複数ある場合はすべて入力してください。</a:t>
          </a:r>
        </a:p>
      </xdr:txBody>
    </xdr:sp>
    <xdr:clientData/>
  </xdr:twoCellAnchor>
  <xdr:twoCellAnchor>
    <xdr:from>
      <xdr:col>2</xdr:col>
      <xdr:colOff>74930</xdr:colOff>
      <xdr:row>63</xdr:row>
      <xdr:rowOff>238125</xdr:rowOff>
    </xdr:from>
    <xdr:to>
      <xdr:col>2</xdr:col>
      <xdr:colOff>2222500</xdr:colOff>
      <xdr:row>64</xdr:row>
      <xdr:rowOff>160020</xdr:rowOff>
    </xdr:to>
    <xdr:sp macro="" textlink="">
      <xdr:nvSpPr>
        <xdr:cNvPr id="22" name="正方形/長方形 12">
          <a:extLst>
            <a:ext uri="{FF2B5EF4-FFF2-40B4-BE49-F238E27FC236}">
              <a16:creationId xmlns:a16="http://schemas.microsoft.com/office/drawing/2014/main" id="{00000000-0008-0000-0400-000016000000}"/>
            </a:ext>
          </a:extLst>
        </xdr:cNvPr>
        <xdr:cNvSpPr/>
      </xdr:nvSpPr>
      <xdr:spPr>
        <a:xfrm>
          <a:off x="2309495" y="16114395"/>
          <a:ext cx="2147570" cy="28765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0" i="0">
              <a:solidFill>
                <a:schemeClr val="dk1"/>
              </a:solidFill>
              <a:effectLst/>
              <a:latin typeface="+mn-lt"/>
              <a:ea typeface="+mn-ea"/>
              <a:cs typeface="+mn-cs"/>
            </a:rPr>
            <a:t>必ず忘れずチェック</a:t>
          </a:r>
        </a:p>
      </xdr:txBody>
    </xdr:sp>
    <xdr:clientData/>
  </xdr:twoCellAnchor>
  <xdr:twoCellAnchor>
    <xdr:from>
      <xdr:col>2</xdr:col>
      <xdr:colOff>37465</xdr:colOff>
      <xdr:row>71</xdr:row>
      <xdr:rowOff>29845</xdr:rowOff>
    </xdr:from>
    <xdr:to>
      <xdr:col>2</xdr:col>
      <xdr:colOff>2189480</xdr:colOff>
      <xdr:row>71</xdr:row>
      <xdr:rowOff>302895</xdr:rowOff>
    </xdr:to>
    <xdr:sp macro="" textlink="">
      <xdr:nvSpPr>
        <xdr:cNvPr id="23" name="正方形/長方形 12">
          <a:extLst>
            <a:ext uri="{FF2B5EF4-FFF2-40B4-BE49-F238E27FC236}">
              <a16:creationId xmlns:a16="http://schemas.microsoft.com/office/drawing/2014/main" id="{00000000-0008-0000-0400-000017000000}"/>
            </a:ext>
          </a:extLst>
        </xdr:cNvPr>
        <xdr:cNvSpPr/>
      </xdr:nvSpPr>
      <xdr:spPr>
        <a:xfrm>
          <a:off x="2272030" y="18434050"/>
          <a:ext cx="2152015" cy="27305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0" i="0">
              <a:solidFill>
                <a:schemeClr val="dk1"/>
              </a:solidFill>
              <a:effectLst/>
              <a:latin typeface="+mn-lt"/>
              <a:ea typeface="+mn-ea"/>
              <a:cs typeface="+mn-cs"/>
            </a:rPr>
            <a:t>必ず忘れずチェック</a:t>
          </a:r>
        </a:p>
      </xdr:txBody>
    </xdr:sp>
    <xdr:clientData/>
  </xdr:twoCellAnchor>
  <xdr:twoCellAnchor>
    <xdr:from>
      <xdr:col>2</xdr:col>
      <xdr:colOff>104140</xdr:colOff>
      <xdr:row>74</xdr:row>
      <xdr:rowOff>58420</xdr:rowOff>
    </xdr:from>
    <xdr:to>
      <xdr:col>2</xdr:col>
      <xdr:colOff>2251710</xdr:colOff>
      <xdr:row>75</xdr:row>
      <xdr:rowOff>142240</xdr:rowOff>
    </xdr:to>
    <xdr:sp macro="" textlink="">
      <xdr:nvSpPr>
        <xdr:cNvPr id="24" name="正方形/長方形 12">
          <a:extLst>
            <a:ext uri="{FF2B5EF4-FFF2-40B4-BE49-F238E27FC236}">
              <a16:creationId xmlns:a16="http://schemas.microsoft.com/office/drawing/2014/main" id="{00000000-0008-0000-0400-000018000000}"/>
            </a:ext>
          </a:extLst>
        </xdr:cNvPr>
        <xdr:cNvSpPr/>
      </xdr:nvSpPr>
      <xdr:spPr>
        <a:xfrm>
          <a:off x="2338705" y="19529425"/>
          <a:ext cx="2147570" cy="27432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0" i="0">
              <a:solidFill>
                <a:schemeClr val="dk1"/>
              </a:solidFill>
              <a:effectLst/>
              <a:latin typeface="+mn-lt"/>
              <a:ea typeface="+mn-ea"/>
              <a:cs typeface="+mn-cs"/>
            </a:rPr>
            <a:t>必ず忘れずチェック</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281305</xdr:colOff>
      <xdr:row>0</xdr:row>
      <xdr:rowOff>38100</xdr:rowOff>
    </xdr:from>
    <xdr:to>
      <xdr:col>5</xdr:col>
      <xdr:colOff>361950</xdr:colOff>
      <xdr:row>1</xdr:row>
      <xdr:rowOff>106680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175000" y="38100"/>
          <a:ext cx="1282065" cy="278130"/>
        </a:xfrm>
        <a:prstGeom prst="rect">
          <a:avLst/>
        </a:prstGeom>
        <a:solidFill>
          <a:schemeClr val="accent6">
            <a:lumMod val="20000"/>
            <a:lumOff val="80000"/>
          </a:schemeClr>
        </a:solidFill>
        <a:ln w="28575">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ja-JP" altLang="en-US" sz="1400" b="1">
              <a:latin typeface="BIZ UD明朝 Medium"/>
              <a:ea typeface="BIZ UD明朝 Medium"/>
            </a:rPr>
            <a:t>記　入　例</a:t>
          </a:r>
        </a:p>
      </xdr:txBody>
    </xdr:sp>
    <xdr:clientData/>
  </xdr:twoCellAnchor>
  <xdr:twoCellAnchor>
    <xdr:from>
      <xdr:col>2</xdr:col>
      <xdr:colOff>61595</xdr:colOff>
      <xdr:row>9</xdr:row>
      <xdr:rowOff>186055</xdr:rowOff>
    </xdr:from>
    <xdr:to>
      <xdr:col>2</xdr:col>
      <xdr:colOff>1165225</xdr:colOff>
      <xdr:row>10</xdr:row>
      <xdr:rowOff>211455</xdr:rowOff>
    </xdr:to>
    <xdr:sp macro="" textlink="">
      <xdr:nvSpPr>
        <xdr:cNvPr id="3" name="正方形/長方形 12">
          <a:extLst>
            <a:ext uri="{FF2B5EF4-FFF2-40B4-BE49-F238E27FC236}">
              <a16:creationId xmlns:a16="http://schemas.microsoft.com/office/drawing/2014/main" id="{00000000-0008-0000-0500-000003000000}"/>
            </a:ext>
          </a:extLst>
        </xdr:cNvPr>
        <xdr:cNvSpPr/>
      </xdr:nvSpPr>
      <xdr:spPr>
        <a:xfrm>
          <a:off x="1609725" y="2277745"/>
          <a:ext cx="1103630" cy="27876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rgbClr val="FF0000"/>
              </a:solidFill>
              <a:effectLst/>
              <a:latin typeface="+mn-lt"/>
              <a:ea typeface="+mn-ea"/>
              <a:cs typeface="+mn-cs"/>
            </a:rPr>
            <a:t>必ず忘れず入力</a:t>
          </a:r>
        </a:p>
      </xdr:txBody>
    </xdr:sp>
    <xdr:clientData/>
  </xdr:twoCellAnchor>
  <xdr:twoCellAnchor>
    <xdr:from>
      <xdr:col>1</xdr:col>
      <xdr:colOff>644525</xdr:colOff>
      <xdr:row>18</xdr:row>
      <xdr:rowOff>60960</xdr:rowOff>
    </xdr:from>
    <xdr:to>
      <xdr:col>2</xdr:col>
      <xdr:colOff>661670</xdr:colOff>
      <xdr:row>19</xdr:row>
      <xdr:rowOff>20955</xdr:rowOff>
    </xdr:to>
    <xdr:sp macro="" textlink="">
      <xdr:nvSpPr>
        <xdr:cNvPr id="4" name="正方形/長方形 12">
          <a:extLst>
            <a:ext uri="{FF2B5EF4-FFF2-40B4-BE49-F238E27FC236}">
              <a16:creationId xmlns:a16="http://schemas.microsoft.com/office/drawing/2014/main" id="{00000000-0008-0000-0500-000004000000}"/>
            </a:ext>
          </a:extLst>
        </xdr:cNvPr>
        <xdr:cNvSpPr/>
      </xdr:nvSpPr>
      <xdr:spPr>
        <a:xfrm>
          <a:off x="982345" y="4455795"/>
          <a:ext cx="1227455" cy="27813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rgbClr val="FF0000"/>
              </a:solidFill>
              <a:effectLst/>
              <a:latin typeface="+mn-lt"/>
              <a:ea typeface="+mn-ea"/>
              <a:cs typeface="+mn-cs"/>
            </a:rPr>
            <a:t>必ず忘れず選択</a:t>
          </a:r>
        </a:p>
      </xdr:txBody>
    </xdr:sp>
    <xdr:clientData/>
  </xdr:twoCellAnchor>
  <xdr:twoCellAnchor>
    <xdr:from>
      <xdr:col>1</xdr:col>
      <xdr:colOff>6985</xdr:colOff>
      <xdr:row>34</xdr:row>
      <xdr:rowOff>270510</xdr:rowOff>
    </xdr:from>
    <xdr:to>
      <xdr:col>2</xdr:col>
      <xdr:colOff>27305</xdr:colOff>
      <xdr:row>35</xdr:row>
      <xdr:rowOff>233045</xdr:rowOff>
    </xdr:to>
    <xdr:sp macro="" textlink="">
      <xdr:nvSpPr>
        <xdr:cNvPr id="5" name="正方形/長方形 12">
          <a:extLst>
            <a:ext uri="{FF2B5EF4-FFF2-40B4-BE49-F238E27FC236}">
              <a16:creationId xmlns:a16="http://schemas.microsoft.com/office/drawing/2014/main" id="{00000000-0008-0000-0500-000005000000}"/>
            </a:ext>
          </a:extLst>
        </xdr:cNvPr>
        <xdr:cNvSpPr/>
      </xdr:nvSpPr>
      <xdr:spPr>
        <a:xfrm>
          <a:off x="344805" y="9302115"/>
          <a:ext cx="1230630" cy="28067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rgbClr val="FF0000"/>
              </a:solidFill>
              <a:effectLst/>
              <a:latin typeface="+mn-lt"/>
              <a:ea typeface="+mn-ea"/>
              <a:cs typeface="+mn-cs"/>
            </a:rPr>
            <a:t>必ず忘れず選択</a:t>
          </a:r>
        </a:p>
      </xdr:txBody>
    </xdr:sp>
    <xdr:clientData/>
  </xdr:twoCellAnchor>
  <xdr:twoCellAnchor>
    <xdr:from>
      <xdr:col>2</xdr:col>
      <xdr:colOff>92075</xdr:colOff>
      <xdr:row>0</xdr:row>
      <xdr:rowOff>53975</xdr:rowOff>
    </xdr:from>
    <xdr:to>
      <xdr:col>2</xdr:col>
      <xdr:colOff>1198245</xdr:colOff>
      <xdr:row>2</xdr:row>
      <xdr:rowOff>157480</xdr:rowOff>
    </xdr:to>
    <xdr:sp macro="" textlink="">
      <xdr:nvSpPr>
        <xdr:cNvPr id="7" name="正方形/長方形 12">
          <a:extLst>
            <a:ext uri="{FF2B5EF4-FFF2-40B4-BE49-F238E27FC236}">
              <a16:creationId xmlns:a16="http://schemas.microsoft.com/office/drawing/2014/main" id="{00000000-0008-0000-0500-000007000000}"/>
            </a:ext>
          </a:extLst>
        </xdr:cNvPr>
        <xdr:cNvSpPr/>
      </xdr:nvSpPr>
      <xdr:spPr>
        <a:xfrm>
          <a:off x="1640205" y="53975"/>
          <a:ext cx="1106170" cy="49403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endParaRPr lang="en-US" altLang="ja-JP" sz="900" b="1" i="0">
            <a:solidFill>
              <a:sysClr val="windowText" lastClr="000000"/>
            </a:solidFill>
            <a:effectLst/>
            <a:latin typeface="+mn-lt"/>
            <a:ea typeface="+mn-ea"/>
            <a:cs typeface="+mn-cs"/>
          </a:endParaRPr>
        </a:p>
        <a:p>
          <a:pPr rtl="0" eaLnBrk="1" fontAlgn="auto" latinLnBrk="0" hangingPunct="1"/>
          <a:r>
            <a:rPr lang="ja-JP" altLang="en-US" sz="900" b="1" i="0">
              <a:solidFill>
                <a:sysClr val="windowText" lastClr="000000"/>
              </a:solidFill>
              <a:effectLst/>
              <a:latin typeface="+mn-lt"/>
              <a:ea typeface="+mn-ea"/>
              <a:cs typeface="+mn-cs"/>
            </a:rPr>
            <a:t>一部</a:t>
          </a:r>
          <a:r>
            <a:rPr lang="ja-JP" altLang="en-US" sz="900" b="1" i="0">
              <a:solidFill>
                <a:srgbClr val="FF0000"/>
              </a:solidFill>
              <a:effectLst/>
              <a:latin typeface="+mn-lt"/>
              <a:ea typeface="+mn-ea"/>
              <a:cs typeface="+mn-cs"/>
            </a:rPr>
            <a:t>手動入力</a:t>
          </a:r>
          <a:r>
            <a:rPr lang="ja-JP" altLang="en-US" sz="900" b="1" i="0">
              <a:solidFill>
                <a:sysClr val="windowText" lastClr="000000"/>
              </a:solidFill>
              <a:effectLst/>
              <a:latin typeface="+mn-lt"/>
              <a:ea typeface="+mn-ea"/>
              <a:cs typeface="+mn-cs"/>
            </a:rPr>
            <a:t>あり</a:t>
          </a:r>
        </a:p>
      </xdr:txBody>
    </xdr:sp>
    <xdr:clientData/>
  </xdr:twoCellAnchor>
  <xdr:twoCellAnchor>
    <xdr:from>
      <xdr:col>1</xdr:col>
      <xdr:colOff>66040</xdr:colOff>
      <xdr:row>13</xdr:row>
      <xdr:rowOff>19685</xdr:rowOff>
    </xdr:from>
    <xdr:to>
      <xdr:col>2</xdr:col>
      <xdr:colOff>427355</xdr:colOff>
      <xdr:row>14</xdr:row>
      <xdr:rowOff>136525</xdr:rowOff>
    </xdr:to>
    <xdr:sp macro="" textlink="">
      <xdr:nvSpPr>
        <xdr:cNvPr id="8" name="正方形/長方形 12">
          <a:extLst>
            <a:ext uri="{FF2B5EF4-FFF2-40B4-BE49-F238E27FC236}">
              <a16:creationId xmlns:a16="http://schemas.microsoft.com/office/drawing/2014/main" id="{00000000-0008-0000-0500-000008000000}"/>
            </a:ext>
          </a:extLst>
        </xdr:cNvPr>
        <xdr:cNvSpPr/>
      </xdr:nvSpPr>
      <xdr:spPr>
        <a:xfrm>
          <a:off x="403860" y="3124835"/>
          <a:ext cx="1571625" cy="62547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rgbClr val="FF0000"/>
              </a:solidFill>
              <a:effectLst/>
              <a:latin typeface="+mn-lt"/>
              <a:ea typeface="+mn-ea"/>
              <a:cs typeface="+mn-cs"/>
            </a:rPr>
            <a:t>赤背景になっていたら、収入と支出が不一致なので、再調整してください。</a:t>
          </a:r>
        </a:p>
      </xdr:txBody>
    </xdr:sp>
    <xdr:clientData/>
  </xdr:twoCellAnchor>
  <xdr:twoCellAnchor>
    <xdr:from>
      <xdr:col>1</xdr:col>
      <xdr:colOff>792480</xdr:colOff>
      <xdr:row>12</xdr:row>
      <xdr:rowOff>177800</xdr:rowOff>
    </xdr:from>
    <xdr:to>
      <xdr:col>2</xdr:col>
      <xdr:colOff>608965</xdr:colOff>
      <xdr:row>13</xdr:row>
      <xdr:rowOff>19685</xdr:rowOff>
    </xdr:to>
    <xdr:cxnSp macro="">
      <xdr:nvCxnSpPr>
        <xdr:cNvPr id="9" name="直線矢印コネクタ 8">
          <a:extLst>
            <a:ext uri="{FF2B5EF4-FFF2-40B4-BE49-F238E27FC236}">
              <a16:creationId xmlns:a16="http://schemas.microsoft.com/office/drawing/2014/main" id="{00000000-0008-0000-0500-000009000000}"/>
            </a:ext>
          </a:extLst>
        </xdr:cNvPr>
        <xdr:cNvCxnSpPr>
          <a:stCxn id="8" idx="0"/>
        </xdr:cNvCxnSpPr>
      </xdr:nvCxnSpPr>
      <xdr:spPr>
        <a:xfrm flipV="1">
          <a:off x="1130300" y="3029585"/>
          <a:ext cx="1026795" cy="9525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960120</xdr:colOff>
      <xdr:row>10</xdr:row>
      <xdr:rowOff>83185</xdr:rowOff>
    </xdr:from>
    <xdr:to>
      <xdr:col>2</xdr:col>
      <xdr:colOff>1082675</xdr:colOff>
      <xdr:row>11</xdr:row>
      <xdr:rowOff>21590</xdr:rowOff>
    </xdr:to>
    <xdr:cxnSp macro="">
      <xdr:nvCxnSpPr>
        <xdr:cNvPr id="12" name="直線矢印コネクタ 11">
          <a:extLst>
            <a:ext uri="{FF2B5EF4-FFF2-40B4-BE49-F238E27FC236}">
              <a16:creationId xmlns:a16="http://schemas.microsoft.com/office/drawing/2014/main" id="{00000000-0008-0000-0500-00000C000000}"/>
            </a:ext>
          </a:extLst>
        </xdr:cNvPr>
        <xdr:cNvCxnSpPr/>
      </xdr:nvCxnSpPr>
      <xdr:spPr>
        <a:xfrm flipH="1">
          <a:off x="2508250" y="2428240"/>
          <a:ext cx="122555" cy="19177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3</xdr:col>
      <xdr:colOff>113665</xdr:colOff>
      <xdr:row>25</xdr:row>
      <xdr:rowOff>197485</xdr:rowOff>
    </xdr:from>
    <xdr:to>
      <xdr:col>3</xdr:col>
      <xdr:colOff>248920</xdr:colOff>
      <xdr:row>26</xdr:row>
      <xdr:rowOff>175260</xdr:rowOff>
    </xdr:to>
    <xdr:cxnSp macro="">
      <xdr:nvCxnSpPr>
        <xdr:cNvPr id="15" name="直線矢印コネクタ 14">
          <a:extLst>
            <a:ext uri="{FF2B5EF4-FFF2-40B4-BE49-F238E27FC236}">
              <a16:creationId xmlns:a16="http://schemas.microsoft.com/office/drawing/2014/main" id="{00000000-0008-0000-0500-00000F000000}"/>
            </a:ext>
          </a:extLst>
        </xdr:cNvPr>
        <xdr:cNvCxnSpPr/>
      </xdr:nvCxnSpPr>
      <xdr:spPr>
        <a:xfrm flipH="1">
          <a:off x="3007360" y="6611620"/>
          <a:ext cx="135255" cy="18732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xdr:col>
      <xdr:colOff>1005840</xdr:colOff>
      <xdr:row>34</xdr:row>
      <xdr:rowOff>187325</xdr:rowOff>
    </xdr:from>
    <xdr:to>
      <xdr:col>1</xdr:col>
      <xdr:colOff>1009015</xdr:colOff>
      <xdr:row>35</xdr:row>
      <xdr:rowOff>94615</xdr:rowOff>
    </xdr:to>
    <xdr:cxnSp macro="">
      <xdr:nvCxnSpPr>
        <xdr:cNvPr id="16" name="直線矢印コネクタ 15">
          <a:extLst>
            <a:ext uri="{FF2B5EF4-FFF2-40B4-BE49-F238E27FC236}">
              <a16:creationId xmlns:a16="http://schemas.microsoft.com/office/drawing/2014/main" id="{00000000-0008-0000-0500-000010000000}"/>
            </a:ext>
          </a:extLst>
        </xdr:cNvPr>
        <xdr:cNvCxnSpPr/>
      </xdr:nvCxnSpPr>
      <xdr:spPr>
        <a:xfrm flipH="1" flipV="1">
          <a:off x="1343660" y="9218930"/>
          <a:ext cx="3175" cy="22542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64135</xdr:colOff>
      <xdr:row>2</xdr:row>
      <xdr:rowOff>16510</xdr:rowOff>
    </xdr:from>
    <xdr:to>
      <xdr:col>2</xdr:col>
      <xdr:colOff>47625</xdr:colOff>
      <xdr:row>2</xdr:row>
      <xdr:rowOff>16510</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flipH="1">
          <a:off x="64135" y="407035"/>
          <a:ext cx="1531620" cy="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39370</xdr:colOff>
      <xdr:row>1</xdr:row>
      <xdr:rowOff>119380</xdr:rowOff>
    </xdr:from>
    <xdr:to>
      <xdr:col>0</xdr:col>
      <xdr:colOff>50800</xdr:colOff>
      <xdr:row>6</xdr:row>
      <xdr:rowOff>238760</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a:xfrm>
          <a:off x="39370" y="328930"/>
          <a:ext cx="11430" cy="1241425"/>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87630</xdr:colOff>
      <xdr:row>6</xdr:row>
      <xdr:rowOff>235585</xdr:rowOff>
    </xdr:from>
    <xdr:to>
      <xdr:col>3</xdr:col>
      <xdr:colOff>22225</xdr:colOff>
      <xdr:row>6</xdr:row>
      <xdr:rowOff>235585</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a:xfrm flipH="1">
          <a:off x="87630" y="1567180"/>
          <a:ext cx="2828290" cy="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25400</xdr:colOff>
      <xdr:row>12</xdr:row>
      <xdr:rowOff>21590</xdr:rowOff>
    </xdr:from>
    <xdr:to>
      <xdr:col>0</xdr:col>
      <xdr:colOff>29845</xdr:colOff>
      <xdr:row>13</xdr:row>
      <xdr:rowOff>8255</xdr:rowOff>
    </xdr:to>
    <xdr:cxnSp macro="">
      <xdr:nvCxnSpPr>
        <xdr:cNvPr id="27" name="直線コネクタ 26">
          <a:extLst>
            <a:ext uri="{FF2B5EF4-FFF2-40B4-BE49-F238E27FC236}">
              <a16:creationId xmlns:a16="http://schemas.microsoft.com/office/drawing/2014/main" id="{00000000-0008-0000-0500-00001B000000}"/>
            </a:ext>
          </a:extLst>
        </xdr:cNvPr>
        <xdr:cNvCxnSpPr/>
      </xdr:nvCxnSpPr>
      <xdr:spPr>
        <a:xfrm flipH="1">
          <a:off x="25400" y="2873375"/>
          <a:ext cx="4445" cy="24003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32385</xdr:colOff>
      <xdr:row>12</xdr:row>
      <xdr:rowOff>8255</xdr:rowOff>
    </xdr:from>
    <xdr:to>
      <xdr:col>2</xdr:col>
      <xdr:colOff>1169035</xdr:colOff>
      <xdr:row>12</xdr:row>
      <xdr:rowOff>8255</xdr:rowOff>
    </xdr:to>
    <xdr:cxnSp macro="">
      <xdr:nvCxnSpPr>
        <xdr:cNvPr id="29" name="直線コネクタ 28">
          <a:extLst>
            <a:ext uri="{FF2B5EF4-FFF2-40B4-BE49-F238E27FC236}">
              <a16:creationId xmlns:a16="http://schemas.microsoft.com/office/drawing/2014/main" id="{00000000-0008-0000-0500-00001D000000}"/>
            </a:ext>
          </a:extLst>
        </xdr:cNvPr>
        <xdr:cNvCxnSpPr/>
      </xdr:nvCxnSpPr>
      <xdr:spPr>
        <a:xfrm flipH="1">
          <a:off x="32385" y="2860040"/>
          <a:ext cx="2684780" cy="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6985</xdr:colOff>
      <xdr:row>12</xdr:row>
      <xdr:rowOff>253365</xdr:rowOff>
    </xdr:from>
    <xdr:to>
      <xdr:col>7</xdr:col>
      <xdr:colOff>749300</xdr:colOff>
      <xdr:row>13</xdr:row>
      <xdr:rowOff>3810</xdr:rowOff>
    </xdr:to>
    <xdr:cxnSp macro="">
      <xdr:nvCxnSpPr>
        <xdr:cNvPr id="30" name="直線コネクタ 29">
          <a:extLst>
            <a:ext uri="{FF2B5EF4-FFF2-40B4-BE49-F238E27FC236}">
              <a16:creationId xmlns:a16="http://schemas.microsoft.com/office/drawing/2014/main" id="{00000000-0008-0000-0500-00001E000000}"/>
            </a:ext>
          </a:extLst>
        </xdr:cNvPr>
        <xdr:cNvCxnSpPr/>
      </xdr:nvCxnSpPr>
      <xdr:spPr>
        <a:xfrm flipH="1" flipV="1">
          <a:off x="6985" y="3105150"/>
          <a:ext cx="6546850" cy="381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1172210</xdr:colOff>
      <xdr:row>2</xdr:row>
      <xdr:rowOff>9525</xdr:rowOff>
    </xdr:from>
    <xdr:to>
      <xdr:col>8</xdr:col>
      <xdr:colOff>635</xdr:colOff>
      <xdr:row>2</xdr:row>
      <xdr:rowOff>11430</xdr:rowOff>
    </xdr:to>
    <xdr:cxnSp macro="">
      <xdr:nvCxnSpPr>
        <xdr:cNvPr id="35" name="直線コネクタ 34">
          <a:extLst>
            <a:ext uri="{FF2B5EF4-FFF2-40B4-BE49-F238E27FC236}">
              <a16:creationId xmlns:a16="http://schemas.microsoft.com/office/drawing/2014/main" id="{00000000-0008-0000-0500-000023000000}"/>
            </a:ext>
          </a:extLst>
        </xdr:cNvPr>
        <xdr:cNvCxnSpPr/>
      </xdr:nvCxnSpPr>
      <xdr:spPr>
        <a:xfrm flipH="1" flipV="1">
          <a:off x="2720340" y="400050"/>
          <a:ext cx="3982085" cy="1905"/>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851535</xdr:colOff>
      <xdr:row>2</xdr:row>
      <xdr:rowOff>43180</xdr:rowOff>
    </xdr:from>
    <xdr:to>
      <xdr:col>7</xdr:col>
      <xdr:colOff>854075</xdr:colOff>
      <xdr:row>13</xdr:row>
      <xdr:rowOff>0</xdr:rowOff>
    </xdr:to>
    <xdr:cxnSp macro="">
      <xdr:nvCxnSpPr>
        <xdr:cNvPr id="37" name="直線コネクタ 36">
          <a:extLst>
            <a:ext uri="{FF2B5EF4-FFF2-40B4-BE49-F238E27FC236}">
              <a16:creationId xmlns:a16="http://schemas.microsoft.com/office/drawing/2014/main" id="{00000000-0008-0000-0500-000025000000}"/>
            </a:ext>
          </a:extLst>
        </xdr:cNvPr>
        <xdr:cNvCxnSpPr/>
      </xdr:nvCxnSpPr>
      <xdr:spPr>
        <a:xfrm flipH="1">
          <a:off x="6656070" y="433705"/>
          <a:ext cx="2540" cy="2671445"/>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798830</xdr:colOff>
      <xdr:row>17</xdr:row>
      <xdr:rowOff>22860</xdr:rowOff>
    </xdr:from>
    <xdr:to>
      <xdr:col>7</xdr:col>
      <xdr:colOff>798830</xdr:colOff>
      <xdr:row>24</xdr:row>
      <xdr:rowOff>53975</xdr:rowOff>
    </xdr:to>
    <xdr:cxnSp macro="">
      <xdr:nvCxnSpPr>
        <xdr:cNvPr id="42" name="直線コネクタ 41">
          <a:extLst>
            <a:ext uri="{FF2B5EF4-FFF2-40B4-BE49-F238E27FC236}">
              <a16:creationId xmlns:a16="http://schemas.microsoft.com/office/drawing/2014/main" id="{00000000-0008-0000-0500-00002A000000}"/>
            </a:ext>
          </a:extLst>
        </xdr:cNvPr>
        <xdr:cNvCxnSpPr/>
      </xdr:nvCxnSpPr>
      <xdr:spPr>
        <a:xfrm>
          <a:off x="6603365" y="4236720"/>
          <a:ext cx="0" cy="202184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14605</xdr:colOff>
      <xdr:row>17</xdr:row>
      <xdr:rowOff>11430</xdr:rowOff>
    </xdr:from>
    <xdr:to>
      <xdr:col>7</xdr:col>
      <xdr:colOff>14605</xdr:colOff>
      <xdr:row>24</xdr:row>
      <xdr:rowOff>50800</xdr:rowOff>
    </xdr:to>
    <xdr:cxnSp macro="">
      <xdr:nvCxnSpPr>
        <xdr:cNvPr id="45" name="直線コネクタ 44">
          <a:extLst>
            <a:ext uri="{FF2B5EF4-FFF2-40B4-BE49-F238E27FC236}">
              <a16:creationId xmlns:a16="http://schemas.microsoft.com/office/drawing/2014/main" id="{00000000-0008-0000-0500-00002D000000}"/>
            </a:ext>
          </a:extLst>
        </xdr:cNvPr>
        <xdr:cNvCxnSpPr/>
      </xdr:nvCxnSpPr>
      <xdr:spPr>
        <a:xfrm>
          <a:off x="5819140" y="4225290"/>
          <a:ext cx="0" cy="2030095"/>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18415</xdr:colOff>
      <xdr:row>26</xdr:row>
      <xdr:rowOff>10160</xdr:rowOff>
    </xdr:from>
    <xdr:to>
      <xdr:col>7</xdr:col>
      <xdr:colOff>18415</xdr:colOff>
      <xdr:row>67</xdr:row>
      <xdr:rowOff>106680</xdr:rowOff>
    </xdr:to>
    <xdr:cxnSp macro="">
      <xdr:nvCxnSpPr>
        <xdr:cNvPr id="46" name="直線コネクタ 45">
          <a:extLst>
            <a:ext uri="{FF2B5EF4-FFF2-40B4-BE49-F238E27FC236}">
              <a16:creationId xmlns:a16="http://schemas.microsoft.com/office/drawing/2014/main" id="{00000000-0008-0000-0500-00002E000000}"/>
            </a:ext>
          </a:extLst>
        </xdr:cNvPr>
        <xdr:cNvCxnSpPr/>
      </xdr:nvCxnSpPr>
      <xdr:spPr>
        <a:xfrm>
          <a:off x="5822950" y="6633845"/>
          <a:ext cx="0" cy="13002895"/>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789940</xdr:colOff>
      <xdr:row>26</xdr:row>
      <xdr:rowOff>50800</xdr:rowOff>
    </xdr:from>
    <xdr:to>
      <xdr:col>7</xdr:col>
      <xdr:colOff>789940</xdr:colOff>
      <xdr:row>67</xdr:row>
      <xdr:rowOff>140335</xdr:rowOff>
    </xdr:to>
    <xdr:cxnSp macro="">
      <xdr:nvCxnSpPr>
        <xdr:cNvPr id="49" name="直線コネクタ 48">
          <a:extLst>
            <a:ext uri="{FF2B5EF4-FFF2-40B4-BE49-F238E27FC236}">
              <a16:creationId xmlns:a16="http://schemas.microsoft.com/office/drawing/2014/main" id="{00000000-0008-0000-0500-000031000000}"/>
            </a:ext>
          </a:extLst>
        </xdr:cNvPr>
        <xdr:cNvCxnSpPr/>
      </xdr:nvCxnSpPr>
      <xdr:spPr>
        <a:xfrm>
          <a:off x="6594475" y="6674485"/>
          <a:ext cx="0" cy="1299591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34925</xdr:colOff>
      <xdr:row>16</xdr:row>
      <xdr:rowOff>209550</xdr:rowOff>
    </xdr:from>
    <xdr:to>
      <xdr:col>8</xdr:col>
      <xdr:colOff>6350</xdr:colOff>
      <xdr:row>16</xdr:row>
      <xdr:rowOff>209550</xdr:rowOff>
    </xdr:to>
    <xdr:cxnSp macro="">
      <xdr:nvCxnSpPr>
        <xdr:cNvPr id="50" name="直線コネクタ 49">
          <a:extLst>
            <a:ext uri="{FF2B5EF4-FFF2-40B4-BE49-F238E27FC236}">
              <a16:creationId xmlns:a16="http://schemas.microsoft.com/office/drawing/2014/main" id="{00000000-0008-0000-0500-000032000000}"/>
            </a:ext>
          </a:extLst>
        </xdr:cNvPr>
        <xdr:cNvCxnSpPr/>
      </xdr:nvCxnSpPr>
      <xdr:spPr>
        <a:xfrm flipH="1">
          <a:off x="5839460" y="4213860"/>
          <a:ext cx="868680" cy="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710565</xdr:colOff>
      <xdr:row>24</xdr:row>
      <xdr:rowOff>72390</xdr:rowOff>
    </xdr:from>
    <xdr:to>
      <xdr:col>7</xdr:col>
      <xdr:colOff>755015</xdr:colOff>
      <xdr:row>24</xdr:row>
      <xdr:rowOff>72390</xdr:rowOff>
    </xdr:to>
    <xdr:cxnSp macro="">
      <xdr:nvCxnSpPr>
        <xdr:cNvPr id="52" name="直線コネクタ 51">
          <a:extLst>
            <a:ext uri="{FF2B5EF4-FFF2-40B4-BE49-F238E27FC236}">
              <a16:creationId xmlns:a16="http://schemas.microsoft.com/office/drawing/2014/main" id="{00000000-0008-0000-0500-000034000000}"/>
            </a:ext>
          </a:extLst>
        </xdr:cNvPr>
        <xdr:cNvCxnSpPr/>
      </xdr:nvCxnSpPr>
      <xdr:spPr>
        <a:xfrm flipH="1">
          <a:off x="5694045" y="6276975"/>
          <a:ext cx="865505" cy="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723265</xdr:colOff>
      <xdr:row>26</xdr:row>
      <xdr:rowOff>18415</xdr:rowOff>
    </xdr:from>
    <xdr:to>
      <xdr:col>7</xdr:col>
      <xdr:colOff>768350</xdr:colOff>
      <xdr:row>26</xdr:row>
      <xdr:rowOff>18415</xdr:rowOff>
    </xdr:to>
    <xdr:cxnSp macro="">
      <xdr:nvCxnSpPr>
        <xdr:cNvPr id="53" name="直線コネクタ 52">
          <a:extLst>
            <a:ext uri="{FF2B5EF4-FFF2-40B4-BE49-F238E27FC236}">
              <a16:creationId xmlns:a16="http://schemas.microsoft.com/office/drawing/2014/main" id="{00000000-0008-0000-0500-000035000000}"/>
            </a:ext>
          </a:extLst>
        </xdr:cNvPr>
        <xdr:cNvCxnSpPr/>
      </xdr:nvCxnSpPr>
      <xdr:spPr>
        <a:xfrm flipH="1">
          <a:off x="5706745" y="6642100"/>
          <a:ext cx="866140" cy="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673100</xdr:colOff>
      <xdr:row>67</xdr:row>
      <xdr:rowOff>199390</xdr:rowOff>
    </xdr:from>
    <xdr:to>
      <xdr:col>7</xdr:col>
      <xdr:colOff>720725</xdr:colOff>
      <xdr:row>67</xdr:row>
      <xdr:rowOff>199390</xdr:rowOff>
    </xdr:to>
    <xdr:cxnSp macro="">
      <xdr:nvCxnSpPr>
        <xdr:cNvPr id="54" name="直線コネクタ 53">
          <a:extLst>
            <a:ext uri="{FF2B5EF4-FFF2-40B4-BE49-F238E27FC236}">
              <a16:creationId xmlns:a16="http://schemas.microsoft.com/office/drawing/2014/main" id="{00000000-0008-0000-0500-000036000000}"/>
            </a:ext>
          </a:extLst>
        </xdr:cNvPr>
        <xdr:cNvCxnSpPr/>
      </xdr:nvCxnSpPr>
      <xdr:spPr>
        <a:xfrm flipH="1">
          <a:off x="5656580" y="19729450"/>
          <a:ext cx="868680" cy="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34925</xdr:colOff>
      <xdr:row>15</xdr:row>
      <xdr:rowOff>141605</xdr:rowOff>
    </xdr:from>
    <xdr:to>
      <xdr:col>7</xdr:col>
      <xdr:colOff>777875</xdr:colOff>
      <xdr:row>16</xdr:row>
      <xdr:rowOff>197485</xdr:rowOff>
    </xdr:to>
    <xdr:sp macro="" textlink="">
      <xdr:nvSpPr>
        <xdr:cNvPr id="55" name="正方形/長方形 12">
          <a:extLst>
            <a:ext uri="{FF2B5EF4-FFF2-40B4-BE49-F238E27FC236}">
              <a16:creationId xmlns:a16="http://schemas.microsoft.com/office/drawing/2014/main" id="{00000000-0008-0000-0500-000037000000}"/>
            </a:ext>
          </a:extLst>
        </xdr:cNvPr>
        <xdr:cNvSpPr/>
      </xdr:nvSpPr>
      <xdr:spPr>
        <a:xfrm>
          <a:off x="5839460" y="3936365"/>
          <a:ext cx="742950" cy="26543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twoCellAnchor>
    <xdr:from>
      <xdr:col>7</xdr:col>
      <xdr:colOff>34925</xdr:colOff>
      <xdr:row>24</xdr:row>
      <xdr:rowOff>106045</xdr:rowOff>
    </xdr:from>
    <xdr:to>
      <xdr:col>7</xdr:col>
      <xdr:colOff>777875</xdr:colOff>
      <xdr:row>25</xdr:row>
      <xdr:rowOff>162560</xdr:rowOff>
    </xdr:to>
    <xdr:sp macro="" textlink="">
      <xdr:nvSpPr>
        <xdr:cNvPr id="56" name="正方形/長方形 12">
          <a:extLst>
            <a:ext uri="{FF2B5EF4-FFF2-40B4-BE49-F238E27FC236}">
              <a16:creationId xmlns:a16="http://schemas.microsoft.com/office/drawing/2014/main" id="{00000000-0008-0000-0500-000038000000}"/>
            </a:ext>
          </a:extLst>
        </xdr:cNvPr>
        <xdr:cNvSpPr/>
      </xdr:nvSpPr>
      <xdr:spPr>
        <a:xfrm>
          <a:off x="5839460" y="6310630"/>
          <a:ext cx="742950" cy="26606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twoCellAnchor>
    <xdr:from>
      <xdr:col>3</xdr:col>
      <xdr:colOff>0</xdr:colOff>
      <xdr:row>1</xdr:row>
      <xdr:rowOff>149860</xdr:rowOff>
    </xdr:from>
    <xdr:to>
      <xdr:col>3</xdr:col>
      <xdr:colOff>11430</xdr:colOff>
      <xdr:row>13</xdr:row>
      <xdr:rowOff>41910</xdr:rowOff>
    </xdr:to>
    <xdr:cxnSp macro="">
      <xdr:nvCxnSpPr>
        <xdr:cNvPr id="57" name="直線コネクタ 56">
          <a:extLst>
            <a:ext uri="{FF2B5EF4-FFF2-40B4-BE49-F238E27FC236}">
              <a16:creationId xmlns:a16="http://schemas.microsoft.com/office/drawing/2014/main" id="{00000000-0008-0000-0500-000039000000}"/>
            </a:ext>
          </a:extLst>
        </xdr:cNvPr>
        <xdr:cNvCxnSpPr/>
      </xdr:nvCxnSpPr>
      <xdr:spPr>
        <a:xfrm flipH="1">
          <a:off x="2893695" y="359410"/>
          <a:ext cx="11430" cy="278765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454025</xdr:colOff>
      <xdr:row>0</xdr:row>
      <xdr:rowOff>144780</xdr:rowOff>
    </xdr:from>
    <xdr:to>
      <xdr:col>7</xdr:col>
      <xdr:colOff>448945</xdr:colOff>
      <xdr:row>2</xdr:row>
      <xdr:rowOff>30480</xdr:rowOff>
    </xdr:to>
    <xdr:sp macro="" textlink="">
      <xdr:nvSpPr>
        <xdr:cNvPr id="6" name="正方形/長方形 12">
          <a:extLst>
            <a:ext uri="{FF2B5EF4-FFF2-40B4-BE49-F238E27FC236}">
              <a16:creationId xmlns:a16="http://schemas.microsoft.com/office/drawing/2014/main" id="{00000000-0008-0000-0500-000006000000}"/>
            </a:ext>
          </a:extLst>
        </xdr:cNvPr>
        <xdr:cNvSpPr/>
      </xdr:nvSpPr>
      <xdr:spPr>
        <a:xfrm>
          <a:off x="5437505" y="144780"/>
          <a:ext cx="815975" cy="27622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twoCellAnchor>
    <xdr:from>
      <xdr:col>1</xdr:col>
      <xdr:colOff>933450</xdr:colOff>
      <xdr:row>22</xdr:row>
      <xdr:rowOff>275590</xdr:rowOff>
    </xdr:from>
    <xdr:to>
      <xdr:col>4</xdr:col>
      <xdr:colOff>514350</xdr:colOff>
      <xdr:row>25</xdr:row>
      <xdr:rowOff>195580</xdr:rowOff>
    </xdr:to>
    <xdr:sp macro="" textlink="">
      <xdr:nvSpPr>
        <xdr:cNvPr id="58" name="正方形/長方形 12">
          <a:extLst>
            <a:ext uri="{FF2B5EF4-FFF2-40B4-BE49-F238E27FC236}">
              <a16:creationId xmlns:a16="http://schemas.microsoft.com/office/drawing/2014/main" id="{00000000-0008-0000-0500-00003A000000}"/>
            </a:ext>
          </a:extLst>
        </xdr:cNvPr>
        <xdr:cNvSpPr/>
      </xdr:nvSpPr>
      <xdr:spPr>
        <a:xfrm>
          <a:off x="1271270" y="5942965"/>
          <a:ext cx="2644140" cy="66675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謝礼の場合は、必ず時間単価（＠）</a:t>
          </a:r>
          <a:r>
            <a:rPr lang="en-US" altLang="ja-JP" sz="900" b="1" i="0">
              <a:solidFill>
                <a:sysClr val="windowText" lastClr="000000"/>
              </a:solidFill>
              <a:effectLst/>
              <a:latin typeface="+mn-lt"/>
              <a:ea typeface="+mn-ea"/>
              <a:cs typeface="+mn-cs"/>
            </a:rPr>
            <a:t>×</a:t>
          </a:r>
          <a:r>
            <a:rPr lang="ja-JP" altLang="en-US" sz="900" b="1" i="0">
              <a:solidFill>
                <a:sysClr val="windowText" lastClr="000000"/>
              </a:solidFill>
              <a:effectLst/>
              <a:latin typeface="+mn-lt"/>
              <a:ea typeface="+mn-ea"/>
              <a:cs typeface="+mn-cs"/>
            </a:rPr>
            <a:t>時間（ｈ）</a:t>
          </a:r>
          <a:r>
            <a:rPr lang="en-US" altLang="ja-JP" sz="900" b="1" i="0">
              <a:solidFill>
                <a:sysClr val="windowText" lastClr="000000"/>
              </a:solidFill>
              <a:effectLst/>
              <a:latin typeface="+mn-lt"/>
              <a:ea typeface="+mn-ea"/>
              <a:cs typeface="+mn-cs"/>
            </a:rPr>
            <a:t>×</a:t>
          </a:r>
          <a:r>
            <a:rPr lang="ja-JP" altLang="en-US" sz="900" b="1" i="0">
              <a:solidFill>
                <a:sysClr val="windowText" lastClr="000000"/>
              </a:solidFill>
              <a:effectLst/>
              <a:latin typeface="+mn-lt"/>
              <a:ea typeface="+mn-ea"/>
              <a:cs typeface="+mn-cs"/>
            </a:rPr>
            <a:t>人数（人）を入力。単位で、回数を入力してください。</a:t>
          </a:r>
        </a:p>
      </xdr:txBody>
    </xdr:sp>
    <xdr:clientData/>
  </xdr:twoCellAnchor>
  <xdr:twoCellAnchor>
    <xdr:from>
      <xdr:col>2</xdr:col>
      <xdr:colOff>330200</xdr:colOff>
      <xdr:row>35</xdr:row>
      <xdr:rowOff>57150</xdr:rowOff>
    </xdr:from>
    <xdr:to>
      <xdr:col>5</xdr:col>
      <xdr:colOff>609600</xdr:colOff>
      <xdr:row>36</xdr:row>
      <xdr:rowOff>94615</xdr:rowOff>
    </xdr:to>
    <xdr:sp macro="" textlink="">
      <xdr:nvSpPr>
        <xdr:cNvPr id="59" name="正方形/長方形 12">
          <a:extLst>
            <a:ext uri="{FF2B5EF4-FFF2-40B4-BE49-F238E27FC236}">
              <a16:creationId xmlns:a16="http://schemas.microsoft.com/office/drawing/2014/main" id="{00000000-0008-0000-0500-00003B000000}"/>
            </a:ext>
          </a:extLst>
        </xdr:cNvPr>
        <xdr:cNvSpPr/>
      </xdr:nvSpPr>
      <xdr:spPr>
        <a:xfrm>
          <a:off x="1878330" y="9406890"/>
          <a:ext cx="2826385" cy="35560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消耗品一式等は中身が確認できないため不可。</a:t>
          </a:r>
        </a:p>
      </xdr:txBody>
    </xdr:sp>
    <xdr:clientData/>
  </xdr:twoCellAnchor>
  <xdr:twoCellAnchor>
    <xdr:from>
      <xdr:col>2</xdr:col>
      <xdr:colOff>440690</xdr:colOff>
      <xdr:row>34</xdr:row>
      <xdr:rowOff>245745</xdr:rowOff>
    </xdr:from>
    <xdr:to>
      <xdr:col>2</xdr:col>
      <xdr:colOff>440690</xdr:colOff>
      <xdr:row>35</xdr:row>
      <xdr:rowOff>154940</xdr:rowOff>
    </xdr:to>
    <xdr:cxnSp macro="">
      <xdr:nvCxnSpPr>
        <xdr:cNvPr id="60" name="直線矢印コネクタ 59">
          <a:extLst>
            <a:ext uri="{FF2B5EF4-FFF2-40B4-BE49-F238E27FC236}">
              <a16:creationId xmlns:a16="http://schemas.microsoft.com/office/drawing/2014/main" id="{00000000-0008-0000-0500-00003C000000}"/>
            </a:ext>
          </a:extLst>
        </xdr:cNvPr>
        <xdr:cNvCxnSpPr/>
      </xdr:nvCxnSpPr>
      <xdr:spPr>
        <a:xfrm flipH="1" flipV="1">
          <a:off x="1988820" y="9277350"/>
          <a:ext cx="0" cy="22733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xdr:col>
      <xdr:colOff>1075690</xdr:colOff>
      <xdr:row>7</xdr:row>
      <xdr:rowOff>26035</xdr:rowOff>
    </xdr:from>
    <xdr:to>
      <xdr:col>2</xdr:col>
      <xdr:colOff>1123315</xdr:colOff>
      <xdr:row>8</xdr:row>
      <xdr:rowOff>177800</xdr:rowOff>
    </xdr:to>
    <xdr:sp macro="" textlink="">
      <xdr:nvSpPr>
        <xdr:cNvPr id="13" name="正方形/長方形 12">
          <a:extLst>
            <a:ext uri="{FF2B5EF4-FFF2-40B4-BE49-F238E27FC236}">
              <a16:creationId xmlns:a16="http://schemas.microsoft.com/office/drawing/2014/main" id="{00000000-0008-0000-0500-00000D000000}"/>
            </a:ext>
          </a:extLst>
        </xdr:cNvPr>
        <xdr:cNvSpPr/>
      </xdr:nvSpPr>
      <xdr:spPr>
        <a:xfrm>
          <a:off x="1413510" y="1610995"/>
          <a:ext cx="1257935" cy="40513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ここだけ手動入力</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25</xdr:row>
          <xdr:rowOff>180975</xdr:rowOff>
        </xdr:from>
        <xdr:to>
          <xdr:col>2</xdr:col>
          <xdr:colOff>457200</xdr:colOff>
          <xdr:row>27</xdr:row>
          <xdr:rowOff>28575</xdr:rowOff>
        </xdr:to>
        <xdr:sp macro="" textlink="">
          <xdr:nvSpPr>
            <xdr:cNvPr id="21505" name="オプション 3"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26</xdr:row>
          <xdr:rowOff>180975</xdr:rowOff>
        </xdr:from>
        <xdr:to>
          <xdr:col>2</xdr:col>
          <xdr:colOff>485775</xdr:colOff>
          <xdr:row>28</xdr:row>
          <xdr:rowOff>28575</xdr:rowOff>
        </xdr:to>
        <xdr:sp macro="" textlink="">
          <xdr:nvSpPr>
            <xdr:cNvPr id="21506" name="オプション 4"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4</xdr:col>
          <xdr:colOff>28575</xdr:colOff>
          <xdr:row>30</xdr:row>
          <xdr:rowOff>0</xdr:rowOff>
        </xdr:to>
        <xdr:sp macro="" textlink="">
          <xdr:nvSpPr>
            <xdr:cNvPr id="21507" name="グループ 12"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133350</xdr:rowOff>
        </xdr:from>
        <xdr:to>
          <xdr:col>2</xdr:col>
          <xdr:colOff>38100</xdr:colOff>
          <xdr:row>49</xdr:row>
          <xdr:rowOff>38100</xdr:rowOff>
        </xdr:to>
        <xdr:sp macro="" textlink="">
          <xdr:nvSpPr>
            <xdr:cNvPr id="21508" name="チェック 35"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133350</xdr:rowOff>
        </xdr:from>
        <xdr:to>
          <xdr:col>2</xdr:col>
          <xdr:colOff>38100</xdr:colOff>
          <xdr:row>50</xdr:row>
          <xdr:rowOff>38100</xdr:rowOff>
        </xdr:to>
        <xdr:sp macro="" textlink="">
          <xdr:nvSpPr>
            <xdr:cNvPr id="21509" name="チェック 36"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133350</xdr:rowOff>
        </xdr:from>
        <xdr:to>
          <xdr:col>2</xdr:col>
          <xdr:colOff>38100</xdr:colOff>
          <xdr:row>42</xdr:row>
          <xdr:rowOff>57150</xdr:rowOff>
        </xdr:to>
        <xdr:sp macro="" textlink="">
          <xdr:nvSpPr>
            <xdr:cNvPr id="21510" name="チェック 37"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161925</xdr:rowOff>
        </xdr:from>
        <xdr:to>
          <xdr:col>2</xdr:col>
          <xdr:colOff>76200</xdr:colOff>
          <xdr:row>31</xdr:row>
          <xdr:rowOff>28575</xdr:rowOff>
        </xdr:to>
        <xdr:sp macro="" textlink="">
          <xdr:nvSpPr>
            <xdr:cNvPr id="21511" name="オプション 41"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133350</xdr:rowOff>
        </xdr:from>
        <xdr:to>
          <xdr:col>2</xdr:col>
          <xdr:colOff>95250</xdr:colOff>
          <xdr:row>33</xdr:row>
          <xdr:rowOff>28575</xdr:rowOff>
        </xdr:to>
        <xdr:sp macro="" textlink="">
          <xdr:nvSpPr>
            <xdr:cNvPr id="21512" name="オプション 43"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4</xdr:col>
          <xdr:colOff>28575</xdr:colOff>
          <xdr:row>34</xdr:row>
          <xdr:rowOff>152400</xdr:rowOff>
        </xdr:to>
        <xdr:sp macro="" textlink="">
          <xdr:nvSpPr>
            <xdr:cNvPr id="21513" name="グループ 45" hidden="1">
              <a:extLst>
                <a:ext uri="{63B3BB69-23CF-44E3-9099-C40C66FF867C}">
                  <a14:compatExt spid="_x0000_s21513"/>
                </a:ext>
                <a:ext uri="{FF2B5EF4-FFF2-40B4-BE49-F238E27FC236}">
                  <a16:creationId xmlns:a16="http://schemas.microsoft.com/office/drawing/2014/main" id="{00000000-0008-0000-0600-00000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xdr:row>
          <xdr:rowOff>428625</xdr:rowOff>
        </xdr:from>
        <xdr:to>
          <xdr:col>2</xdr:col>
          <xdr:colOff>76200</xdr:colOff>
          <xdr:row>4</xdr:row>
          <xdr:rowOff>28575</xdr:rowOff>
        </xdr:to>
        <xdr:sp macro="" textlink="">
          <xdr:nvSpPr>
            <xdr:cNvPr id="21514" name="チェック 113" hidden="1">
              <a:extLst>
                <a:ext uri="{63B3BB69-23CF-44E3-9099-C40C66FF867C}">
                  <a14:compatExt spid="_x0000_s21514"/>
                </a:ext>
                <a:ext uri="{FF2B5EF4-FFF2-40B4-BE49-F238E27FC236}">
                  <a16:creationId xmlns:a16="http://schemas.microsoft.com/office/drawing/2014/main" id="{00000000-0008-0000-0600-00000A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xdr:row>
          <xdr:rowOff>180975</xdr:rowOff>
        </xdr:from>
        <xdr:to>
          <xdr:col>2</xdr:col>
          <xdr:colOff>76200</xdr:colOff>
          <xdr:row>7</xdr:row>
          <xdr:rowOff>28575</xdr:rowOff>
        </xdr:to>
        <xdr:sp macro="" textlink="">
          <xdr:nvSpPr>
            <xdr:cNvPr id="21515" name="チェック 114" hidden="1">
              <a:extLst>
                <a:ext uri="{63B3BB69-23CF-44E3-9099-C40C66FF867C}">
                  <a14:compatExt spid="_x0000_s21515"/>
                </a:ext>
                <a:ext uri="{FF2B5EF4-FFF2-40B4-BE49-F238E27FC236}">
                  <a16:creationId xmlns:a16="http://schemas.microsoft.com/office/drawing/2014/main" id="{00000000-0008-0000-0600-00000B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0</xdr:rowOff>
        </xdr:from>
        <xdr:to>
          <xdr:col>2</xdr:col>
          <xdr:colOff>95250</xdr:colOff>
          <xdr:row>12</xdr:row>
          <xdr:rowOff>28575</xdr:rowOff>
        </xdr:to>
        <xdr:sp macro="" textlink="">
          <xdr:nvSpPr>
            <xdr:cNvPr id="21516" name="チェック 115" hidden="1">
              <a:extLst>
                <a:ext uri="{63B3BB69-23CF-44E3-9099-C40C66FF867C}">
                  <a14:compatExt spid="_x0000_s21516"/>
                </a:ext>
                <a:ext uri="{FF2B5EF4-FFF2-40B4-BE49-F238E27FC236}">
                  <a16:creationId xmlns:a16="http://schemas.microsoft.com/office/drawing/2014/main" id="{00000000-0008-0000-0600-00000C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xdr:row>
          <xdr:rowOff>171450</xdr:rowOff>
        </xdr:from>
        <xdr:to>
          <xdr:col>2</xdr:col>
          <xdr:colOff>95250</xdr:colOff>
          <xdr:row>5</xdr:row>
          <xdr:rowOff>28575</xdr:rowOff>
        </xdr:to>
        <xdr:sp macro="" textlink="">
          <xdr:nvSpPr>
            <xdr:cNvPr id="21517" name="チェック 116" hidden="1">
              <a:extLst>
                <a:ext uri="{63B3BB69-23CF-44E3-9099-C40C66FF867C}">
                  <a14:compatExt spid="_x0000_s21517"/>
                </a:ext>
                <a:ext uri="{FF2B5EF4-FFF2-40B4-BE49-F238E27FC236}">
                  <a16:creationId xmlns:a16="http://schemas.microsoft.com/office/drawing/2014/main" id="{00000000-0008-0000-0600-00000D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171450</xdr:rowOff>
        </xdr:from>
        <xdr:to>
          <xdr:col>2</xdr:col>
          <xdr:colOff>133350</xdr:colOff>
          <xdr:row>6</xdr:row>
          <xdr:rowOff>28575</xdr:rowOff>
        </xdr:to>
        <xdr:sp macro="" textlink="">
          <xdr:nvSpPr>
            <xdr:cNvPr id="21518" name="チェック 118" hidden="1">
              <a:extLst>
                <a:ext uri="{63B3BB69-23CF-44E3-9099-C40C66FF867C}">
                  <a14:compatExt spid="_x0000_s21518"/>
                </a:ext>
                <a:ext uri="{FF2B5EF4-FFF2-40B4-BE49-F238E27FC236}">
                  <a16:creationId xmlns:a16="http://schemas.microsoft.com/office/drawing/2014/main" id="{00000000-0008-0000-0600-00000E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0</xdr:rowOff>
        </xdr:from>
        <xdr:to>
          <xdr:col>2</xdr:col>
          <xdr:colOff>76200</xdr:colOff>
          <xdr:row>13</xdr:row>
          <xdr:rowOff>28575</xdr:rowOff>
        </xdr:to>
        <xdr:sp macro="" textlink="">
          <xdr:nvSpPr>
            <xdr:cNvPr id="21519" name="チェック 119" hidden="1">
              <a:extLst>
                <a:ext uri="{63B3BB69-23CF-44E3-9099-C40C66FF867C}">
                  <a14:compatExt spid="_x0000_s21519"/>
                </a:ext>
                <a:ext uri="{FF2B5EF4-FFF2-40B4-BE49-F238E27FC236}">
                  <a16:creationId xmlns:a16="http://schemas.microsoft.com/office/drawing/2014/main" id="{00000000-0008-0000-0600-00000F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180975</xdr:rowOff>
        </xdr:from>
        <xdr:to>
          <xdr:col>2</xdr:col>
          <xdr:colOff>95250</xdr:colOff>
          <xdr:row>8</xdr:row>
          <xdr:rowOff>28575</xdr:rowOff>
        </xdr:to>
        <xdr:sp macro="" textlink="">
          <xdr:nvSpPr>
            <xdr:cNvPr id="21520" name="チェック 120" hidden="1">
              <a:extLst>
                <a:ext uri="{63B3BB69-23CF-44E3-9099-C40C66FF867C}">
                  <a14:compatExt spid="_x0000_s21520"/>
                </a:ext>
                <a:ext uri="{FF2B5EF4-FFF2-40B4-BE49-F238E27FC236}">
                  <a16:creationId xmlns:a16="http://schemas.microsoft.com/office/drawing/2014/main" id="{00000000-0008-0000-0600-000010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190500</xdr:rowOff>
        </xdr:from>
        <xdr:to>
          <xdr:col>2</xdr:col>
          <xdr:colOff>95250</xdr:colOff>
          <xdr:row>14</xdr:row>
          <xdr:rowOff>38100</xdr:rowOff>
        </xdr:to>
        <xdr:sp macro="" textlink="">
          <xdr:nvSpPr>
            <xdr:cNvPr id="21521" name="チェック 121" hidden="1">
              <a:extLst>
                <a:ext uri="{63B3BB69-23CF-44E3-9099-C40C66FF867C}">
                  <a14:compatExt spid="_x0000_s21521"/>
                </a:ext>
                <a:ext uri="{FF2B5EF4-FFF2-40B4-BE49-F238E27FC236}">
                  <a16:creationId xmlns:a16="http://schemas.microsoft.com/office/drawing/2014/main" id="{00000000-0008-0000-0600-00001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xdr:row>
          <xdr:rowOff>180975</xdr:rowOff>
        </xdr:from>
        <xdr:to>
          <xdr:col>2</xdr:col>
          <xdr:colOff>133350</xdr:colOff>
          <xdr:row>9</xdr:row>
          <xdr:rowOff>28575</xdr:rowOff>
        </xdr:to>
        <xdr:sp macro="" textlink="">
          <xdr:nvSpPr>
            <xdr:cNvPr id="21522" name="チェック 122" hidden="1">
              <a:extLst>
                <a:ext uri="{63B3BB69-23CF-44E3-9099-C40C66FF867C}">
                  <a14:compatExt spid="_x0000_s21522"/>
                </a:ext>
                <a:ext uri="{FF2B5EF4-FFF2-40B4-BE49-F238E27FC236}">
                  <a16:creationId xmlns:a16="http://schemas.microsoft.com/office/drawing/2014/main" id="{00000000-0008-0000-0600-00001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180975</xdr:rowOff>
        </xdr:from>
        <xdr:to>
          <xdr:col>2</xdr:col>
          <xdr:colOff>76200</xdr:colOff>
          <xdr:row>10</xdr:row>
          <xdr:rowOff>28575</xdr:rowOff>
        </xdr:to>
        <xdr:sp macro="" textlink="">
          <xdr:nvSpPr>
            <xdr:cNvPr id="21523" name="チェック 123" hidden="1">
              <a:extLst>
                <a:ext uri="{63B3BB69-23CF-44E3-9099-C40C66FF867C}">
                  <a14:compatExt spid="_x0000_s21523"/>
                </a:ext>
                <a:ext uri="{FF2B5EF4-FFF2-40B4-BE49-F238E27FC236}">
                  <a16:creationId xmlns:a16="http://schemas.microsoft.com/office/drawing/2014/main" id="{00000000-0008-0000-0600-00001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9525</xdr:rowOff>
        </xdr:from>
        <xdr:to>
          <xdr:col>2</xdr:col>
          <xdr:colOff>95250</xdr:colOff>
          <xdr:row>17</xdr:row>
          <xdr:rowOff>38100</xdr:rowOff>
        </xdr:to>
        <xdr:sp macro="" textlink="">
          <xdr:nvSpPr>
            <xdr:cNvPr id="21524" name="チェック 167" hidden="1">
              <a:extLst>
                <a:ext uri="{63B3BB69-23CF-44E3-9099-C40C66FF867C}">
                  <a14:compatExt spid="_x0000_s21524"/>
                </a:ext>
                <a:ext uri="{FF2B5EF4-FFF2-40B4-BE49-F238E27FC236}">
                  <a16:creationId xmlns:a16="http://schemas.microsoft.com/office/drawing/2014/main" id="{00000000-0008-0000-0600-00001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0</xdr:rowOff>
        </xdr:from>
        <xdr:to>
          <xdr:col>2</xdr:col>
          <xdr:colOff>76200</xdr:colOff>
          <xdr:row>54</xdr:row>
          <xdr:rowOff>57150</xdr:rowOff>
        </xdr:to>
        <xdr:sp macro="" textlink="">
          <xdr:nvSpPr>
            <xdr:cNvPr id="21525" name="オプション 249" hidden="1">
              <a:extLst>
                <a:ext uri="{63B3BB69-23CF-44E3-9099-C40C66FF867C}">
                  <a14:compatExt spid="_x0000_s21525"/>
                </a:ext>
                <a:ext uri="{FF2B5EF4-FFF2-40B4-BE49-F238E27FC236}">
                  <a16:creationId xmlns:a16="http://schemas.microsoft.com/office/drawing/2014/main" id="{00000000-0008-0000-0600-000015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152400</xdr:rowOff>
        </xdr:from>
        <xdr:to>
          <xdr:col>2</xdr:col>
          <xdr:colOff>76200</xdr:colOff>
          <xdr:row>55</xdr:row>
          <xdr:rowOff>28575</xdr:rowOff>
        </xdr:to>
        <xdr:sp macro="" textlink="">
          <xdr:nvSpPr>
            <xdr:cNvPr id="21526" name="オプション 250" hidden="1">
              <a:extLst>
                <a:ext uri="{63B3BB69-23CF-44E3-9099-C40C66FF867C}">
                  <a14:compatExt spid="_x0000_s21526"/>
                </a:ext>
                <a:ext uri="{FF2B5EF4-FFF2-40B4-BE49-F238E27FC236}">
                  <a16:creationId xmlns:a16="http://schemas.microsoft.com/office/drawing/2014/main" id="{00000000-0008-0000-0600-00001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9525</xdr:rowOff>
        </xdr:from>
        <xdr:to>
          <xdr:col>4</xdr:col>
          <xdr:colOff>28575</xdr:colOff>
          <xdr:row>55</xdr:row>
          <xdr:rowOff>0</xdr:rowOff>
        </xdr:to>
        <xdr:sp macro="" textlink="">
          <xdr:nvSpPr>
            <xdr:cNvPr id="21527" name="グループ 251" hidden="1">
              <a:extLst>
                <a:ext uri="{63B3BB69-23CF-44E3-9099-C40C66FF867C}">
                  <a14:compatExt spid="_x0000_s21527"/>
                </a:ext>
                <a:ext uri="{FF2B5EF4-FFF2-40B4-BE49-F238E27FC236}">
                  <a16:creationId xmlns:a16="http://schemas.microsoft.com/office/drawing/2014/main" id="{00000000-0008-0000-0600-00001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73</xdr:row>
          <xdr:rowOff>304800</xdr:rowOff>
        </xdr:from>
        <xdr:to>
          <xdr:col>2</xdr:col>
          <xdr:colOff>95250</xdr:colOff>
          <xdr:row>75</xdr:row>
          <xdr:rowOff>28575</xdr:rowOff>
        </xdr:to>
        <xdr:sp macro="" textlink="">
          <xdr:nvSpPr>
            <xdr:cNvPr id="21528" name="オプション 253" hidden="1">
              <a:extLst>
                <a:ext uri="{63B3BB69-23CF-44E3-9099-C40C66FF867C}">
                  <a14:compatExt spid="_x0000_s21528"/>
                </a:ext>
                <a:ext uri="{FF2B5EF4-FFF2-40B4-BE49-F238E27FC236}">
                  <a16:creationId xmlns:a16="http://schemas.microsoft.com/office/drawing/2014/main" id="{00000000-0008-0000-0600-00001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74</xdr:row>
          <xdr:rowOff>180975</xdr:rowOff>
        </xdr:from>
        <xdr:to>
          <xdr:col>2</xdr:col>
          <xdr:colOff>95250</xdr:colOff>
          <xdr:row>76</xdr:row>
          <xdr:rowOff>28575</xdr:rowOff>
        </xdr:to>
        <xdr:sp macro="" textlink="">
          <xdr:nvSpPr>
            <xdr:cNvPr id="21529" name="オプション 254" hidden="1">
              <a:extLst>
                <a:ext uri="{63B3BB69-23CF-44E3-9099-C40C66FF867C}">
                  <a14:compatExt spid="_x0000_s21529"/>
                </a:ext>
                <a:ext uri="{FF2B5EF4-FFF2-40B4-BE49-F238E27FC236}">
                  <a16:creationId xmlns:a16="http://schemas.microsoft.com/office/drawing/2014/main" id="{00000000-0008-0000-0600-000019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73</xdr:row>
          <xdr:rowOff>304800</xdr:rowOff>
        </xdr:from>
        <xdr:to>
          <xdr:col>4</xdr:col>
          <xdr:colOff>0</xdr:colOff>
          <xdr:row>77</xdr:row>
          <xdr:rowOff>28575</xdr:rowOff>
        </xdr:to>
        <xdr:sp macro="" textlink="">
          <xdr:nvSpPr>
            <xdr:cNvPr id="21530" name="グループ 255" hidden="1">
              <a:extLst>
                <a:ext uri="{63B3BB69-23CF-44E3-9099-C40C66FF867C}">
                  <a14:compatExt spid="_x0000_s21530"/>
                </a:ext>
                <a:ext uri="{FF2B5EF4-FFF2-40B4-BE49-F238E27FC236}">
                  <a16:creationId xmlns:a16="http://schemas.microsoft.com/office/drawing/2014/main" id="{00000000-0008-0000-0600-00001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71</xdr:row>
          <xdr:rowOff>114300</xdr:rowOff>
        </xdr:from>
        <xdr:to>
          <xdr:col>2</xdr:col>
          <xdr:colOff>95250</xdr:colOff>
          <xdr:row>71</xdr:row>
          <xdr:rowOff>323850</xdr:rowOff>
        </xdr:to>
        <xdr:sp macro="" textlink="">
          <xdr:nvSpPr>
            <xdr:cNvPr id="21531" name="オプション 261" hidden="1">
              <a:extLst>
                <a:ext uri="{63B3BB69-23CF-44E3-9099-C40C66FF867C}">
                  <a14:compatExt spid="_x0000_s21531"/>
                </a:ext>
                <a:ext uri="{FF2B5EF4-FFF2-40B4-BE49-F238E27FC236}">
                  <a16:creationId xmlns:a16="http://schemas.microsoft.com/office/drawing/2014/main" id="{00000000-0008-0000-0600-00001B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72</xdr:row>
          <xdr:rowOff>57150</xdr:rowOff>
        </xdr:from>
        <xdr:to>
          <xdr:col>2</xdr:col>
          <xdr:colOff>95250</xdr:colOff>
          <xdr:row>73</xdr:row>
          <xdr:rowOff>38100</xdr:rowOff>
        </xdr:to>
        <xdr:sp macro="" textlink="">
          <xdr:nvSpPr>
            <xdr:cNvPr id="21532" name="オプション 262" hidden="1">
              <a:extLst>
                <a:ext uri="{63B3BB69-23CF-44E3-9099-C40C66FF867C}">
                  <a14:compatExt spid="_x0000_s21532"/>
                </a:ext>
                <a:ext uri="{FF2B5EF4-FFF2-40B4-BE49-F238E27FC236}">
                  <a16:creationId xmlns:a16="http://schemas.microsoft.com/office/drawing/2014/main" id="{00000000-0008-0000-0600-00001C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247650</xdr:rowOff>
        </xdr:from>
        <xdr:to>
          <xdr:col>4</xdr:col>
          <xdr:colOff>28575</xdr:colOff>
          <xdr:row>74</xdr:row>
          <xdr:rowOff>0</xdr:rowOff>
        </xdr:to>
        <xdr:sp macro="" textlink="">
          <xdr:nvSpPr>
            <xdr:cNvPr id="21533" name="グループ 263" hidden="1">
              <a:extLst>
                <a:ext uri="{63B3BB69-23CF-44E3-9099-C40C66FF867C}">
                  <a14:compatExt spid="_x0000_s21533"/>
                </a:ext>
                <a:ext uri="{FF2B5EF4-FFF2-40B4-BE49-F238E27FC236}">
                  <a16:creationId xmlns:a16="http://schemas.microsoft.com/office/drawing/2014/main" id="{00000000-0008-0000-0600-00001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133350</xdr:rowOff>
        </xdr:from>
        <xdr:to>
          <xdr:col>2</xdr:col>
          <xdr:colOff>38100</xdr:colOff>
          <xdr:row>47</xdr:row>
          <xdr:rowOff>28575</xdr:rowOff>
        </xdr:to>
        <xdr:sp macro="" textlink="">
          <xdr:nvSpPr>
            <xdr:cNvPr id="21534" name="チェック 34" hidden="1">
              <a:extLst>
                <a:ext uri="{63B3BB69-23CF-44E3-9099-C40C66FF867C}">
                  <a14:compatExt spid="_x0000_s21534"/>
                </a:ext>
                <a:ext uri="{FF2B5EF4-FFF2-40B4-BE49-F238E27FC236}">
                  <a16:creationId xmlns:a16="http://schemas.microsoft.com/office/drawing/2014/main" id="{00000000-0008-0000-0600-00001E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0</xdr:rowOff>
        </xdr:from>
        <xdr:to>
          <xdr:col>2</xdr:col>
          <xdr:colOff>133350</xdr:colOff>
          <xdr:row>11</xdr:row>
          <xdr:rowOff>28575</xdr:rowOff>
        </xdr:to>
        <xdr:sp macro="" textlink="">
          <xdr:nvSpPr>
            <xdr:cNvPr id="21535" name="チェック 327" hidden="1">
              <a:extLst>
                <a:ext uri="{63B3BB69-23CF-44E3-9099-C40C66FF867C}">
                  <a14:compatExt spid="_x0000_s21535"/>
                </a:ext>
                <a:ext uri="{FF2B5EF4-FFF2-40B4-BE49-F238E27FC236}">
                  <a16:creationId xmlns:a16="http://schemas.microsoft.com/office/drawing/2014/main" id="{00000000-0008-0000-0600-00001F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14</xdr:row>
          <xdr:rowOff>19050</xdr:rowOff>
        </xdr:from>
        <xdr:to>
          <xdr:col>2</xdr:col>
          <xdr:colOff>133350</xdr:colOff>
          <xdr:row>15</xdr:row>
          <xdr:rowOff>38100</xdr:rowOff>
        </xdr:to>
        <xdr:sp macro="" textlink="">
          <xdr:nvSpPr>
            <xdr:cNvPr id="21536" name="チェック 328" hidden="1">
              <a:extLst>
                <a:ext uri="{63B3BB69-23CF-44E3-9099-C40C66FF867C}">
                  <a14:compatExt spid="_x0000_s21536"/>
                </a:ext>
                <a:ext uri="{FF2B5EF4-FFF2-40B4-BE49-F238E27FC236}">
                  <a16:creationId xmlns:a16="http://schemas.microsoft.com/office/drawing/2014/main" id="{00000000-0008-0000-0600-000020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19050</xdr:rowOff>
        </xdr:from>
        <xdr:to>
          <xdr:col>2</xdr:col>
          <xdr:colOff>76200</xdr:colOff>
          <xdr:row>16</xdr:row>
          <xdr:rowOff>28575</xdr:rowOff>
        </xdr:to>
        <xdr:sp macro="" textlink="">
          <xdr:nvSpPr>
            <xdr:cNvPr id="21537" name="チェック 329" hidden="1">
              <a:extLst>
                <a:ext uri="{63B3BB69-23CF-44E3-9099-C40C66FF867C}">
                  <a14:compatExt spid="_x0000_s21537"/>
                </a:ext>
                <a:ext uri="{FF2B5EF4-FFF2-40B4-BE49-F238E27FC236}">
                  <a16:creationId xmlns:a16="http://schemas.microsoft.com/office/drawing/2014/main" id="{00000000-0008-0000-0600-00002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152400</xdr:rowOff>
        </xdr:from>
        <xdr:to>
          <xdr:col>2</xdr:col>
          <xdr:colOff>95250</xdr:colOff>
          <xdr:row>34</xdr:row>
          <xdr:rowOff>28575</xdr:rowOff>
        </xdr:to>
        <xdr:sp macro="" textlink="">
          <xdr:nvSpPr>
            <xdr:cNvPr id="21538" name="オプション 44" hidden="1">
              <a:extLst>
                <a:ext uri="{63B3BB69-23CF-44E3-9099-C40C66FF867C}">
                  <a14:compatExt spid="_x0000_s21538"/>
                </a:ext>
                <a:ext uri="{FF2B5EF4-FFF2-40B4-BE49-F238E27FC236}">
                  <a16:creationId xmlns:a16="http://schemas.microsoft.com/office/drawing/2014/main" id="{00000000-0008-0000-0600-00002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123825</xdr:rowOff>
        </xdr:from>
        <xdr:to>
          <xdr:col>2</xdr:col>
          <xdr:colOff>95250</xdr:colOff>
          <xdr:row>32</xdr:row>
          <xdr:rowOff>0</xdr:rowOff>
        </xdr:to>
        <xdr:sp macro="" textlink="">
          <xdr:nvSpPr>
            <xdr:cNvPr id="21539" name="オプション 42" hidden="1">
              <a:extLst>
                <a:ext uri="{63B3BB69-23CF-44E3-9099-C40C66FF867C}">
                  <a14:compatExt spid="_x0000_s21539"/>
                </a:ext>
                <a:ext uri="{FF2B5EF4-FFF2-40B4-BE49-F238E27FC236}">
                  <a16:creationId xmlns:a16="http://schemas.microsoft.com/office/drawing/2014/main" id="{00000000-0008-0000-0600-00002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25</xdr:row>
          <xdr:rowOff>0</xdr:rowOff>
        </xdr:from>
        <xdr:to>
          <xdr:col>2</xdr:col>
          <xdr:colOff>76200</xdr:colOff>
          <xdr:row>26</xdr:row>
          <xdr:rowOff>28575</xdr:rowOff>
        </xdr:to>
        <xdr:sp macro="" textlink="">
          <xdr:nvSpPr>
            <xdr:cNvPr id="21540" name="オプション 7" hidden="1">
              <a:extLst>
                <a:ext uri="{63B3BB69-23CF-44E3-9099-C40C66FF867C}">
                  <a14:compatExt spid="_x0000_s21540"/>
                </a:ext>
                <a:ext uri="{FF2B5EF4-FFF2-40B4-BE49-F238E27FC236}">
                  <a16:creationId xmlns:a16="http://schemas.microsoft.com/office/drawing/2014/main" id="{00000000-0008-0000-0600-00002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27</xdr:row>
          <xdr:rowOff>171450</xdr:rowOff>
        </xdr:from>
        <xdr:to>
          <xdr:col>2</xdr:col>
          <xdr:colOff>485775</xdr:colOff>
          <xdr:row>29</xdr:row>
          <xdr:rowOff>28575</xdr:rowOff>
        </xdr:to>
        <xdr:sp macro="" textlink="">
          <xdr:nvSpPr>
            <xdr:cNvPr id="21541" name="オプション 6" hidden="1">
              <a:extLst>
                <a:ext uri="{63B3BB69-23CF-44E3-9099-C40C66FF867C}">
                  <a14:compatExt spid="_x0000_s21541"/>
                </a:ext>
                <a:ext uri="{FF2B5EF4-FFF2-40B4-BE49-F238E27FC236}">
                  <a16:creationId xmlns:a16="http://schemas.microsoft.com/office/drawing/2014/main" id="{00000000-0008-0000-0600-000025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142875</xdr:rowOff>
        </xdr:from>
        <xdr:to>
          <xdr:col>2</xdr:col>
          <xdr:colOff>38100</xdr:colOff>
          <xdr:row>51</xdr:row>
          <xdr:rowOff>57150</xdr:rowOff>
        </xdr:to>
        <xdr:sp macro="" textlink="">
          <xdr:nvSpPr>
            <xdr:cNvPr id="21542" name="チェック 384" hidden="1">
              <a:extLst>
                <a:ext uri="{63B3BB69-23CF-44E3-9099-C40C66FF867C}">
                  <a14:compatExt spid="_x0000_s21542"/>
                </a:ext>
                <a:ext uri="{FF2B5EF4-FFF2-40B4-BE49-F238E27FC236}">
                  <a16:creationId xmlns:a16="http://schemas.microsoft.com/office/drawing/2014/main" id="{00000000-0008-0000-0600-00002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64</xdr:row>
          <xdr:rowOff>57150</xdr:rowOff>
        </xdr:from>
        <xdr:to>
          <xdr:col>2</xdr:col>
          <xdr:colOff>95250</xdr:colOff>
          <xdr:row>64</xdr:row>
          <xdr:rowOff>285750</xdr:rowOff>
        </xdr:to>
        <xdr:sp macro="" textlink="">
          <xdr:nvSpPr>
            <xdr:cNvPr id="21543" name="チェック 389" hidden="1">
              <a:extLst>
                <a:ext uri="{63B3BB69-23CF-44E3-9099-C40C66FF867C}">
                  <a14:compatExt spid="_x0000_s21543"/>
                </a:ext>
                <a:ext uri="{FF2B5EF4-FFF2-40B4-BE49-F238E27FC236}">
                  <a16:creationId xmlns:a16="http://schemas.microsoft.com/office/drawing/2014/main" id="{00000000-0008-0000-0600-000027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65</xdr:row>
          <xdr:rowOff>57150</xdr:rowOff>
        </xdr:from>
        <xdr:to>
          <xdr:col>2</xdr:col>
          <xdr:colOff>95250</xdr:colOff>
          <xdr:row>65</xdr:row>
          <xdr:rowOff>266700</xdr:rowOff>
        </xdr:to>
        <xdr:sp macro="" textlink="">
          <xdr:nvSpPr>
            <xdr:cNvPr id="21544" name="チェック 390" hidden="1">
              <a:extLst>
                <a:ext uri="{63B3BB69-23CF-44E3-9099-C40C66FF867C}">
                  <a14:compatExt spid="_x0000_s21544"/>
                </a:ext>
                <a:ext uri="{FF2B5EF4-FFF2-40B4-BE49-F238E27FC236}">
                  <a16:creationId xmlns:a16="http://schemas.microsoft.com/office/drawing/2014/main" id="{00000000-0008-0000-0600-00002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142875</xdr:rowOff>
        </xdr:from>
        <xdr:to>
          <xdr:col>2</xdr:col>
          <xdr:colOff>38100</xdr:colOff>
          <xdr:row>43</xdr:row>
          <xdr:rowOff>57150</xdr:rowOff>
        </xdr:to>
        <xdr:sp macro="" textlink="">
          <xdr:nvSpPr>
            <xdr:cNvPr id="21545" name="チェック 393" hidden="1">
              <a:extLst>
                <a:ext uri="{63B3BB69-23CF-44E3-9099-C40C66FF867C}">
                  <a14:compatExt spid="_x0000_s21545"/>
                </a:ext>
                <a:ext uri="{FF2B5EF4-FFF2-40B4-BE49-F238E27FC236}">
                  <a16:creationId xmlns:a16="http://schemas.microsoft.com/office/drawing/2014/main" id="{00000000-0008-0000-0600-000029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161925</xdr:rowOff>
        </xdr:from>
        <xdr:to>
          <xdr:col>2</xdr:col>
          <xdr:colOff>38100</xdr:colOff>
          <xdr:row>45</xdr:row>
          <xdr:rowOff>0</xdr:rowOff>
        </xdr:to>
        <xdr:sp macro="" textlink="">
          <xdr:nvSpPr>
            <xdr:cNvPr id="21546" name="チェック 394" hidden="1">
              <a:extLst>
                <a:ext uri="{63B3BB69-23CF-44E3-9099-C40C66FF867C}">
                  <a14:compatExt spid="_x0000_s21546"/>
                </a:ext>
                <a:ext uri="{FF2B5EF4-FFF2-40B4-BE49-F238E27FC236}">
                  <a16:creationId xmlns:a16="http://schemas.microsoft.com/office/drawing/2014/main" id="{00000000-0008-0000-0600-00002A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161925</xdr:rowOff>
        </xdr:from>
        <xdr:to>
          <xdr:col>2</xdr:col>
          <xdr:colOff>38100</xdr:colOff>
          <xdr:row>44</xdr:row>
          <xdr:rowOff>57150</xdr:rowOff>
        </xdr:to>
        <xdr:sp macro="" textlink="">
          <xdr:nvSpPr>
            <xdr:cNvPr id="21547" name="チェック 395" hidden="1">
              <a:extLst>
                <a:ext uri="{63B3BB69-23CF-44E3-9099-C40C66FF867C}">
                  <a14:compatExt spid="_x0000_s21547"/>
                </a:ext>
                <a:ext uri="{FF2B5EF4-FFF2-40B4-BE49-F238E27FC236}">
                  <a16:creationId xmlns:a16="http://schemas.microsoft.com/office/drawing/2014/main" id="{00000000-0008-0000-0600-00002B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152400</xdr:rowOff>
        </xdr:from>
        <xdr:to>
          <xdr:col>2</xdr:col>
          <xdr:colOff>38100</xdr:colOff>
          <xdr:row>46</xdr:row>
          <xdr:rowOff>57150</xdr:rowOff>
        </xdr:to>
        <xdr:sp macro="" textlink="">
          <xdr:nvSpPr>
            <xdr:cNvPr id="21548" name="チェック 396" hidden="1">
              <a:extLst>
                <a:ext uri="{63B3BB69-23CF-44E3-9099-C40C66FF867C}">
                  <a14:compatExt spid="_x0000_s21548"/>
                </a:ext>
                <a:ext uri="{FF2B5EF4-FFF2-40B4-BE49-F238E27FC236}">
                  <a16:creationId xmlns:a16="http://schemas.microsoft.com/office/drawing/2014/main" id="{00000000-0008-0000-0600-00002C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161925</xdr:rowOff>
        </xdr:from>
        <xdr:to>
          <xdr:col>2</xdr:col>
          <xdr:colOff>38100</xdr:colOff>
          <xdr:row>48</xdr:row>
          <xdr:rowOff>0</xdr:rowOff>
        </xdr:to>
        <xdr:sp macro="" textlink="">
          <xdr:nvSpPr>
            <xdr:cNvPr id="21549" name="チェック 397" hidden="1">
              <a:extLst>
                <a:ext uri="{63B3BB69-23CF-44E3-9099-C40C66FF867C}">
                  <a14:compatExt spid="_x0000_s21549"/>
                </a:ext>
                <a:ext uri="{FF2B5EF4-FFF2-40B4-BE49-F238E27FC236}">
                  <a16:creationId xmlns:a16="http://schemas.microsoft.com/office/drawing/2014/main" id="{00000000-0008-0000-0600-00002D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67</xdr:row>
          <xdr:rowOff>28575</xdr:rowOff>
        </xdr:from>
        <xdr:to>
          <xdr:col>2</xdr:col>
          <xdr:colOff>95250</xdr:colOff>
          <xdr:row>67</xdr:row>
          <xdr:rowOff>247650</xdr:rowOff>
        </xdr:to>
        <xdr:sp macro="" textlink="">
          <xdr:nvSpPr>
            <xdr:cNvPr id="21550" name="チェック 409" hidden="1">
              <a:extLst>
                <a:ext uri="{63B3BB69-23CF-44E3-9099-C40C66FF867C}">
                  <a14:compatExt spid="_x0000_s21550"/>
                </a:ext>
                <a:ext uri="{FF2B5EF4-FFF2-40B4-BE49-F238E27FC236}">
                  <a16:creationId xmlns:a16="http://schemas.microsoft.com/office/drawing/2014/main" id="{00000000-0008-0000-0600-00002E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63</xdr:row>
          <xdr:rowOff>95250</xdr:rowOff>
        </xdr:from>
        <xdr:to>
          <xdr:col>2</xdr:col>
          <xdr:colOff>95250</xdr:colOff>
          <xdr:row>63</xdr:row>
          <xdr:rowOff>323850</xdr:rowOff>
        </xdr:to>
        <xdr:sp macro="" textlink="">
          <xdr:nvSpPr>
            <xdr:cNvPr id="21551" name="チェック 411" hidden="1">
              <a:extLst>
                <a:ext uri="{63B3BB69-23CF-44E3-9099-C40C66FF867C}">
                  <a14:compatExt spid="_x0000_s21551"/>
                </a:ext>
                <a:ext uri="{FF2B5EF4-FFF2-40B4-BE49-F238E27FC236}">
                  <a16:creationId xmlns:a16="http://schemas.microsoft.com/office/drawing/2014/main" id="{00000000-0008-0000-0600-00002F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67</xdr:row>
          <xdr:rowOff>323850</xdr:rowOff>
        </xdr:from>
        <xdr:to>
          <xdr:col>2</xdr:col>
          <xdr:colOff>95250</xdr:colOff>
          <xdr:row>69</xdr:row>
          <xdr:rowOff>38100</xdr:rowOff>
        </xdr:to>
        <xdr:sp macro="" textlink="">
          <xdr:nvSpPr>
            <xdr:cNvPr id="21552" name="チェック 413" hidden="1">
              <a:extLst>
                <a:ext uri="{63B3BB69-23CF-44E3-9099-C40C66FF867C}">
                  <a14:compatExt spid="_x0000_s21552"/>
                </a:ext>
                <a:ext uri="{FF2B5EF4-FFF2-40B4-BE49-F238E27FC236}">
                  <a16:creationId xmlns:a16="http://schemas.microsoft.com/office/drawing/2014/main" id="{00000000-0008-0000-0600-000030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142875</xdr:rowOff>
        </xdr:from>
        <xdr:to>
          <xdr:col>2</xdr:col>
          <xdr:colOff>38100</xdr:colOff>
          <xdr:row>52</xdr:row>
          <xdr:rowOff>57150</xdr:rowOff>
        </xdr:to>
        <xdr:sp macro="" textlink="">
          <xdr:nvSpPr>
            <xdr:cNvPr id="21553" name="チェック 417" hidden="1">
              <a:extLst>
                <a:ext uri="{63B3BB69-23CF-44E3-9099-C40C66FF867C}">
                  <a14:compatExt spid="_x0000_s21553"/>
                </a:ext>
                <a:ext uri="{FF2B5EF4-FFF2-40B4-BE49-F238E27FC236}">
                  <a16:creationId xmlns:a16="http://schemas.microsoft.com/office/drawing/2014/main" id="{00000000-0008-0000-0600-00003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66</xdr:row>
          <xdr:rowOff>152400</xdr:rowOff>
        </xdr:from>
        <xdr:to>
          <xdr:col>2</xdr:col>
          <xdr:colOff>95250</xdr:colOff>
          <xdr:row>66</xdr:row>
          <xdr:rowOff>361950</xdr:rowOff>
        </xdr:to>
        <xdr:sp macro="" textlink="">
          <xdr:nvSpPr>
            <xdr:cNvPr id="21554" name="チェック 423" hidden="1">
              <a:extLst>
                <a:ext uri="{63B3BB69-23CF-44E3-9099-C40C66FF867C}">
                  <a14:compatExt spid="_x0000_s21554"/>
                </a:ext>
                <a:ext uri="{FF2B5EF4-FFF2-40B4-BE49-F238E27FC236}">
                  <a16:creationId xmlns:a16="http://schemas.microsoft.com/office/drawing/2014/main" id="{00000000-0008-0000-0600-00003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70</xdr:row>
          <xdr:rowOff>76200</xdr:rowOff>
        </xdr:from>
        <xdr:to>
          <xdr:col>2</xdr:col>
          <xdr:colOff>95250</xdr:colOff>
          <xdr:row>71</xdr:row>
          <xdr:rowOff>38100</xdr:rowOff>
        </xdr:to>
        <xdr:sp macro="" textlink="">
          <xdr:nvSpPr>
            <xdr:cNvPr id="21555" name="オプション 424" hidden="1">
              <a:extLst>
                <a:ext uri="{63B3BB69-23CF-44E3-9099-C40C66FF867C}">
                  <a14:compatExt spid="_x0000_s21555"/>
                </a:ext>
                <a:ext uri="{FF2B5EF4-FFF2-40B4-BE49-F238E27FC236}">
                  <a16:creationId xmlns:a16="http://schemas.microsoft.com/office/drawing/2014/main" id="{00000000-0008-0000-0600-00003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161925</xdr:rowOff>
        </xdr:from>
        <xdr:to>
          <xdr:col>2</xdr:col>
          <xdr:colOff>95250</xdr:colOff>
          <xdr:row>35</xdr:row>
          <xdr:rowOff>28575</xdr:rowOff>
        </xdr:to>
        <xdr:sp macro="" textlink="">
          <xdr:nvSpPr>
            <xdr:cNvPr id="21556" name="オプション 52" hidden="1">
              <a:extLst>
                <a:ext uri="{63B3BB69-23CF-44E3-9099-C40C66FF867C}">
                  <a14:compatExt spid="_x0000_s21556"/>
                </a:ext>
                <a:ext uri="{FF2B5EF4-FFF2-40B4-BE49-F238E27FC236}">
                  <a16:creationId xmlns:a16="http://schemas.microsoft.com/office/drawing/2014/main" id="{00000000-0008-0000-0600-00003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9" Type="http://schemas.openxmlformats.org/officeDocument/2006/relationships/ctrlProp" Target="../ctrlProps/ctrlProp48.xml"/><Relationship Id="rId21" Type="http://schemas.openxmlformats.org/officeDocument/2006/relationships/ctrlProp" Target="../ctrlProps/ctrlProp30.xml"/><Relationship Id="rId34" Type="http://schemas.openxmlformats.org/officeDocument/2006/relationships/ctrlProp" Target="../ctrlProps/ctrlProp43.xml"/><Relationship Id="rId42" Type="http://schemas.openxmlformats.org/officeDocument/2006/relationships/ctrlProp" Target="../ctrlProps/ctrlProp51.xml"/><Relationship Id="rId47" Type="http://schemas.openxmlformats.org/officeDocument/2006/relationships/ctrlProp" Target="../ctrlProps/ctrlProp56.xml"/><Relationship Id="rId50" Type="http://schemas.openxmlformats.org/officeDocument/2006/relationships/ctrlProp" Target="../ctrlProps/ctrlProp59.xml"/><Relationship Id="rId55" Type="http://schemas.openxmlformats.org/officeDocument/2006/relationships/ctrlProp" Target="../ctrlProps/ctrlProp64.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2" Type="http://schemas.openxmlformats.org/officeDocument/2006/relationships/drawing" Target="../drawings/drawing2.xml"/><Relationship Id="rId16" Type="http://schemas.openxmlformats.org/officeDocument/2006/relationships/ctrlProp" Target="../ctrlProps/ctrlProp25.xml"/><Relationship Id="rId20" Type="http://schemas.openxmlformats.org/officeDocument/2006/relationships/ctrlProp" Target="../ctrlProps/ctrlProp29.xml"/><Relationship Id="rId29" Type="http://schemas.openxmlformats.org/officeDocument/2006/relationships/ctrlProp" Target="../ctrlProps/ctrlProp38.xml"/><Relationship Id="rId41" Type="http://schemas.openxmlformats.org/officeDocument/2006/relationships/ctrlProp" Target="../ctrlProps/ctrlProp50.xml"/><Relationship Id="rId54" Type="http://schemas.openxmlformats.org/officeDocument/2006/relationships/ctrlProp" Target="../ctrlProps/ctrlProp63.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45" Type="http://schemas.openxmlformats.org/officeDocument/2006/relationships/ctrlProp" Target="../ctrlProps/ctrlProp54.xml"/><Relationship Id="rId53" Type="http://schemas.openxmlformats.org/officeDocument/2006/relationships/ctrlProp" Target="../ctrlProps/ctrlProp62.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10" Type="http://schemas.openxmlformats.org/officeDocument/2006/relationships/ctrlProp" Target="../ctrlProps/ctrlProp19.xml"/><Relationship Id="rId19" Type="http://schemas.openxmlformats.org/officeDocument/2006/relationships/ctrlProp" Target="../ctrlProps/ctrlProp28.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56" Type="http://schemas.openxmlformats.org/officeDocument/2006/relationships/comments" Target="../comments2.xml"/><Relationship Id="rId8" Type="http://schemas.openxmlformats.org/officeDocument/2006/relationships/ctrlProp" Target="../ctrlProps/ctrlProp17.xml"/><Relationship Id="rId51" Type="http://schemas.openxmlformats.org/officeDocument/2006/relationships/ctrlProp" Target="../ctrlProps/ctrlProp60.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3" Type="http://schemas.openxmlformats.org/officeDocument/2006/relationships/drawing" Target="../drawings/drawing3.xml"/><Relationship Id="rId7" Type="http://schemas.openxmlformats.org/officeDocument/2006/relationships/ctrlProp" Target="../ctrlProps/ctrlProp67.xml"/><Relationship Id="rId12" Type="http://schemas.openxmlformats.org/officeDocument/2006/relationships/ctrlProp" Target="../ctrlProps/ctrlProp72.xml"/><Relationship Id="rId2" Type="http://schemas.openxmlformats.org/officeDocument/2006/relationships/printerSettings" Target="../printerSettings/printerSettings4.bin"/><Relationship Id="rId16" Type="http://schemas.openxmlformats.org/officeDocument/2006/relationships/ctrlProp" Target="../ctrlProps/ctrlProp76.xml"/><Relationship Id="rId1" Type="http://schemas.openxmlformats.org/officeDocument/2006/relationships/hyperlink" Target="mailto:koeki@city.tokyo-nakano.lg.jp" TargetMode="External"/><Relationship Id="rId6" Type="http://schemas.openxmlformats.org/officeDocument/2006/relationships/ctrlProp" Target="../ctrlProps/ctrlProp66.xml"/><Relationship Id="rId11" Type="http://schemas.openxmlformats.org/officeDocument/2006/relationships/ctrlProp" Target="../ctrlProps/ctrlProp71.xml"/><Relationship Id="rId5" Type="http://schemas.openxmlformats.org/officeDocument/2006/relationships/ctrlProp" Target="../ctrlProps/ctrlProp65.xml"/><Relationship Id="rId15" Type="http://schemas.openxmlformats.org/officeDocument/2006/relationships/ctrlProp" Target="../ctrlProps/ctrlProp75.xml"/><Relationship Id="rId10" Type="http://schemas.openxmlformats.org/officeDocument/2006/relationships/ctrlProp" Target="../ctrlProps/ctrlProp70.xml"/><Relationship Id="rId4" Type="http://schemas.openxmlformats.org/officeDocument/2006/relationships/vmlDrawing" Target="../drawings/vmlDrawing4.vml"/><Relationship Id="rId9" Type="http://schemas.openxmlformats.org/officeDocument/2006/relationships/ctrlProp" Target="../ctrlProps/ctrlProp69.xml"/><Relationship Id="rId14" Type="http://schemas.openxmlformats.org/officeDocument/2006/relationships/ctrlProp" Target="../ctrlProps/ctrlProp74.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trlProp" Target="../ctrlProps/ctrlProp115.xml"/><Relationship Id="rId47" Type="http://schemas.openxmlformats.org/officeDocument/2006/relationships/ctrlProp" Target="../ctrlProps/ctrlProp120.xml"/><Relationship Id="rId50" Type="http://schemas.openxmlformats.org/officeDocument/2006/relationships/ctrlProp" Target="../ctrlProps/ctrlProp123.xml"/><Relationship Id="rId55" Type="http://schemas.openxmlformats.org/officeDocument/2006/relationships/ctrlProp" Target="../ctrlProps/ctrlProp128.xml"/><Relationship Id="rId7" Type="http://schemas.openxmlformats.org/officeDocument/2006/relationships/ctrlProp" Target="../ctrlProps/ctrlProp80.x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 Id="rId46" Type="http://schemas.openxmlformats.org/officeDocument/2006/relationships/ctrlProp" Target="../ctrlProps/ctrlProp119.xml"/><Relationship Id="rId2" Type="http://schemas.openxmlformats.org/officeDocument/2006/relationships/drawing" Target="../drawings/drawing4.xm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41" Type="http://schemas.openxmlformats.org/officeDocument/2006/relationships/ctrlProp" Target="../ctrlProps/ctrlProp114.xml"/><Relationship Id="rId54" Type="http://schemas.openxmlformats.org/officeDocument/2006/relationships/ctrlProp" Target="../ctrlProps/ctrlProp127.xml"/><Relationship Id="rId1" Type="http://schemas.openxmlformats.org/officeDocument/2006/relationships/printerSettings" Target="../printerSettings/printerSettings5.bin"/><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45" Type="http://schemas.openxmlformats.org/officeDocument/2006/relationships/ctrlProp" Target="../ctrlProps/ctrlProp118.xml"/><Relationship Id="rId53" Type="http://schemas.openxmlformats.org/officeDocument/2006/relationships/ctrlProp" Target="../ctrlProps/ctrlProp126.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49" Type="http://schemas.openxmlformats.org/officeDocument/2006/relationships/ctrlProp" Target="../ctrlProps/ctrlProp122.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4" Type="http://schemas.openxmlformats.org/officeDocument/2006/relationships/ctrlProp" Target="../ctrlProps/ctrlProp117.xml"/><Relationship Id="rId52" Type="http://schemas.openxmlformats.org/officeDocument/2006/relationships/ctrlProp" Target="../ctrlProps/ctrlProp125.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43" Type="http://schemas.openxmlformats.org/officeDocument/2006/relationships/ctrlProp" Target="../ctrlProps/ctrlProp116.xml"/><Relationship Id="rId48" Type="http://schemas.openxmlformats.org/officeDocument/2006/relationships/ctrlProp" Target="../ctrlProps/ctrlProp121.xml"/><Relationship Id="rId8" Type="http://schemas.openxmlformats.org/officeDocument/2006/relationships/ctrlProp" Target="../ctrlProps/ctrlProp81.xml"/><Relationship Id="rId51" Type="http://schemas.openxmlformats.org/officeDocument/2006/relationships/ctrlProp" Target="../ctrlProps/ctrlProp124.xml"/><Relationship Id="rId3"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38.xml"/><Relationship Id="rId18" Type="http://schemas.openxmlformats.org/officeDocument/2006/relationships/ctrlProp" Target="../ctrlProps/ctrlProp143.xml"/><Relationship Id="rId26" Type="http://schemas.openxmlformats.org/officeDocument/2006/relationships/ctrlProp" Target="../ctrlProps/ctrlProp151.xml"/><Relationship Id="rId39" Type="http://schemas.openxmlformats.org/officeDocument/2006/relationships/ctrlProp" Target="../ctrlProps/ctrlProp164.xml"/><Relationship Id="rId21" Type="http://schemas.openxmlformats.org/officeDocument/2006/relationships/ctrlProp" Target="../ctrlProps/ctrlProp146.xml"/><Relationship Id="rId34" Type="http://schemas.openxmlformats.org/officeDocument/2006/relationships/ctrlProp" Target="../ctrlProps/ctrlProp159.xml"/><Relationship Id="rId42" Type="http://schemas.openxmlformats.org/officeDocument/2006/relationships/ctrlProp" Target="../ctrlProps/ctrlProp167.xml"/><Relationship Id="rId47" Type="http://schemas.openxmlformats.org/officeDocument/2006/relationships/ctrlProp" Target="../ctrlProps/ctrlProp172.xml"/><Relationship Id="rId50" Type="http://schemas.openxmlformats.org/officeDocument/2006/relationships/ctrlProp" Target="../ctrlProps/ctrlProp175.xml"/><Relationship Id="rId55" Type="http://schemas.openxmlformats.org/officeDocument/2006/relationships/ctrlProp" Target="../ctrlProps/ctrlProp180.xml"/><Relationship Id="rId7" Type="http://schemas.openxmlformats.org/officeDocument/2006/relationships/ctrlProp" Target="../ctrlProps/ctrlProp132.xml"/><Relationship Id="rId12" Type="http://schemas.openxmlformats.org/officeDocument/2006/relationships/ctrlProp" Target="../ctrlProps/ctrlProp137.xml"/><Relationship Id="rId17" Type="http://schemas.openxmlformats.org/officeDocument/2006/relationships/ctrlProp" Target="../ctrlProps/ctrlProp142.xml"/><Relationship Id="rId25" Type="http://schemas.openxmlformats.org/officeDocument/2006/relationships/ctrlProp" Target="../ctrlProps/ctrlProp150.xml"/><Relationship Id="rId33" Type="http://schemas.openxmlformats.org/officeDocument/2006/relationships/ctrlProp" Target="../ctrlProps/ctrlProp158.xml"/><Relationship Id="rId38" Type="http://schemas.openxmlformats.org/officeDocument/2006/relationships/ctrlProp" Target="../ctrlProps/ctrlProp163.xml"/><Relationship Id="rId46" Type="http://schemas.openxmlformats.org/officeDocument/2006/relationships/ctrlProp" Target="../ctrlProps/ctrlProp171.xml"/><Relationship Id="rId2" Type="http://schemas.openxmlformats.org/officeDocument/2006/relationships/drawing" Target="../drawings/drawing6.xml"/><Relationship Id="rId16" Type="http://schemas.openxmlformats.org/officeDocument/2006/relationships/ctrlProp" Target="../ctrlProps/ctrlProp141.xml"/><Relationship Id="rId20" Type="http://schemas.openxmlformats.org/officeDocument/2006/relationships/ctrlProp" Target="../ctrlProps/ctrlProp145.xml"/><Relationship Id="rId29" Type="http://schemas.openxmlformats.org/officeDocument/2006/relationships/ctrlProp" Target="../ctrlProps/ctrlProp154.xml"/><Relationship Id="rId41" Type="http://schemas.openxmlformats.org/officeDocument/2006/relationships/ctrlProp" Target="../ctrlProps/ctrlProp166.xml"/><Relationship Id="rId54" Type="http://schemas.openxmlformats.org/officeDocument/2006/relationships/ctrlProp" Target="../ctrlProps/ctrlProp179.xml"/><Relationship Id="rId1" Type="http://schemas.openxmlformats.org/officeDocument/2006/relationships/printerSettings" Target="../printerSettings/printerSettings7.bin"/><Relationship Id="rId6" Type="http://schemas.openxmlformats.org/officeDocument/2006/relationships/ctrlProp" Target="../ctrlProps/ctrlProp131.xml"/><Relationship Id="rId11" Type="http://schemas.openxmlformats.org/officeDocument/2006/relationships/ctrlProp" Target="../ctrlProps/ctrlProp136.xml"/><Relationship Id="rId24" Type="http://schemas.openxmlformats.org/officeDocument/2006/relationships/ctrlProp" Target="../ctrlProps/ctrlProp149.xml"/><Relationship Id="rId32" Type="http://schemas.openxmlformats.org/officeDocument/2006/relationships/ctrlProp" Target="../ctrlProps/ctrlProp157.xml"/><Relationship Id="rId37" Type="http://schemas.openxmlformats.org/officeDocument/2006/relationships/ctrlProp" Target="../ctrlProps/ctrlProp162.xml"/><Relationship Id="rId40" Type="http://schemas.openxmlformats.org/officeDocument/2006/relationships/ctrlProp" Target="../ctrlProps/ctrlProp165.xml"/><Relationship Id="rId45" Type="http://schemas.openxmlformats.org/officeDocument/2006/relationships/ctrlProp" Target="../ctrlProps/ctrlProp170.xml"/><Relationship Id="rId53" Type="http://schemas.openxmlformats.org/officeDocument/2006/relationships/ctrlProp" Target="../ctrlProps/ctrlProp178.xml"/><Relationship Id="rId5" Type="http://schemas.openxmlformats.org/officeDocument/2006/relationships/ctrlProp" Target="../ctrlProps/ctrlProp130.xml"/><Relationship Id="rId15" Type="http://schemas.openxmlformats.org/officeDocument/2006/relationships/ctrlProp" Target="../ctrlProps/ctrlProp140.xml"/><Relationship Id="rId23" Type="http://schemas.openxmlformats.org/officeDocument/2006/relationships/ctrlProp" Target="../ctrlProps/ctrlProp148.xml"/><Relationship Id="rId28" Type="http://schemas.openxmlformats.org/officeDocument/2006/relationships/ctrlProp" Target="../ctrlProps/ctrlProp153.xml"/><Relationship Id="rId36" Type="http://schemas.openxmlformats.org/officeDocument/2006/relationships/ctrlProp" Target="../ctrlProps/ctrlProp161.xml"/><Relationship Id="rId49" Type="http://schemas.openxmlformats.org/officeDocument/2006/relationships/ctrlProp" Target="../ctrlProps/ctrlProp174.xml"/><Relationship Id="rId10" Type="http://schemas.openxmlformats.org/officeDocument/2006/relationships/ctrlProp" Target="../ctrlProps/ctrlProp135.xml"/><Relationship Id="rId19" Type="http://schemas.openxmlformats.org/officeDocument/2006/relationships/ctrlProp" Target="../ctrlProps/ctrlProp144.xml"/><Relationship Id="rId31" Type="http://schemas.openxmlformats.org/officeDocument/2006/relationships/ctrlProp" Target="../ctrlProps/ctrlProp156.xml"/><Relationship Id="rId44" Type="http://schemas.openxmlformats.org/officeDocument/2006/relationships/ctrlProp" Target="../ctrlProps/ctrlProp169.xml"/><Relationship Id="rId52" Type="http://schemas.openxmlformats.org/officeDocument/2006/relationships/ctrlProp" Target="../ctrlProps/ctrlProp177.xml"/><Relationship Id="rId4" Type="http://schemas.openxmlformats.org/officeDocument/2006/relationships/ctrlProp" Target="../ctrlProps/ctrlProp129.xml"/><Relationship Id="rId9" Type="http://schemas.openxmlformats.org/officeDocument/2006/relationships/ctrlProp" Target="../ctrlProps/ctrlProp134.xml"/><Relationship Id="rId14" Type="http://schemas.openxmlformats.org/officeDocument/2006/relationships/ctrlProp" Target="../ctrlProps/ctrlProp139.xml"/><Relationship Id="rId22" Type="http://schemas.openxmlformats.org/officeDocument/2006/relationships/ctrlProp" Target="../ctrlProps/ctrlProp147.xml"/><Relationship Id="rId27" Type="http://schemas.openxmlformats.org/officeDocument/2006/relationships/ctrlProp" Target="../ctrlProps/ctrlProp152.xml"/><Relationship Id="rId30" Type="http://schemas.openxmlformats.org/officeDocument/2006/relationships/ctrlProp" Target="../ctrlProps/ctrlProp155.xml"/><Relationship Id="rId35" Type="http://schemas.openxmlformats.org/officeDocument/2006/relationships/ctrlProp" Target="../ctrlProps/ctrlProp160.xml"/><Relationship Id="rId43" Type="http://schemas.openxmlformats.org/officeDocument/2006/relationships/ctrlProp" Target="../ctrlProps/ctrlProp168.xml"/><Relationship Id="rId48" Type="http://schemas.openxmlformats.org/officeDocument/2006/relationships/ctrlProp" Target="../ctrlProps/ctrlProp173.xml"/><Relationship Id="rId8" Type="http://schemas.openxmlformats.org/officeDocument/2006/relationships/ctrlProp" Target="../ctrlProps/ctrlProp133.xml"/><Relationship Id="rId51" Type="http://schemas.openxmlformats.org/officeDocument/2006/relationships/ctrlProp" Target="../ctrlProps/ctrlProp176.xml"/><Relationship Id="rId3"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O62"/>
  <sheetViews>
    <sheetView tabSelected="1" view="pageBreakPreview" zoomScaleSheetLayoutView="100" workbookViewId="0">
      <selection activeCell="D38" sqref="D38"/>
    </sheetView>
  </sheetViews>
  <sheetFormatPr defaultColWidth="9" defaultRowHeight="13.5"/>
  <cols>
    <col min="1" max="1" width="13.625" style="1" customWidth="1"/>
    <col min="2" max="2" width="7.625" style="1" customWidth="1"/>
    <col min="3" max="3" width="17.375" style="1" customWidth="1"/>
    <col min="4" max="4" width="50.125" style="1" customWidth="1"/>
    <col min="5" max="6" width="9" style="1"/>
    <col min="7" max="7" width="38.25" style="1" hidden="1" customWidth="1"/>
    <col min="8" max="15" width="9" style="1" hidden="1" customWidth="1"/>
    <col min="16" max="16384" width="9" style="1"/>
  </cols>
  <sheetData>
    <row r="1" spans="1:5" ht="19.899999999999999" customHeight="1">
      <c r="A1" s="2" t="s">
        <v>9</v>
      </c>
      <c r="B1" s="2"/>
      <c r="C1" s="2"/>
      <c r="D1" s="16" t="s">
        <v>139</v>
      </c>
      <c r="E1" s="3"/>
    </row>
    <row r="2" spans="1:5" ht="10.15" customHeight="1">
      <c r="A2" s="3"/>
      <c r="B2" s="3"/>
      <c r="C2" s="3"/>
      <c r="D2" s="3"/>
      <c r="E2" s="3"/>
    </row>
    <row r="3" spans="1:5" ht="34.15" customHeight="1">
      <c r="A3" s="222" t="s">
        <v>16</v>
      </c>
      <c r="B3" s="222"/>
      <c r="C3" s="222"/>
      <c r="D3" s="222"/>
      <c r="E3" s="3"/>
    </row>
    <row r="4" spans="1:5" ht="18" customHeight="1">
      <c r="A4" s="3" t="s">
        <v>18</v>
      </c>
      <c r="B4" s="3"/>
      <c r="C4" s="3"/>
      <c r="D4" s="3"/>
      <c r="E4" s="3"/>
    </row>
    <row r="5" spans="1:5" ht="25.9" customHeight="1">
      <c r="A5" s="3"/>
      <c r="B5" s="7" t="s">
        <v>44</v>
      </c>
      <c r="C5" s="7" t="s">
        <v>49</v>
      </c>
      <c r="D5" s="17">
        <f>D11</f>
        <v>0</v>
      </c>
      <c r="E5" s="3"/>
    </row>
    <row r="6" spans="1:5" ht="25.9" customHeight="1">
      <c r="A6" s="3"/>
      <c r="B6" s="8"/>
      <c r="C6" s="7" t="s">
        <v>24</v>
      </c>
      <c r="D6" s="17" t="str">
        <f>D14&amp;" "&amp;D12</f>
        <v xml:space="preserve"> </v>
      </c>
      <c r="E6" s="3"/>
    </row>
    <row r="7" spans="1:5" ht="12.75" customHeight="1">
      <c r="A7" s="3"/>
      <c r="B7" s="3"/>
      <c r="C7" s="3"/>
      <c r="D7" s="3"/>
      <c r="E7" s="3"/>
    </row>
    <row r="8" spans="1:5" ht="23.25" customHeight="1">
      <c r="A8" s="223" t="s">
        <v>322</v>
      </c>
      <c r="B8" s="223"/>
      <c r="C8" s="223"/>
      <c r="D8" s="223"/>
      <c r="E8" s="3"/>
    </row>
    <row r="9" spans="1:5" ht="25.9" customHeight="1">
      <c r="A9" s="224" t="s">
        <v>145</v>
      </c>
      <c r="B9" s="224"/>
      <c r="C9" s="224"/>
      <c r="D9" s="224"/>
      <c r="E9" s="3"/>
    </row>
    <row r="10" spans="1:5" ht="30.75" customHeight="1">
      <c r="A10" s="4" t="s">
        <v>201</v>
      </c>
      <c r="B10" s="4"/>
      <c r="C10" s="2" t="s">
        <v>1</v>
      </c>
      <c r="D10" s="2"/>
    </row>
    <row r="11" spans="1:5" ht="30" customHeight="1">
      <c r="A11" s="225" t="s">
        <v>181</v>
      </c>
      <c r="B11" s="225"/>
      <c r="C11" s="225"/>
      <c r="D11" s="18"/>
    </row>
    <row r="12" spans="1:5" ht="30" customHeight="1">
      <c r="A12" s="230" t="s">
        <v>194</v>
      </c>
      <c r="B12" s="226" t="s">
        <v>107</v>
      </c>
      <c r="C12" s="226"/>
      <c r="D12" s="18"/>
    </row>
    <row r="13" spans="1:5" ht="30" customHeight="1">
      <c r="A13" s="231"/>
      <c r="B13" s="227" t="s">
        <v>60</v>
      </c>
      <c r="C13" s="228"/>
      <c r="D13" s="18"/>
    </row>
    <row r="14" spans="1:5" ht="30" customHeight="1">
      <c r="A14" s="231"/>
      <c r="B14" s="227" t="s">
        <v>176</v>
      </c>
      <c r="C14" s="228"/>
      <c r="D14" s="18"/>
    </row>
    <row r="15" spans="1:5" ht="30" customHeight="1">
      <c r="A15" s="231"/>
      <c r="B15" s="226" t="s">
        <v>215</v>
      </c>
      <c r="C15" s="226"/>
      <c r="D15" s="18"/>
    </row>
    <row r="16" spans="1:5" ht="30" customHeight="1">
      <c r="A16" s="232"/>
      <c r="B16" s="225" t="s">
        <v>151</v>
      </c>
      <c r="C16" s="225"/>
      <c r="D16" s="18"/>
    </row>
    <row r="17" spans="1:7" ht="30.75" customHeight="1">
      <c r="A17" s="227" t="s">
        <v>198</v>
      </c>
      <c r="B17" s="229"/>
      <c r="C17" s="228"/>
      <c r="D17" s="19"/>
      <c r="G17" s="1" t="s">
        <v>210</v>
      </c>
    </row>
    <row r="18" spans="1:7" ht="30.75" customHeight="1">
      <c r="A18" s="226" t="s">
        <v>76</v>
      </c>
      <c r="B18" s="227" t="s">
        <v>105</v>
      </c>
      <c r="C18" s="228"/>
      <c r="D18" s="19"/>
      <c r="G18" s="1" t="s">
        <v>280</v>
      </c>
    </row>
    <row r="19" spans="1:7" ht="30.75" customHeight="1">
      <c r="A19" s="226"/>
      <c r="B19" s="227" t="s">
        <v>60</v>
      </c>
      <c r="C19" s="228"/>
      <c r="D19" s="19"/>
    </row>
    <row r="20" spans="1:7" ht="30.75" customHeight="1">
      <c r="A20" s="226"/>
      <c r="B20" s="239" t="s">
        <v>209</v>
      </c>
      <c r="C20" s="240"/>
      <c r="D20" s="20"/>
    </row>
    <row r="21" spans="1:7" ht="30.75" customHeight="1">
      <c r="A21" s="226"/>
      <c r="B21" s="239" t="s">
        <v>211</v>
      </c>
      <c r="C21" s="240"/>
      <c r="D21" s="19"/>
    </row>
    <row r="22" spans="1:7" ht="30.75" customHeight="1">
      <c r="A22" s="255" t="s">
        <v>113</v>
      </c>
      <c r="B22" s="226" t="s">
        <v>51</v>
      </c>
      <c r="C22" s="226"/>
      <c r="D22" s="21"/>
    </row>
    <row r="23" spans="1:7" ht="30.75" customHeight="1">
      <c r="A23" s="254"/>
      <c r="B23" s="226" t="s">
        <v>212</v>
      </c>
      <c r="C23" s="226"/>
      <c r="D23" s="22"/>
    </row>
    <row r="24" spans="1:7" ht="14.25">
      <c r="A24" s="256" t="s">
        <v>27</v>
      </c>
      <c r="B24" s="9" t="s">
        <v>269</v>
      </c>
      <c r="C24" s="15"/>
      <c r="D24" s="23"/>
    </row>
    <row r="25" spans="1:7" ht="19.899999999999999" customHeight="1">
      <c r="A25" s="257"/>
      <c r="B25" s="10"/>
      <c r="C25" s="233" t="s">
        <v>219</v>
      </c>
      <c r="D25" s="234"/>
    </row>
    <row r="26" spans="1:7" ht="19.899999999999999" customHeight="1">
      <c r="A26" s="257"/>
      <c r="B26" s="10"/>
      <c r="C26" s="233" t="s">
        <v>218</v>
      </c>
      <c r="D26" s="234"/>
    </row>
    <row r="27" spans="1:7" ht="60" customHeight="1">
      <c r="A27" s="258"/>
      <c r="B27" s="235" t="s">
        <v>202</v>
      </c>
      <c r="C27" s="236"/>
      <c r="D27" s="237"/>
    </row>
    <row r="28" spans="1:7" ht="49.9" customHeight="1">
      <c r="A28" s="5" t="s">
        <v>216</v>
      </c>
      <c r="B28" s="232" t="s">
        <v>217</v>
      </c>
      <c r="C28" s="238"/>
      <c r="D28" s="24"/>
    </row>
    <row r="29" spans="1:7" ht="30.75" customHeight="1">
      <c r="A29" s="226" t="s">
        <v>172</v>
      </c>
      <c r="B29" s="225"/>
      <c r="C29" s="225"/>
      <c r="D29" s="25"/>
    </row>
    <row r="30" spans="1:7" ht="30.75" customHeight="1">
      <c r="A30" s="253" t="s">
        <v>178</v>
      </c>
      <c r="B30" s="259" t="s">
        <v>196</v>
      </c>
      <c r="C30" s="260"/>
      <c r="D30" s="19"/>
    </row>
    <row r="31" spans="1:7" ht="30.75" customHeight="1">
      <c r="A31" s="254"/>
      <c r="B31" s="241" t="s">
        <v>231</v>
      </c>
      <c r="C31" s="242"/>
      <c r="D31" s="19"/>
    </row>
    <row r="32" spans="1:7" ht="30.75" customHeight="1">
      <c r="A32" s="226" t="s">
        <v>220</v>
      </c>
      <c r="B32" s="243" t="s">
        <v>277</v>
      </c>
      <c r="C32" s="243"/>
      <c r="D32" s="26"/>
    </row>
    <row r="33" spans="1:14" ht="30.75" customHeight="1">
      <c r="A33" s="226"/>
      <c r="B33" s="243" t="s">
        <v>29</v>
      </c>
      <c r="C33" s="243"/>
      <c r="D33" s="26"/>
    </row>
    <row r="34" spans="1:14" ht="30.75" customHeight="1">
      <c r="A34" s="253" t="s">
        <v>221</v>
      </c>
      <c r="B34" s="241" t="s">
        <v>200</v>
      </c>
      <c r="C34" s="242"/>
      <c r="D34" s="27"/>
    </row>
    <row r="35" spans="1:14" ht="30.75" customHeight="1">
      <c r="A35" s="254"/>
      <c r="B35" s="241" t="s">
        <v>32</v>
      </c>
      <c r="C35" s="242"/>
      <c r="D35" s="28"/>
    </row>
    <row r="36" spans="1:14" ht="30.75" customHeight="1">
      <c r="A36" s="226" t="s">
        <v>222</v>
      </c>
      <c r="B36" s="243" t="s">
        <v>213</v>
      </c>
      <c r="C36" s="243"/>
      <c r="D36" s="19"/>
    </row>
    <row r="37" spans="1:14" ht="30.75" customHeight="1">
      <c r="A37" s="226"/>
      <c r="B37" s="243" t="s">
        <v>52</v>
      </c>
      <c r="C37" s="243"/>
      <c r="D37" s="19"/>
    </row>
    <row r="38" spans="1:14" ht="50.25" customHeight="1">
      <c r="A38" s="6" t="s">
        <v>275</v>
      </c>
      <c r="B38" s="241" t="s">
        <v>157</v>
      </c>
      <c r="C38" s="242"/>
      <c r="D38" s="29"/>
    </row>
    <row r="39" spans="1:14" ht="30" customHeight="1">
      <c r="A39" s="253" t="s">
        <v>223</v>
      </c>
      <c r="B39" s="12"/>
      <c r="C39" s="244" t="s">
        <v>81</v>
      </c>
      <c r="D39" s="245"/>
    </row>
    <row r="40" spans="1:14" ht="60" customHeight="1">
      <c r="A40" s="254"/>
      <c r="B40" s="13"/>
      <c r="C40" s="246" t="s">
        <v>96</v>
      </c>
      <c r="D40" s="247"/>
    </row>
    <row r="41" spans="1:14" ht="43.15" customHeight="1">
      <c r="A41" s="253" t="s">
        <v>142</v>
      </c>
      <c r="B41" s="14"/>
      <c r="C41" s="248" t="s">
        <v>273</v>
      </c>
      <c r="D41" s="249"/>
    </row>
    <row r="42" spans="1:14" ht="30.75" customHeight="1">
      <c r="A42" s="255"/>
      <c r="B42" s="14"/>
      <c r="C42" s="250" t="s">
        <v>272</v>
      </c>
      <c r="D42" s="251"/>
    </row>
    <row r="43" spans="1:14" ht="42" customHeight="1">
      <c r="A43" s="255"/>
      <c r="B43" s="14"/>
      <c r="C43" s="249" t="s">
        <v>153</v>
      </c>
      <c r="D43" s="252"/>
    </row>
    <row r="44" spans="1:14" ht="30.75" customHeight="1">
      <c r="A44" s="255"/>
      <c r="B44" s="14"/>
      <c r="C44" s="249" t="s">
        <v>109</v>
      </c>
      <c r="D44" s="252"/>
    </row>
    <row r="45" spans="1:14" ht="30.75" customHeight="1">
      <c r="A45" s="255"/>
      <c r="B45" s="14"/>
      <c r="C45" s="249" t="s">
        <v>46</v>
      </c>
      <c r="D45" s="252"/>
    </row>
    <row r="46" spans="1:14" ht="30.75" customHeight="1">
      <c r="A46" s="255"/>
      <c r="B46" s="14"/>
      <c r="C46" s="249" t="s">
        <v>36</v>
      </c>
      <c r="D46" s="252"/>
      <c r="G46" s="30" t="s">
        <v>140</v>
      </c>
      <c r="H46" s="1" t="s">
        <v>141</v>
      </c>
      <c r="I46" s="32"/>
      <c r="J46" s="32"/>
      <c r="K46" s="32"/>
      <c r="L46" s="31" t="s">
        <v>0</v>
      </c>
      <c r="N46" s="1" t="s">
        <v>388</v>
      </c>
    </row>
    <row r="47" spans="1:14" ht="30" customHeight="1">
      <c r="A47" s="255"/>
      <c r="B47" s="14"/>
      <c r="C47" s="249" t="s">
        <v>271</v>
      </c>
      <c r="D47" s="252"/>
      <c r="G47" s="30" t="s">
        <v>34</v>
      </c>
      <c r="H47" s="1" t="s">
        <v>143</v>
      </c>
      <c r="I47" s="32"/>
      <c r="J47" s="32"/>
      <c r="K47" s="32"/>
      <c r="L47" s="31" t="s">
        <v>47</v>
      </c>
      <c r="N47" s="1" t="s">
        <v>387</v>
      </c>
    </row>
    <row r="48" spans="1:14" ht="30.75" customHeight="1">
      <c r="A48" s="254"/>
      <c r="B48" s="14"/>
      <c r="C48" s="248" t="s">
        <v>156</v>
      </c>
      <c r="D48" s="249"/>
      <c r="G48" s="31" t="s">
        <v>379</v>
      </c>
      <c r="H48" s="1" t="s">
        <v>20</v>
      </c>
      <c r="I48" s="32"/>
      <c r="J48" s="32"/>
      <c r="K48" s="32"/>
      <c r="L48" s="31" t="s">
        <v>72</v>
      </c>
      <c r="N48" s="1" t="s">
        <v>389</v>
      </c>
    </row>
    <row r="49" spans="7:14">
      <c r="G49" s="31" t="s">
        <v>394</v>
      </c>
      <c r="L49" s="31" t="s">
        <v>91</v>
      </c>
      <c r="N49" s="1" t="s">
        <v>344</v>
      </c>
    </row>
    <row r="50" spans="7:14">
      <c r="G50" s="31" t="s">
        <v>163</v>
      </c>
      <c r="L50" s="31" t="s">
        <v>92</v>
      </c>
      <c r="N50" s="1" t="s">
        <v>390</v>
      </c>
    </row>
    <row r="51" spans="7:14">
      <c r="G51" s="31" t="s">
        <v>395</v>
      </c>
      <c r="L51" s="32" t="s">
        <v>55</v>
      </c>
      <c r="N51" s="1" t="s">
        <v>78</v>
      </c>
    </row>
    <row r="52" spans="7:14">
      <c r="G52" s="31" t="s">
        <v>191</v>
      </c>
      <c r="L52" s="32" t="s">
        <v>4</v>
      </c>
      <c r="N52" s="1" t="s">
        <v>150</v>
      </c>
    </row>
    <row r="53" spans="7:14">
      <c r="G53" s="32" t="s">
        <v>396</v>
      </c>
      <c r="L53" s="32" t="s">
        <v>62</v>
      </c>
      <c r="N53" s="1" t="s">
        <v>391</v>
      </c>
    </row>
    <row r="54" spans="7:14">
      <c r="G54" s="32" t="s">
        <v>168</v>
      </c>
      <c r="L54" s="32" t="s">
        <v>70</v>
      </c>
      <c r="N54" s="1" t="s">
        <v>393</v>
      </c>
    </row>
    <row r="55" spans="7:14">
      <c r="G55" s="32" t="s">
        <v>397</v>
      </c>
      <c r="H55" s="32"/>
      <c r="L55" s="32" t="s">
        <v>5</v>
      </c>
    </row>
    <row r="56" spans="7:14">
      <c r="G56" s="32" t="s">
        <v>264</v>
      </c>
      <c r="H56" s="32"/>
      <c r="L56" s="33" t="s">
        <v>22</v>
      </c>
    </row>
    <row r="57" spans="7:14">
      <c r="G57" s="32" t="s">
        <v>398</v>
      </c>
      <c r="H57" s="32"/>
      <c r="L57" s="33" t="s">
        <v>95</v>
      </c>
    </row>
    <row r="58" spans="7:14">
      <c r="G58" s="33" t="s">
        <v>31</v>
      </c>
      <c r="L58" s="33" t="s">
        <v>19</v>
      </c>
    </row>
    <row r="59" spans="7:14">
      <c r="G59" s="33" t="s">
        <v>255</v>
      </c>
      <c r="L59" s="33" t="s">
        <v>57</v>
      </c>
    </row>
    <row r="60" spans="7:14">
      <c r="G60" s="33" t="s">
        <v>399</v>
      </c>
      <c r="L60" s="33" t="s">
        <v>54</v>
      </c>
    </row>
    <row r="61" spans="7:14">
      <c r="G61" s="33" t="s">
        <v>199</v>
      </c>
    </row>
    <row r="62" spans="7:14">
      <c r="G62" s="33" t="s">
        <v>386</v>
      </c>
    </row>
  </sheetData>
  <sheetProtection algorithmName="SHA-512" hashValue="lQhhv7orh1CP41yu558/ZmCilj1OcRxd3e2GASVBAObWvvvkJhwBZAzq+6QbkVQU6kECpnO1cJbv+q1ffX9Z/w==" saltValue="ZHYBLMYrSV5J9fG1QszZPg==" spinCount="100000" sheet="1" selectLockedCells="1"/>
  <mergeCells count="50">
    <mergeCell ref="A34:A35"/>
    <mergeCell ref="A36:A37"/>
    <mergeCell ref="A39:A40"/>
    <mergeCell ref="A41:A48"/>
    <mergeCell ref="A18:A21"/>
    <mergeCell ref="A22:A23"/>
    <mergeCell ref="A24:A27"/>
    <mergeCell ref="A30:A31"/>
    <mergeCell ref="A32:A33"/>
    <mergeCell ref="A29:C29"/>
    <mergeCell ref="B30:C30"/>
    <mergeCell ref="B31:C31"/>
    <mergeCell ref="B32:C32"/>
    <mergeCell ref="B33:C33"/>
    <mergeCell ref="B23:C23"/>
    <mergeCell ref="C25:D25"/>
    <mergeCell ref="C44:D44"/>
    <mergeCell ref="C45:D45"/>
    <mergeCell ref="C46:D46"/>
    <mergeCell ref="C47:D47"/>
    <mergeCell ref="C48:D48"/>
    <mergeCell ref="C39:D39"/>
    <mergeCell ref="C40:D40"/>
    <mergeCell ref="C41:D41"/>
    <mergeCell ref="C42:D42"/>
    <mergeCell ref="C43:D43"/>
    <mergeCell ref="B34:C34"/>
    <mergeCell ref="B35:C35"/>
    <mergeCell ref="B36:C36"/>
    <mergeCell ref="B37:C37"/>
    <mergeCell ref="B38:C38"/>
    <mergeCell ref="C26:D26"/>
    <mergeCell ref="B27:D27"/>
    <mergeCell ref="B28:C28"/>
    <mergeCell ref="B18:C18"/>
    <mergeCell ref="B19:C19"/>
    <mergeCell ref="B20:C20"/>
    <mergeCell ref="B21:C21"/>
    <mergeCell ref="B22:C22"/>
    <mergeCell ref="B13:C13"/>
    <mergeCell ref="B14:C14"/>
    <mergeCell ref="B15:C15"/>
    <mergeCell ref="B16:C16"/>
    <mergeCell ref="A17:C17"/>
    <mergeCell ref="A12:A16"/>
    <mergeCell ref="A3:D3"/>
    <mergeCell ref="A8:D8"/>
    <mergeCell ref="A9:D9"/>
    <mergeCell ref="A11:C11"/>
    <mergeCell ref="B12:C12"/>
  </mergeCells>
  <phoneticPr fontId="4"/>
  <conditionalFormatting sqref="D5:D6">
    <cfRule type="cellIs" dxfId="15" priority="1" operator="equal">
      <formula>0</formula>
    </cfRule>
  </conditionalFormatting>
  <conditionalFormatting sqref="D11:D13 D15:D17 D22:D23 D29:D30 D32:D36">
    <cfRule type="containsBlanks" dxfId="14" priority="2">
      <formula>LEN(TRIM(D11))=0</formula>
    </cfRule>
  </conditionalFormatting>
  <dataValidations count="4">
    <dataValidation type="list" allowBlank="1" showInputMessage="1" showErrorMessage="1" sqref="D17" xr:uid="{00000000-0002-0000-0000-000000000000}">
      <formula1>$G$17:$G$18</formula1>
    </dataValidation>
    <dataValidation type="list" allowBlank="1" showInputMessage="1" showErrorMessage="1" sqref="D36" xr:uid="{00000000-0002-0000-0000-000001000000}">
      <formula1>$G$48:$G$62</formula1>
    </dataValidation>
    <dataValidation type="list" allowBlank="1" showInputMessage="1" showErrorMessage="1" sqref="D34" xr:uid="{00000000-0002-0000-0000-000002000000}">
      <formula1>$H$46:$H$48</formula1>
    </dataValidation>
    <dataValidation type="list" allowBlank="1" showInputMessage="1" showErrorMessage="1" sqref="D30" xr:uid="{00000000-0002-0000-0000-000003000000}">
      <formula1>$N$46:$N$54</formula1>
    </dataValidation>
  </dataValidations>
  <printOptions horizontalCentered="1"/>
  <pageMargins left="0.70866141732283461" right="0.70866141732283461" top="0.74803149606299213" bottom="0.74803149606299213" header="0.31496062992125984" footer="0.31496062992125984"/>
  <pageSetup paperSize="9" orientation="portrait" r:id="rId1"/>
  <headerFooter alignWithMargins="0"/>
  <rowBreaks count="1" manualBreakCount="1">
    <brk id="28"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オプション 1">
              <controlPr defaultSize="0" autoPict="0">
                <anchor moveWithCells="1">
                  <from>
                    <xdr:col>1</xdr:col>
                    <xdr:colOff>209550</xdr:colOff>
                    <xdr:row>24</xdr:row>
                    <xdr:rowOff>19050</xdr:rowOff>
                  </from>
                  <to>
                    <xdr:col>2</xdr:col>
                    <xdr:colOff>66675</xdr:colOff>
                    <xdr:row>24</xdr:row>
                    <xdr:rowOff>247650</xdr:rowOff>
                  </to>
                </anchor>
              </controlPr>
            </control>
          </mc:Choice>
        </mc:AlternateContent>
        <mc:AlternateContent xmlns:mc="http://schemas.openxmlformats.org/markup-compatibility/2006">
          <mc:Choice Requires="x14">
            <control shapeId="13314" r:id="rId5" name="オプション 2">
              <controlPr defaultSize="0" autoPict="0">
                <anchor moveWithCells="1">
                  <from>
                    <xdr:col>1</xdr:col>
                    <xdr:colOff>200025</xdr:colOff>
                    <xdr:row>24</xdr:row>
                    <xdr:rowOff>171450</xdr:rowOff>
                  </from>
                  <to>
                    <xdr:col>2</xdr:col>
                    <xdr:colOff>66675</xdr:colOff>
                    <xdr:row>26</xdr:row>
                    <xdr:rowOff>104775</xdr:rowOff>
                  </to>
                </anchor>
              </controlPr>
            </control>
          </mc:Choice>
        </mc:AlternateContent>
        <mc:AlternateContent xmlns:mc="http://schemas.openxmlformats.org/markup-compatibility/2006">
          <mc:Choice Requires="x14">
            <control shapeId="13319" r:id="rId6" name="チェック 7">
              <controlPr defaultSize="0" autoPict="0">
                <anchor moveWithCells="1">
                  <from>
                    <xdr:col>1</xdr:col>
                    <xdr:colOff>190500</xdr:colOff>
                    <xdr:row>40</xdr:row>
                    <xdr:rowOff>152400</xdr:rowOff>
                  </from>
                  <to>
                    <xdr:col>1</xdr:col>
                    <xdr:colOff>495300</xdr:colOff>
                    <xdr:row>40</xdr:row>
                    <xdr:rowOff>361950</xdr:rowOff>
                  </to>
                </anchor>
              </controlPr>
            </control>
          </mc:Choice>
        </mc:AlternateContent>
        <mc:AlternateContent xmlns:mc="http://schemas.openxmlformats.org/markup-compatibility/2006">
          <mc:Choice Requires="x14">
            <control shapeId="13320" r:id="rId7" name="チェック 8">
              <controlPr defaultSize="0" autoPict="0">
                <anchor moveWithCells="1">
                  <from>
                    <xdr:col>1</xdr:col>
                    <xdr:colOff>190500</xdr:colOff>
                    <xdr:row>42</xdr:row>
                    <xdr:rowOff>76200</xdr:rowOff>
                  </from>
                  <to>
                    <xdr:col>1</xdr:col>
                    <xdr:colOff>495300</xdr:colOff>
                    <xdr:row>42</xdr:row>
                    <xdr:rowOff>304800</xdr:rowOff>
                  </to>
                </anchor>
              </controlPr>
            </control>
          </mc:Choice>
        </mc:AlternateContent>
        <mc:AlternateContent xmlns:mc="http://schemas.openxmlformats.org/markup-compatibility/2006">
          <mc:Choice Requires="x14">
            <control shapeId="13321" r:id="rId8" name="チェック 9">
              <controlPr defaultSize="0" autoPict="0">
                <anchor moveWithCells="1">
                  <from>
                    <xdr:col>1</xdr:col>
                    <xdr:colOff>190500</xdr:colOff>
                    <xdr:row>43</xdr:row>
                    <xdr:rowOff>95250</xdr:rowOff>
                  </from>
                  <to>
                    <xdr:col>1</xdr:col>
                    <xdr:colOff>514350</xdr:colOff>
                    <xdr:row>43</xdr:row>
                    <xdr:rowOff>295275</xdr:rowOff>
                  </to>
                </anchor>
              </controlPr>
            </control>
          </mc:Choice>
        </mc:AlternateContent>
        <mc:AlternateContent xmlns:mc="http://schemas.openxmlformats.org/markup-compatibility/2006">
          <mc:Choice Requires="x14">
            <control shapeId="13322" r:id="rId9" name="チェック 10">
              <controlPr defaultSize="0" autoPict="0">
                <anchor moveWithCells="1">
                  <from>
                    <xdr:col>1</xdr:col>
                    <xdr:colOff>190500</xdr:colOff>
                    <xdr:row>44</xdr:row>
                    <xdr:rowOff>95250</xdr:rowOff>
                  </from>
                  <to>
                    <xdr:col>1</xdr:col>
                    <xdr:colOff>523875</xdr:colOff>
                    <xdr:row>44</xdr:row>
                    <xdr:rowOff>295275</xdr:rowOff>
                  </to>
                </anchor>
              </controlPr>
            </control>
          </mc:Choice>
        </mc:AlternateContent>
        <mc:AlternateContent xmlns:mc="http://schemas.openxmlformats.org/markup-compatibility/2006">
          <mc:Choice Requires="x14">
            <control shapeId="13325" r:id="rId10" name="チェック 13">
              <controlPr defaultSize="0" autoPict="0">
                <anchor moveWithCells="1">
                  <from>
                    <xdr:col>1</xdr:col>
                    <xdr:colOff>190500</xdr:colOff>
                    <xdr:row>45</xdr:row>
                    <xdr:rowOff>85725</xdr:rowOff>
                  </from>
                  <to>
                    <xdr:col>1</xdr:col>
                    <xdr:colOff>495300</xdr:colOff>
                    <xdr:row>45</xdr:row>
                    <xdr:rowOff>295275</xdr:rowOff>
                  </to>
                </anchor>
              </controlPr>
            </control>
          </mc:Choice>
        </mc:AlternateContent>
        <mc:AlternateContent xmlns:mc="http://schemas.openxmlformats.org/markup-compatibility/2006">
          <mc:Choice Requires="x14">
            <control shapeId="13327" r:id="rId11" name="チェック 15">
              <controlPr defaultSize="0" autoPict="0">
                <anchor moveWithCells="1">
                  <from>
                    <xdr:col>1</xdr:col>
                    <xdr:colOff>190500</xdr:colOff>
                    <xdr:row>46</xdr:row>
                    <xdr:rowOff>171450</xdr:rowOff>
                  </from>
                  <to>
                    <xdr:col>1</xdr:col>
                    <xdr:colOff>504825</xdr:colOff>
                    <xdr:row>46</xdr:row>
                    <xdr:rowOff>381000</xdr:rowOff>
                  </to>
                </anchor>
              </controlPr>
            </control>
          </mc:Choice>
        </mc:AlternateContent>
        <mc:AlternateContent xmlns:mc="http://schemas.openxmlformats.org/markup-compatibility/2006">
          <mc:Choice Requires="x14">
            <control shapeId="13342" r:id="rId12" name="チェック 30">
              <controlPr defaultSize="0" autoPict="0">
                <anchor moveWithCells="1">
                  <from>
                    <xdr:col>1</xdr:col>
                    <xdr:colOff>190500</xdr:colOff>
                    <xdr:row>47</xdr:row>
                    <xdr:rowOff>95250</xdr:rowOff>
                  </from>
                  <to>
                    <xdr:col>2</xdr:col>
                    <xdr:colOff>219075</xdr:colOff>
                    <xdr:row>47</xdr:row>
                    <xdr:rowOff>285750</xdr:rowOff>
                  </to>
                </anchor>
              </controlPr>
            </control>
          </mc:Choice>
        </mc:AlternateContent>
        <mc:AlternateContent xmlns:mc="http://schemas.openxmlformats.org/markup-compatibility/2006">
          <mc:Choice Requires="x14">
            <control shapeId="13343" r:id="rId13" name="チェック 31">
              <controlPr defaultSize="0" autoPict="0">
                <anchor moveWithCells="1">
                  <from>
                    <xdr:col>1</xdr:col>
                    <xdr:colOff>190500</xdr:colOff>
                    <xdr:row>47</xdr:row>
                    <xdr:rowOff>95250</xdr:rowOff>
                  </from>
                  <to>
                    <xdr:col>1</xdr:col>
                    <xdr:colOff>495300</xdr:colOff>
                    <xdr:row>47</xdr:row>
                    <xdr:rowOff>295275</xdr:rowOff>
                  </to>
                </anchor>
              </controlPr>
            </control>
          </mc:Choice>
        </mc:AlternateContent>
        <mc:AlternateContent xmlns:mc="http://schemas.openxmlformats.org/markup-compatibility/2006">
          <mc:Choice Requires="x14">
            <control shapeId="13356" r:id="rId14" name="チェック 44">
              <controlPr defaultSize="0" autoPict="0">
                <anchor moveWithCells="1">
                  <from>
                    <xdr:col>1</xdr:col>
                    <xdr:colOff>180975</xdr:colOff>
                    <xdr:row>38</xdr:row>
                    <xdr:rowOff>85725</xdr:rowOff>
                  </from>
                  <to>
                    <xdr:col>1</xdr:col>
                    <xdr:colOff>514350</xdr:colOff>
                    <xdr:row>38</xdr:row>
                    <xdr:rowOff>295275</xdr:rowOff>
                  </to>
                </anchor>
              </controlPr>
            </control>
          </mc:Choice>
        </mc:AlternateContent>
        <mc:AlternateContent xmlns:mc="http://schemas.openxmlformats.org/markup-compatibility/2006">
          <mc:Choice Requires="x14">
            <control shapeId="13358" r:id="rId15" name="チェック 46">
              <controlPr defaultSize="0" autoPict="0">
                <anchor moveWithCells="1">
                  <from>
                    <xdr:col>1</xdr:col>
                    <xdr:colOff>190500</xdr:colOff>
                    <xdr:row>41</xdr:row>
                    <xdr:rowOff>95250</xdr:rowOff>
                  </from>
                  <to>
                    <xdr:col>1</xdr:col>
                    <xdr:colOff>523875</xdr:colOff>
                    <xdr:row>41</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187"/>
  <sheetViews>
    <sheetView showGridLines="0" view="pageBreakPreview" zoomScaleSheetLayoutView="100" workbookViewId="0">
      <selection activeCell="C18" sqref="C18"/>
    </sheetView>
  </sheetViews>
  <sheetFormatPr defaultColWidth="9" defaultRowHeight="19.899999999999999" customHeight="1"/>
  <cols>
    <col min="1" max="1" width="25.75" style="34" customWidth="1"/>
    <col min="2" max="2" width="3.5" style="34" bestFit="1" customWidth="1"/>
    <col min="3" max="3" width="55.75" style="34" customWidth="1"/>
    <col min="4" max="4" width="3.5" style="34" bestFit="1" customWidth="1"/>
    <col min="5" max="5" width="3.75" style="34" customWidth="1"/>
    <col min="6" max="6" width="9" style="34"/>
    <col min="7" max="7" width="184.625" style="34" bestFit="1" customWidth="1"/>
    <col min="8" max="14" width="9" style="34"/>
    <col min="15" max="15" width="19.625" style="34" customWidth="1"/>
    <col min="16" max="16384" width="9" style="34"/>
  </cols>
  <sheetData>
    <row r="1" spans="1:5" ht="15" customHeight="1">
      <c r="A1" s="4" t="s">
        <v>203</v>
      </c>
      <c r="B1" s="261"/>
      <c r="C1" s="261"/>
      <c r="D1" s="261"/>
    </row>
    <row r="2" spans="1:5" ht="30" customHeight="1">
      <c r="A2" s="35" t="s">
        <v>38</v>
      </c>
      <c r="B2" s="39"/>
      <c r="C2" s="49"/>
      <c r="D2" s="70"/>
      <c r="E2" s="17"/>
    </row>
    <row r="3" spans="1:5" ht="34.15" customHeight="1">
      <c r="A3" s="36" t="s">
        <v>242</v>
      </c>
      <c r="B3" s="40"/>
      <c r="C3" s="50"/>
      <c r="D3" s="71"/>
      <c r="E3" s="83"/>
    </row>
    <row r="4" spans="1:5" ht="15" customHeight="1">
      <c r="A4" s="272" t="s">
        <v>245</v>
      </c>
      <c r="B4" s="41"/>
      <c r="C4" s="51" t="s">
        <v>97</v>
      </c>
      <c r="D4" s="72"/>
      <c r="E4" s="83"/>
    </row>
    <row r="5" spans="1:5" ht="15" customHeight="1">
      <c r="A5" s="273"/>
      <c r="B5" s="41"/>
      <c r="C5" s="51" t="s">
        <v>12</v>
      </c>
      <c r="D5" s="72"/>
      <c r="E5" s="83"/>
    </row>
    <row r="6" spans="1:5" ht="15" customHeight="1">
      <c r="A6" s="273"/>
      <c r="B6" s="41"/>
      <c r="C6" s="52" t="s">
        <v>135</v>
      </c>
      <c r="D6" s="73"/>
      <c r="E6" s="83"/>
    </row>
    <row r="7" spans="1:5" ht="15" customHeight="1">
      <c r="A7" s="273"/>
      <c r="B7" s="41"/>
      <c r="C7" s="51" t="s">
        <v>99</v>
      </c>
      <c r="D7" s="72"/>
      <c r="E7" s="83"/>
    </row>
    <row r="8" spans="1:5" ht="15" customHeight="1">
      <c r="A8" s="273"/>
      <c r="B8" s="41"/>
      <c r="C8" s="51" t="s">
        <v>6</v>
      </c>
      <c r="D8" s="72"/>
      <c r="E8" s="83"/>
    </row>
    <row r="9" spans="1:5" ht="15" customHeight="1">
      <c r="A9" s="273"/>
      <c r="B9" s="41"/>
      <c r="C9" s="52" t="s">
        <v>83</v>
      </c>
      <c r="D9" s="73"/>
      <c r="E9" s="83"/>
    </row>
    <row r="10" spans="1:5" ht="15" customHeight="1">
      <c r="A10" s="273"/>
      <c r="B10" s="41"/>
      <c r="C10" s="51" t="s">
        <v>180</v>
      </c>
      <c r="D10" s="72"/>
      <c r="E10" s="68"/>
    </row>
    <row r="11" spans="1:5" ht="15" customHeight="1">
      <c r="A11" s="273"/>
      <c r="B11" s="41"/>
      <c r="C11" s="51" t="s">
        <v>100</v>
      </c>
      <c r="D11" s="72"/>
      <c r="E11" s="17"/>
    </row>
    <row r="12" spans="1:5" ht="15" customHeight="1">
      <c r="A12" s="273"/>
      <c r="B12" s="41"/>
      <c r="C12" s="51" t="s">
        <v>167</v>
      </c>
      <c r="D12" s="72"/>
      <c r="E12" s="17"/>
    </row>
    <row r="13" spans="1:5" ht="15" customHeight="1">
      <c r="A13" s="273"/>
      <c r="B13" s="41"/>
      <c r="C13" s="51" t="s">
        <v>101</v>
      </c>
      <c r="D13" s="72"/>
      <c r="E13" s="17"/>
    </row>
    <row r="14" spans="1:5" ht="15" customHeight="1">
      <c r="A14" s="273"/>
      <c r="B14" s="41"/>
      <c r="C14" s="51" t="s">
        <v>148</v>
      </c>
      <c r="D14" s="72"/>
      <c r="E14" s="17"/>
    </row>
    <row r="15" spans="1:5" ht="15" customHeight="1">
      <c r="A15" s="273"/>
      <c r="B15" s="41"/>
      <c r="C15" s="51" t="s">
        <v>170</v>
      </c>
      <c r="D15" s="72"/>
      <c r="E15" s="17"/>
    </row>
    <row r="16" spans="1:5" ht="15" customHeight="1">
      <c r="A16" s="273"/>
      <c r="B16" s="41"/>
      <c r="C16" s="51" t="s">
        <v>166</v>
      </c>
      <c r="D16" s="72"/>
      <c r="E16" s="17"/>
    </row>
    <row r="17" spans="1:5" ht="15" customHeight="1">
      <c r="A17" s="273"/>
      <c r="B17" s="42"/>
      <c r="C17" s="53" t="s">
        <v>266</v>
      </c>
      <c r="D17" s="74"/>
      <c r="E17" s="17"/>
    </row>
    <row r="18" spans="1:5" ht="15" customHeight="1">
      <c r="A18" s="274"/>
      <c r="B18" s="43"/>
      <c r="C18" s="343"/>
      <c r="D18" s="75"/>
      <c r="E18" s="17"/>
    </row>
    <row r="19" spans="1:5" ht="37.9" customHeight="1">
      <c r="A19" s="37" t="s">
        <v>262</v>
      </c>
      <c r="B19" s="41"/>
      <c r="C19" s="50"/>
      <c r="D19" s="76"/>
      <c r="E19" s="17"/>
    </row>
    <row r="20" spans="1:5" ht="37.9" customHeight="1">
      <c r="A20" s="37" t="s">
        <v>246</v>
      </c>
      <c r="B20" s="41"/>
      <c r="C20" s="50"/>
      <c r="D20" s="76"/>
      <c r="E20" s="17"/>
    </row>
    <row r="21" spans="1:5" ht="37.9" customHeight="1">
      <c r="A21" s="37" t="s">
        <v>263</v>
      </c>
      <c r="B21" s="41"/>
      <c r="C21" s="50"/>
      <c r="D21" s="76"/>
      <c r="E21" s="17"/>
    </row>
    <row r="22" spans="1:5" ht="37.9" customHeight="1">
      <c r="A22" s="36" t="s">
        <v>265</v>
      </c>
      <c r="B22" s="41"/>
      <c r="C22" s="55"/>
      <c r="D22" s="72"/>
      <c r="E22" s="17"/>
    </row>
    <row r="23" spans="1:5" ht="22.9" customHeight="1">
      <c r="A23" s="36" t="s">
        <v>241</v>
      </c>
      <c r="B23" s="41"/>
      <c r="C23" s="56"/>
      <c r="D23" s="72"/>
    </row>
    <row r="24" spans="1:5" ht="22.9" customHeight="1">
      <c r="A24" s="36" t="s">
        <v>74</v>
      </c>
      <c r="B24" s="41"/>
      <c r="C24" s="57"/>
      <c r="D24" s="72"/>
    </row>
    <row r="25" spans="1:5" ht="22.9" customHeight="1">
      <c r="A25" s="36" t="s">
        <v>247</v>
      </c>
      <c r="B25" s="41"/>
      <c r="C25" s="57"/>
      <c r="D25" s="72"/>
    </row>
    <row r="26" spans="1:5" ht="15" customHeight="1">
      <c r="A26" s="265" t="s">
        <v>120</v>
      </c>
      <c r="B26" s="41"/>
      <c r="C26" s="58" t="s">
        <v>82</v>
      </c>
      <c r="D26" s="72"/>
      <c r="E26" s="17"/>
    </row>
    <row r="27" spans="1:5" ht="15" customHeight="1">
      <c r="A27" s="266"/>
      <c r="B27" s="41"/>
      <c r="C27" s="58" t="s">
        <v>102</v>
      </c>
      <c r="D27" s="72"/>
      <c r="E27" s="17"/>
    </row>
    <row r="28" spans="1:5" ht="15" customHeight="1">
      <c r="A28" s="266"/>
      <c r="B28" s="41"/>
      <c r="C28" s="58" t="s">
        <v>189</v>
      </c>
      <c r="D28" s="72"/>
    </row>
    <row r="29" spans="1:5" ht="15" customHeight="1">
      <c r="A29" s="266"/>
      <c r="B29" s="41"/>
      <c r="C29" s="58" t="s">
        <v>385</v>
      </c>
      <c r="D29" s="72"/>
    </row>
    <row r="30" spans="1:5" ht="15" customHeight="1">
      <c r="A30" s="267"/>
      <c r="B30" s="41"/>
      <c r="C30" s="56"/>
      <c r="D30" s="72" t="s">
        <v>56</v>
      </c>
    </row>
    <row r="31" spans="1:5" ht="12.6" customHeight="1">
      <c r="A31" s="268" t="s">
        <v>249</v>
      </c>
      <c r="B31" s="41"/>
      <c r="C31" s="51" t="s">
        <v>171</v>
      </c>
      <c r="D31" s="72"/>
    </row>
    <row r="32" spans="1:5" ht="13.5">
      <c r="A32" s="268"/>
      <c r="B32" s="41"/>
      <c r="C32" s="51" t="s">
        <v>224</v>
      </c>
      <c r="D32" s="72"/>
    </row>
    <row r="33" spans="1:4" ht="13.5">
      <c r="A33" s="268"/>
      <c r="B33" s="41"/>
      <c r="C33" s="51" t="s">
        <v>118</v>
      </c>
      <c r="D33" s="72"/>
    </row>
    <row r="34" spans="1:4" ht="13.5">
      <c r="A34" s="268"/>
      <c r="B34" s="41"/>
      <c r="C34" s="51" t="s">
        <v>195</v>
      </c>
      <c r="D34" s="72"/>
    </row>
    <row r="35" spans="1:4" ht="13.5">
      <c r="A35" s="268"/>
      <c r="B35" s="41"/>
      <c r="C35" s="51" t="s">
        <v>175</v>
      </c>
      <c r="D35" s="72"/>
    </row>
    <row r="36" spans="1:4" ht="25.9" customHeight="1">
      <c r="A36" s="38" t="s">
        <v>250</v>
      </c>
      <c r="B36" s="41"/>
      <c r="C36" s="59"/>
      <c r="D36" s="72" t="s">
        <v>86</v>
      </c>
    </row>
    <row r="37" spans="1:4" ht="19.899999999999999" customHeight="1">
      <c r="A37" s="36" t="s">
        <v>291</v>
      </c>
      <c r="B37" s="41"/>
      <c r="C37" s="59"/>
      <c r="D37" s="72" t="s">
        <v>86</v>
      </c>
    </row>
    <row r="38" spans="1:4" ht="19.899999999999999" customHeight="1">
      <c r="A38" s="36" t="s">
        <v>253</v>
      </c>
      <c r="B38" s="41"/>
      <c r="C38" s="59"/>
      <c r="D38" s="72" t="s">
        <v>86</v>
      </c>
    </row>
    <row r="39" spans="1:4" ht="30" customHeight="1">
      <c r="A39" s="37" t="s">
        <v>244</v>
      </c>
      <c r="B39" s="41"/>
      <c r="C39" s="59"/>
      <c r="D39" s="76" t="s">
        <v>56</v>
      </c>
    </row>
    <row r="40" spans="1:4" ht="30" customHeight="1">
      <c r="A40" s="37" t="s">
        <v>190</v>
      </c>
      <c r="B40" s="41"/>
      <c r="C40" s="60"/>
      <c r="D40" s="76"/>
    </row>
    <row r="41" spans="1:4" ht="15" customHeight="1">
      <c r="A41" s="272" t="s">
        <v>252</v>
      </c>
      <c r="B41" s="41" t="s">
        <v>13</v>
      </c>
      <c r="C41" s="51" t="s">
        <v>162</v>
      </c>
      <c r="D41" s="72"/>
    </row>
    <row r="42" spans="1:4" ht="15" customHeight="1">
      <c r="A42" s="273"/>
      <c r="B42" s="41"/>
      <c r="C42" s="51" t="s">
        <v>79</v>
      </c>
      <c r="D42" s="72"/>
    </row>
    <row r="43" spans="1:4" ht="15" customHeight="1">
      <c r="A43" s="273"/>
      <c r="B43" s="41"/>
      <c r="C43" s="51" t="s">
        <v>164</v>
      </c>
      <c r="D43" s="77"/>
    </row>
    <row r="44" spans="1:4" ht="15" customHeight="1">
      <c r="A44" s="273"/>
      <c r="B44" s="41"/>
      <c r="C44" s="51" t="s">
        <v>165</v>
      </c>
      <c r="D44" s="72"/>
    </row>
    <row r="45" spans="1:4" ht="15" customHeight="1">
      <c r="A45" s="273"/>
      <c r="B45" s="41"/>
      <c r="C45" s="51" t="s">
        <v>115</v>
      </c>
      <c r="D45" s="72"/>
    </row>
    <row r="46" spans="1:4" ht="15" customHeight="1">
      <c r="A46" s="273"/>
      <c r="B46" s="41"/>
      <c r="C46" s="51" t="s">
        <v>184</v>
      </c>
      <c r="D46" s="72"/>
    </row>
    <row r="47" spans="1:4" ht="15" customHeight="1">
      <c r="A47" s="273"/>
      <c r="B47" s="41"/>
      <c r="C47" s="51" t="s">
        <v>279</v>
      </c>
      <c r="D47" s="72"/>
    </row>
    <row r="48" spans="1:4" ht="15" customHeight="1">
      <c r="A48" s="273"/>
      <c r="B48" s="44"/>
      <c r="C48" s="51" t="s">
        <v>84</v>
      </c>
      <c r="D48" s="76"/>
    </row>
    <row r="49" spans="1:5" ht="15" customHeight="1">
      <c r="A49" s="273"/>
      <c r="B49" s="44"/>
      <c r="C49" s="51" t="s">
        <v>185</v>
      </c>
      <c r="D49" s="76"/>
    </row>
    <row r="50" spans="1:5" ht="15" customHeight="1">
      <c r="A50" s="273"/>
      <c r="B50" s="44"/>
      <c r="C50" s="61" t="s">
        <v>186</v>
      </c>
      <c r="D50" s="76"/>
    </row>
    <row r="51" spans="1:5" ht="15" customHeight="1">
      <c r="A51" s="273"/>
      <c r="B51" s="44"/>
      <c r="C51" s="61" t="s">
        <v>188</v>
      </c>
      <c r="D51" s="76"/>
    </row>
    <row r="52" spans="1:5" ht="15" customHeight="1">
      <c r="A52" s="273"/>
      <c r="B52" s="42"/>
      <c r="C52" s="62" t="s">
        <v>193</v>
      </c>
      <c r="D52" s="74"/>
    </row>
    <row r="53" spans="1:5" ht="15" customHeight="1">
      <c r="A53" s="274"/>
      <c r="B53" s="43"/>
      <c r="C53" s="63"/>
      <c r="D53" s="75"/>
    </row>
    <row r="54" spans="1:5" ht="13.5">
      <c r="A54" s="268" t="s">
        <v>177</v>
      </c>
      <c r="B54" s="42"/>
      <c r="C54" s="64" t="s">
        <v>204</v>
      </c>
      <c r="D54" s="78"/>
    </row>
    <row r="55" spans="1:5" ht="13.5">
      <c r="A55" s="268"/>
      <c r="B55" s="43"/>
      <c r="C55" s="65" t="s">
        <v>127</v>
      </c>
      <c r="D55" s="79"/>
    </row>
    <row r="56" spans="1:5" ht="25.9" customHeight="1">
      <c r="A56" s="262" t="s">
        <v>206</v>
      </c>
      <c r="B56" s="263"/>
      <c r="C56" s="263"/>
      <c r="D56" s="264"/>
      <c r="E56" s="83"/>
    </row>
    <row r="57" spans="1:5" ht="30" customHeight="1">
      <c r="A57" s="37" t="s">
        <v>254</v>
      </c>
      <c r="B57" s="41"/>
      <c r="C57" s="57"/>
      <c r="D57" s="72"/>
      <c r="E57" s="83"/>
    </row>
    <row r="58" spans="1:5" ht="30" customHeight="1">
      <c r="A58" s="37" t="s">
        <v>173</v>
      </c>
      <c r="B58" s="41"/>
      <c r="C58" s="57"/>
      <c r="D58" s="72"/>
      <c r="E58" s="83"/>
    </row>
    <row r="59" spans="1:5" ht="30" customHeight="1">
      <c r="A59" s="37" t="s">
        <v>256</v>
      </c>
      <c r="B59" s="41"/>
      <c r="C59" s="57"/>
      <c r="D59" s="72"/>
    </row>
    <row r="60" spans="1:5" ht="30" customHeight="1">
      <c r="A60" s="37" t="s">
        <v>66</v>
      </c>
      <c r="B60" s="41"/>
      <c r="C60" s="57"/>
      <c r="D60" s="72"/>
    </row>
    <row r="61" spans="1:5" ht="30" customHeight="1">
      <c r="A61" s="37" t="s">
        <v>251</v>
      </c>
      <c r="B61" s="41"/>
      <c r="C61" s="57"/>
      <c r="D61" s="72"/>
    </row>
    <row r="62" spans="1:5" ht="30" customHeight="1">
      <c r="A62" s="37" t="s">
        <v>43</v>
      </c>
      <c r="B62" s="41"/>
      <c r="C62" s="57"/>
      <c r="D62" s="72"/>
    </row>
    <row r="63" spans="1:5" ht="30" customHeight="1">
      <c r="A63" s="37" t="s">
        <v>144</v>
      </c>
      <c r="B63" s="41"/>
      <c r="C63" s="57"/>
      <c r="D63" s="72"/>
    </row>
    <row r="64" spans="1:5" ht="28.9" customHeight="1">
      <c r="A64" s="275" t="s">
        <v>257</v>
      </c>
      <c r="B64" s="41"/>
      <c r="C64" s="66" t="s">
        <v>129</v>
      </c>
      <c r="D64" s="72"/>
    </row>
    <row r="65" spans="1:5" ht="27">
      <c r="A65" s="276"/>
      <c r="B65" s="41"/>
      <c r="C65" s="61" t="s">
        <v>155</v>
      </c>
      <c r="D65" s="76"/>
    </row>
    <row r="66" spans="1:5" ht="25.15" customHeight="1">
      <c r="A66" s="276"/>
      <c r="B66" s="41"/>
      <c r="C66" s="61" t="s">
        <v>158</v>
      </c>
      <c r="D66" s="76"/>
    </row>
    <row r="67" spans="1:5" ht="37.9" customHeight="1">
      <c r="A67" s="276"/>
      <c r="B67" s="41"/>
      <c r="C67" s="61" t="s">
        <v>159</v>
      </c>
      <c r="D67" s="72"/>
      <c r="E67" s="83"/>
    </row>
    <row r="68" spans="1:5" ht="27">
      <c r="A68" s="276"/>
      <c r="B68" s="41"/>
      <c r="C68" s="61" t="s">
        <v>160</v>
      </c>
      <c r="D68" s="72"/>
      <c r="E68" s="83"/>
    </row>
    <row r="69" spans="1:5" ht="13.5">
      <c r="A69" s="276"/>
      <c r="B69" s="45"/>
      <c r="C69" s="53" t="s">
        <v>154</v>
      </c>
      <c r="D69" s="74"/>
      <c r="E69" s="83"/>
    </row>
    <row r="70" spans="1:5" ht="19.899999999999999" customHeight="1">
      <c r="A70" s="277"/>
      <c r="B70" s="46"/>
      <c r="C70" s="67"/>
      <c r="D70" s="75"/>
      <c r="E70" s="83"/>
    </row>
    <row r="71" spans="1:5" ht="19.899999999999999" customHeight="1">
      <c r="A71" s="265" t="s">
        <v>90</v>
      </c>
      <c r="B71" s="42"/>
      <c r="C71" s="53" t="s">
        <v>67</v>
      </c>
      <c r="D71" s="74"/>
      <c r="E71" s="83"/>
    </row>
    <row r="72" spans="1:5" ht="40.15" customHeight="1">
      <c r="A72" s="266"/>
      <c r="B72" s="47"/>
      <c r="C72" s="68" t="s">
        <v>197</v>
      </c>
      <c r="D72" s="80"/>
      <c r="E72" s="83"/>
    </row>
    <row r="73" spans="1:5" ht="19.899999999999999" customHeight="1">
      <c r="A73" s="266"/>
      <c r="B73" s="47"/>
      <c r="C73" s="34" t="s">
        <v>267</v>
      </c>
      <c r="D73" s="80"/>
      <c r="E73" s="83"/>
    </row>
    <row r="74" spans="1:5" ht="24" customHeight="1">
      <c r="A74" s="267"/>
      <c r="B74" s="43"/>
      <c r="C74" s="67"/>
      <c r="D74" s="81"/>
      <c r="E74" s="83"/>
    </row>
    <row r="75" spans="1:5" ht="15" customHeight="1">
      <c r="A75" s="269" t="s">
        <v>260</v>
      </c>
      <c r="B75" s="42"/>
      <c r="C75" s="53" t="s">
        <v>53</v>
      </c>
      <c r="D75" s="74"/>
      <c r="E75" s="83"/>
    </row>
    <row r="76" spans="1:5" ht="15" customHeight="1">
      <c r="A76" s="270"/>
      <c r="B76" s="47"/>
      <c r="C76" s="34" t="s">
        <v>93</v>
      </c>
      <c r="D76" s="80"/>
      <c r="E76" s="83"/>
    </row>
    <row r="77" spans="1:5" ht="24" customHeight="1">
      <c r="A77" s="271"/>
      <c r="B77" s="48"/>
      <c r="C77" s="69"/>
      <c r="D77" s="82"/>
      <c r="E77" s="83"/>
    </row>
    <row r="79" spans="1:5" ht="13.5"/>
    <row r="91" spans="7:16" ht="19.899999999999999" customHeight="1">
      <c r="G91" s="84" t="s">
        <v>59</v>
      </c>
      <c r="P91" s="84"/>
    </row>
    <row r="92" spans="7:16" ht="19.899999999999999" customHeight="1">
      <c r="G92" s="85" t="s">
        <v>147</v>
      </c>
      <c r="P92" s="85"/>
    </row>
    <row r="93" spans="7:16" ht="19.899999999999999" customHeight="1">
      <c r="G93" s="86" t="s">
        <v>63</v>
      </c>
      <c r="P93" s="86"/>
    </row>
    <row r="94" spans="7:16" ht="19.899999999999999" customHeight="1">
      <c r="G94" s="85" t="s">
        <v>8</v>
      </c>
      <c r="P94" s="85"/>
    </row>
    <row r="95" spans="7:16" ht="19.899999999999999" customHeight="1">
      <c r="G95" s="84" t="s">
        <v>146</v>
      </c>
      <c r="P95" s="85"/>
    </row>
    <row r="97" spans="7:8" ht="19.899999999999999" customHeight="1">
      <c r="G97" s="34" t="s">
        <v>309</v>
      </c>
    </row>
    <row r="98" spans="7:8" ht="19.899999999999999" customHeight="1">
      <c r="G98" s="34" t="s">
        <v>310</v>
      </c>
    </row>
    <row r="99" spans="7:8" ht="19.899999999999999" customHeight="1">
      <c r="G99" s="34" t="s">
        <v>311</v>
      </c>
    </row>
    <row r="100" spans="7:8" ht="19.899999999999999" customHeight="1">
      <c r="G100" s="34" t="s">
        <v>312</v>
      </c>
    </row>
    <row r="101" spans="7:8" ht="19.899999999999999" customHeight="1">
      <c r="G101" s="34" t="s">
        <v>313</v>
      </c>
    </row>
    <row r="102" spans="7:8" ht="19.899999999999999" customHeight="1">
      <c r="G102" s="34" t="s">
        <v>314</v>
      </c>
    </row>
    <row r="103" spans="7:8" ht="19.899999999999999" customHeight="1">
      <c r="G103" s="34" t="s">
        <v>94</v>
      </c>
    </row>
    <row r="104" spans="7:8" ht="19.899999999999999" customHeight="1">
      <c r="G104" s="34" t="s">
        <v>315</v>
      </c>
    </row>
    <row r="105" spans="7:8" ht="19.899999999999999" customHeight="1">
      <c r="G105" s="34" t="s">
        <v>3</v>
      </c>
    </row>
    <row r="106" spans="7:8" ht="19.899999999999999" customHeight="1">
      <c r="G106" s="34" t="s">
        <v>316</v>
      </c>
    </row>
    <row r="107" spans="7:8" ht="19.899999999999999" customHeight="1">
      <c r="G107" s="34" t="s">
        <v>258</v>
      </c>
    </row>
    <row r="108" spans="7:8" ht="19.899999999999999" customHeight="1">
      <c r="G108" s="34" t="s">
        <v>317</v>
      </c>
      <c r="H108" s="83"/>
    </row>
    <row r="109" spans="7:8" ht="19.899999999999999" customHeight="1">
      <c r="G109" s="34" t="s">
        <v>318</v>
      </c>
      <c r="H109" s="87"/>
    </row>
    <row r="110" spans="7:8" ht="19.899999999999999" customHeight="1">
      <c r="G110" s="34" t="s">
        <v>319</v>
      </c>
      <c r="H110" s="88"/>
    </row>
    <row r="111" spans="7:8" ht="19.899999999999999" customHeight="1">
      <c r="G111" s="34" t="s">
        <v>152</v>
      </c>
      <c r="H111" s="87"/>
    </row>
    <row r="112" spans="7:8" ht="19.899999999999999" customHeight="1">
      <c r="G112" s="34" t="s">
        <v>320</v>
      </c>
      <c r="H112" s="88"/>
    </row>
    <row r="113" spans="7:7" ht="19.899999999999999" customHeight="1">
      <c r="G113" s="34" t="s">
        <v>321</v>
      </c>
    </row>
    <row r="114" spans="7:7" ht="19.899999999999999" customHeight="1">
      <c r="G114" s="34" t="s">
        <v>243</v>
      </c>
    </row>
    <row r="115" spans="7:7" ht="19.899999999999999" customHeight="1">
      <c r="G115" s="34" t="s">
        <v>325</v>
      </c>
    </row>
    <row r="116" spans="7:7" ht="19.899999999999999" customHeight="1">
      <c r="G116" s="34" t="s">
        <v>324</v>
      </c>
    </row>
    <row r="117" spans="7:7" ht="19.899999999999999" customHeight="1">
      <c r="G117" s="34" t="s">
        <v>326</v>
      </c>
    </row>
    <row r="118" spans="7:7" ht="19.899999999999999" customHeight="1">
      <c r="G118" s="34" t="s">
        <v>327</v>
      </c>
    </row>
    <row r="119" spans="7:7" ht="19.899999999999999" customHeight="1">
      <c r="G119" s="34" t="s">
        <v>328</v>
      </c>
    </row>
    <row r="120" spans="7:7" ht="19.899999999999999" customHeight="1">
      <c r="G120" s="34" t="s">
        <v>329</v>
      </c>
    </row>
    <row r="121" spans="7:7" ht="19.899999999999999" customHeight="1">
      <c r="G121" s="34" t="s">
        <v>26</v>
      </c>
    </row>
    <row r="122" spans="7:7" ht="19.899999999999999" customHeight="1">
      <c r="G122" s="34" t="s">
        <v>330</v>
      </c>
    </row>
    <row r="123" spans="7:7" ht="19.899999999999999" customHeight="1">
      <c r="G123" s="34" t="s">
        <v>23</v>
      </c>
    </row>
    <row r="124" spans="7:7" ht="19.899999999999999" customHeight="1">
      <c r="G124" s="34" t="s">
        <v>117</v>
      </c>
    </row>
    <row r="125" spans="7:7" ht="19.899999999999999" customHeight="1">
      <c r="G125" s="34" t="s">
        <v>138</v>
      </c>
    </row>
    <row r="126" spans="7:7" ht="19.899999999999999" customHeight="1">
      <c r="G126" s="34" t="s">
        <v>331</v>
      </c>
    </row>
    <row r="127" spans="7:7" ht="19.899999999999999" customHeight="1">
      <c r="G127" s="34" t="s">
        <v>332</v>
      </c>
    </row>
    <row r="129" spans="6:7" ht="19.899999999999999" customHeight="1">
      <c r="F129" s="1" t="s">
        <v>345</v>
      </c>
      <c r="G129" s="34" t="s">
        <v>346</v>
      </c>
    </row>
    <row r="130" spans="6:7" ht="19.899999999999999" customHeight="1">
      <c r="F130" s="1"/>
      <c r="G130" s="34" t="s">
        <v>287</v>
      </c>
    </row>
    <row r="131" spans="6:7" ht="19.899999999999999" customHeight="1">
      <c r="F131" s="1"/>
      <c r="G131" s="34" t="s">
        <v>348</v>
      </c>
    </row>
    <row r="132" spans="6:7" ht="19.899999999999999" customHeight="1">
      <c r="G132" s="34" t="s">
        <v>65</v>
      </c>
    </row>
    <row r="133" spans="6:7" ht="19.899999999999999" customHeight="1">
      <c r="G133" s="34" t="s">
        <v>347</v>
      </c>
    </row>
    <row r="134" spans="6:7" ht="19.899999999999999" customHeight="1">
      <c r="F134" s="34" t="s">
        <v>349</v>
      </c>
      <c r="G134" s="34" t="s">
        <v>28</v>
      </c>
    </row>
    <row r="135" spans="6:7" ht="19.899999999999999" customHeight="1">
      <c r="G135" s="34" t="s">
        <v>350</v>
      </c>
    </row>
    <row r="136" spans="6:7" ht="19.899999999999999" customHeight="1">
      <c r="G136" s="34" t="s">
        <v>342</v>
      </c>
    </row>
    <row r="137" spans="6:7" ht="19.899999999999999" customHeight="1">
      <c r="G137" s="34" t="s">
        <v>351</v>
      </c>
    </row>
    <row r="138" spans="6:7" ht="19.899999999999999" customHeight="1">
      <c r="G138" s="34" t="s">
        <v>352</v>
      </c>
    </row>
    <row r="139" spans="6:7" ht="19.899999999999999" customHeight="1">
      <c r="G139" s="34" t="s">
        <v>69</v>
      </c>
    </row>
    <row r="140" spans="6:7" ht="19.899999999999999" customHeight="1">
      <c r="G140" s="34" t="s">
        <v>64</v>
      </c>
    </row>
    <row r="141" spans="6:7" ht="19.899999999999999" customHeight="1">
      <c r="G141" s="34" t="s">
        <v>353</v>
      </c>
    </row>
    <row r="142" spans="6:7" ht="19.899999999999999" customHeight="1">
      <c r="G142" s="34" t="s">
        <v>35</v>
      </c>
    </row>
    <row r="143" spans="6:7" ht="19.899999999999999" customHeight="1">
      <c r="F143" s="34" t="s">
        <v>354</v>
      </c>
      <c r="G143" s="34" t="s">
        <v>50</v>
      </c>
    </row>
    <row r="144" spans="6:7" ht="19.899999999999999" customHeight="1">
      <c r="G144" s="34" t="s">
        <v>355</v>
      </c>
    </row>
    <row r="145" spans="6:7" ht="19.899999999999999" customHeight="1">
      <c r="G145" s="34" t="s">
        <v>356</v>
      </c>
    </row>
    <row r="146" spans="6:7" ht="19.899999999999999" customHeight="1">
      <c r="G146" s="34" t="s">
        <v>2</v>
      </c>
    </row>
    <row r="147" spans="6:7" ht="19.899999999999999" customHeight="1">
      <c r="G147" s="34" t="s">
        <v>125</v>
      </c>
    </row>
    <row r="148" spans="6:7" ht="19.899999999999999" customHeight="1">
      <c r="G148" s="34" t="s">
        <v>409</v>
      </c>
    </row>
    <row r="149" spans="6:7" ht="19.899999999999999" customHeight="1">
      <c r="G149" s="34" t="s">
        <v>410</v>
      </c>
    </row>
    <row r="150" spans="6:7" ht="19.899999999999999" customHeight="1">
      <c r="F150" s="1" t="s">
        <v>282</v>
      </c>
      <c r="G150" s="34" t="s">
        <v>360</v>
      </c>
    </row>
    <row r="151" spans="6:7" ht="19.899999999999999" customHeight="1">
      <c r="G151" s="34" t="s">
        <v>25</v>
      </c>
    </row>
    <row r="152" spans="6:7" ht="19.899999999999999" customHeight="1">
      <c r="G152" s="34" t="s">
        <v>362</v>
      </c>
    </row>
    <row r="153" spans="6:7" ht="19.899999999999999" customHeight="1">
      <c r="G153" s="34" t="s">
        <v>106</v>
      </c>
    </row>
    <row r="154" spans="6:7" ht="19.899999999999999" customHeight="1">
      <c r="G154" s="34" t="s">
        <v>363</v>
      </c>
    </row>
    <row r="155" spans="6:7" ht="19.899999999999999" customHeight="1">
      <c r="G155" s="34" t="s">
        <v>75</v>
      </c>
    </row>
    <row r="156" spans="6:7" ht="19.899999999999999" customHeight="1">
      <c r="G156" s="34" t="s">
        <v>364</v>
      </c>
    </row>
    <row r="157" spans="6:7" ht="19.899999999999999" customHeight="1">
      <c r="G157" s="34" t="s">
        <v>365</v>
      </c>
    </row>
    <row r="158" spans="6:7" ht="19.899999999999999" customHeight="1">
      <c r="G158" s="34" t="s">
        <v>366</v>
      </c>
    </row>
    <row r="159" spans="6:7" ht="19.899999999999999" customHeight="1">
      <c r="G159" s="34" t="s">
        <v>306</v>
      </c>
    </row>
    <row r="160" spans="6:7" ht="19.899999999999999" customHeight="1">
      <c r="G160" s="34" t="s">
        <v>368</v>
      </c>
    </row>
    <row r="161" spans="6:7" ht="19.899999999999999" customHeight="1">
      <c r="F161" s="34" t="s">
        <v>45</v>
      </c>
      <c r="G161" s="34" t="s">
        <v>108</v>
      </c>
    </row>
    <row r="162" spans="6:7" ht="19.899999999999999" customHeight="1">
      <c r="G162" s="34" t="s">
        <v>369</v>
      </c>
    </row>
    <row r="163" spans="6:7" ht="19.899999999999999" customHeight="1">
      <c r="G163" s="34" t="s">
        <v>370</v>
      </c>
    </row>
    <row r="164" spans="6:7" ht="19.899999999999999" customHeight="1">
      <c r="G164" s="34" t="s">
        <v>110</v>
      </c>
    </row>
    <row r="165" spans="6:7" ht="19.899999999999999" customHeight="1">
      <c r="G165" s="34" t="s">
        <v>371</v>
      </c>
    </row>
    <row r="166" spans="6:7" ht="19.899999999999999" customHeight="1">
      <c r="G166" s="34" t="s">
        <v>372</v>
      </c>
    </row>
    <row r="167" spans="6:7" ht="19.899999999999999" customHeight="1">
      <c r="F167" s="34" t="s">
        <v>17</v>
      </c>
      <c r="G167" s="34" t="s">
        <v>373</v>
      </c>
    </row>
    <row r="168" spans="6:7" ht="19.899999999999999" customHeight="1">
      <c r="G168" s="34" t="s">
        <v>374</v>
      </c>
    </row>
    <row r="169" spans="6:7" ht="19.899999999999999" customHeight="1">
      <c r="G169" s="34" t="s">
        <v>112</v>
      </c>
    </row>
    <row r="170" spans="6:7" ht="19.899999999999999" customHeight="1">
      <c r="G170" s="34" t="s">
        <v>375</v>
      </c>
    </row>
    <row r="171" spans="6:7" ht="19.899999999999999" customHeight="1">
      <c r="F171" s="34" t="s">
        <v>376</v>
      </c>
      <c r="G171" s="34" t="s">
        <v>377</v>
      </c>
    </row>
    <row r="172" spans="6:7" ht="19.899999999999999" customHeight="1">
      <c r="G172" s="34" t="s">
        <v>378</v>
      </c>
    </row>
    <row r="173" spans="6:7" ht="19.899999999999999" customHeight="1">
      <c r="G173" s="34" t="s">
        <v>380</v>
      </c>
    </row>
    <row r="174" spans="6:7" ht="19.899999999999999" customHeight="1">
      <c r="G174" s="34" t="s">
        <v>14</v>
      </c>
    </row>
    <row r="175" spans="6:7" ht="19.899999999999999" customHeight="1">
      <c r="G175" s="34" t="s">
        <v>114</v>
      </c>
    </row>
    <row r="176" spans="6:7" ht="19.899999999999999" customHeight="1">
      <c r="G176" s="34" t="s">
        <v>116</v>
      </c>
    </row>
    <row r="177" spans="6:7" ht="19.899999999999999" customHeight="1">
      <c r="G177" s="34" t="s">
        <v>381</v>
      </c>
    </row>
    <row r="178" spans="6:7" ht="19.899999999999999" customHeight="1">
      <c r="G178" s="34" t="s">
        <v>382</v>
      </c>
    </row>
    <row r="179" spans="6:7" ht="19.899999999999999" customHeight="1">
      <c r="F179" s="34" t="s">
        <v>21</v>
      </c>
      <c r="G179" s="34" t="s">
        <v>73</v>
      </c>
    </row>
    <row r="180" spans="6:7" ht="19.899999999999999" customHeight="1">
      <c r="G180" s="34" t="s">
        <v>383</v>
      </c>
    </row>
    <row r="181" spans="6:7" ht="19.899999999999999" customHeight="1">
      <c r="G181" s="34" t="s">
        <v>411</v>
      </c>
    </row>
    <row r="182" spans="6:7" ht="19.899999999999999" customHeight="1">
      <c r="G182" s="34" t="s">
        <v>10</v>
      </c>
    </row>
    <row r="183" spans="6:7" ht="19.899999999999999" customHeight="1">
      <c r="G183" s="34" t="s">
        <v>119</v>
      </c>
    </row>
    <row r="184" spans="6:7" ht="19.899999999999999" customHeight="1">
      <c r="G184" s="34" t="s">
        <v>384</v>
      </c>
    </row>
    <row r="185" spans="6:7" ht="19.899999999999999" customHeight="1">
      <c r="F185" s="34" t="s">
        <v>406</v>
      </c>
      <c r="G185" s="68" t="s">
        <v>407</v>
      </c>
    </row>
    <row r="186" spans="6:7" ht="19.899999999999999" customHeight="1">
      <c r="G186" s="34" t="s">
        <v>408</v>
      </c>
    </row>
    <row r="187" spans="6:7" ht="19.899999999999999" customHeight="1">
      <c r="G187" s="34" t="s">
        <v>392</v>
      </c>
    </row>
  </sheetData>
  <sheetProtection algorithmName="SHA-512" hashValue="BSA25Swe1t9MkoCduqXq8Xu7bsLu9tDxUjWHQJWWEOz8bwfYfzJSZpEW+zfP2bf7AhB9buO8sJaGJo7h2kI8Qw==" saltValue="bSwIlioyU9+1UrXd9EKk+A==" spinCount="100000" sheet="1" selectLockedCells="1"/>
  <mergeCells count="10">
    <mergeCell ref="A71:A74"/>
    <mergeCell ref="A75:A77"/>
    <mergeCell ref="A4:A18"/>
    <mergeCell ref="A41:A53"/>
    <mergeCell ref="A64:A70"/>
    <mergeCell ref="B1:D1"/>
    <mergeCell ref="A56:D56"/>
    <mergeCell ref="A26:A30"/>
    <mergeCell ref="A31:A35"/>
    <mergeCell ref="A54:A55"/>
  </mergeCells>
  <phoneticPr fontId="4"/>
  <dataValidations count="3">
    <dataValidation type="list" allowBlank="1" showInputMessage="1" showErrorMessage="1" sqref="C59 C62" xr:uid="{00000000-0002-0000-0100-000000000000}">
      <formula1>$G$97:$G$127</formula1>
    </dataValidation>
    <dataValidation type="list" allowBlank="1" showInputMessage="1" showErrorMessage="1" sqref="C57 C60" xr:uid="{00000000-0002-0000-0100-000001000000}">
      <formula1>$G$91:$G$95</formula1>
    </dataValidation>
    <dataValidation type="list" allowBlank="1" showInputMessage="1" showErrorMessage="1" sqref="C3" xr:uid="{00000000-0002-0000-0100-000002000000}">
      <formula1>$G$129:$G$187</formula1>
    </dataValidation>
  </dataValidations>
  <printOptions horizontalCentered="1"/>
  <pageMargins left="0.7" right="0.7" top="0.75" bottom="0.75" header="0.3" footer="0.3"/>
  <pageSetup paperSize="9" orientation="portrait" r:id="rId1"/>
  <headerFooter alignWithMargins="0"/>
  <rowBreaks count="1" manualBreakCount="1">
    <brk id="40"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オプション 3">
              <controlPr defaultSize="0" autoPict="0">
                <anchor moveWithCells="1">
                  <from>
                    <xdr:col>1</xdr:col>
                    <xdr:colOff>57150</xdr:colOff>
                    <xdr:row>25</xdr:row>
                    <xdr:rowOff>180975</xdr:rowOff>
                  </from>
                  <to>
                    <xdr:col>2</xdr:col>
                    <xdr:colOff>457200</xdr:colOff>
                    <xdr:row>27</xdr:row>
                    <xdr:rowOff>28575</xdr:rowOff>
                  </to>
                </anchor>
              </controlPr>
            </control>
          </mc:Choice>
        </mc:AlternateContent>
        <mc:AlternateContent xmlns:mc="http://schemas.openxmlformats.org/markup-compatibility/2006">
          <mc:Choice Requires="x14">
            <control shapeId="20482" r:id="rId5" name="オプション 4">
              <controlPr defaultSize="0" autoPict="0">
                <anchor moveWithCells="1">
                  <from>
                    <xdr:col>1</xdr:col>
                    <xdr:colOff>57150</xdr:colOff>
                    <xdr:row>26</xdr:row>
                    <xdr:rowOff>180975</xdr:rowOff>
                  </from>
                  <to>
                    <xdr:col>2</xdr:col>
                    <xdr:colOff>485775</xdr:colOff>
                    <xdr:row>28</xdr:row>
                    <xdr:rowOff>28575</xdr:rowOff>
                  </to>
                </anchor>
              </controlPr>
            </control>
          </mc:Choice>
        </mc:AlternateContent>
        <mc:AlternateContent xmlns:mc="http://schemas.openxmlformats.org/markup-compatibility/2006">
          <mc:Choice Requires="x14">
            <control shapeId="20487" r:id="rId6" name="オプション 41">
              <controlPr defaultSize="0" autoPict="0">
                <anchor moveWithCells="1">
                  <from>
                    <xdr:col>1</xdr:col>
                    <xdr:colOff>28575</xdr:colOff>
                    <xdr:row>29</xdr:row>
                    <xdr:rowOff>161925</xdr:rowOff>
                  </from>
                  <to>
                    <xdr:col>2</xdr:col>
                    <xdr:colOff>85725</xdr:colOff>
                    <xdr:row>31</xdr:row>
                    <xdr:rowOff>28575</xdr:rowOff>
                  </to>
                </anchor>
              </controlPr>
            </control>
          </mc:Choice>
        </mc:AlternateContent>
        <mc:AlternateContent xmlns:mc="http://schemas.openxmlformats.org/markup-compatibility/2006">
          <mc:Choice Requires="x14">
            <control shapeId="20488" r:id="rId7" name="オプション 43">
              <controlPr defaultSize="0" autoPict="0">
                <anchor moveWithCells="1">
                  <from>
                    <xdr:col>1</xdr:col>
                    <xdr:colOff>28575</xdr:colOff>
                    <xdr:row>31</xdr:row>
                    <xdr:rowOff>142875</xdr:rowOff>
                  </from>
                  <to>
                    <xdr:col>2</xdr:col>
                    <xdr:colOff>85725</xdr:colOff>
                    <xdr:row>33</xdr:row>
                    <xdr:rowOff>9525</xdr:rowOff>
                  </to>
                </anchor>
              </controlPr>
            </control>
          </mc:Choice>
        </mc:AlternateContent>
        <mc:AlternateContent xmlns:mc="http://schemas.openxmlformats.org/markup-compatibility/2006">
          <mc:Choice Requires="x14">
            <control shapeId="20501" r:id="rId8" name="オプション 249">
              <controlPr defaultSize="0" autoPict="0">
                <anchor moveWithCells="1">
                  <from>
                    <xdr:col>1</xdr:col>
                    <xdr:colOff>19050</xdr:colOff>
                    <xdr:row>53</xdr:row>
                    <xdr:rowOff>0</xdr:rowOff>
                  </from>
                  <to>
                    <xdr:col>2</xdr:col>
                    <xdr:colOff>85725</xdr:colOff>
                    <xdr:row>54</xdr:row>
                    <xdr:rowOff>47625</xdr:rowOff>
                  </to>
                </anchor>
              </controlPr>
            </control>
          </mc:Choice>
        </mc:AlternateContent>
        <mc:AlternateContent xmlns:mc="http://schemas.openxmlformats.org/markup-compatibility/2006">
          <mc:Choice Requires="x14">
            <control shapeId="20502" r:id="rId9" name="オプション 250">
              <controlPr defaultSize="0" autoPict="0">
                <anchor moveWithCells="1">
                  <from>
                    <xdr:col>1</xdr:col>
                    <xdr:colOff>19050</xdr:colOff>
                    <xdr:row>53</xdr:row>
                    <xdr:rowOff>161925</xdr:rowOff>
                  </from>
                  <to>
                    <xdr:col>2</xdr:col>
                    <xdr:colOff>85725</xdr:colOff>
                    <xdr:row>55</xdr:row>
                    <xdr:rowOff>28575</xdr:rowOff>
                  </to>
                </anchor>
              </controlPr>
            </control>
          </mc:Choice>
        </mc:AlternateContent>
        <mc:AlternateContent xmlns:mc="http://schemas.openxmlformats.org/markup-compatibility/2006">
          <mc:Choice Requires="x14">
            <control shapeId="20504" r:id="rId10" name="オプション 253">
              <controlPr defaultSize="0" autoPict="0">
                <anchor moveWithCells="1">
                  <from>
                    <xdr:col>1</xdr:col>
                    <xdr:colOff>28575</xdr:colOff>
                    <xdr:row>73</xdr:row>
                    <xdr:rowOff>304800</xdr:rowOff>
                  </from>
                  <to>
                    <xdr:col>2</xdr:col>
                    <xdr:colOff>95250</xdr:colOff>
                    <xdr:row>75</xdr:row>
                    <xdr:rowOff>28575</xdr:rowOff>
                  </to>
                </anchor>
              </controlPr>
            </control>
          </mc:Choice>
        </mc:AlternateContent>
        <mc:AlternateContent xmlns:mc="http://schemas.openxmlformats.org/markup-compatibility/2006">
          <mc:Choice Requires="x14">
            <control shapeId="20505" r:id="rId11" name="オプション 254">
              <controlPr defaultSize="0" autoPict="0">
                <anchor moveWithCells="1">
                  <from>
                    <xdr:col>1</xdr:col>
                    <xdr:colOff>28575</xdr:colOff>
                    <xdr:row>74</xdr:row>
                    <xdr:rowOff>180975</xdr:rowOff>
                  </from>
                  <to>
                    <xdr:col>2</xdr:col>
                    <xdr:colOff>95250</xdr:colOff>
                    <xdr:row>76</xdr:row>
                    <xdr:rowOff>28575</xdr:rowOff>
                  </to>
                </anchor>
              </controlPr>
            </control>
          </mc:Choice>
        </mc:AlternateContent>
        <mc:AlternateContent xmlns:mc="http://schemas.openxmlformats.org/markup-compatibility/2006">
          <mc:Choice Requires="x14">
            <control shapeId="20507" r:id="rId12" name="オプション 261">
              <controlPr defaultSize="0" autoPict="0">
                <anchor moveWithCells="1">
                  <from>
                    <xdr:col>1</xdr:col>
                    <xdr:colOff>38100</xdr:colOff>
                    <xdr:row>71</xdr:row>
                    <xdr:rowOff>114300</xdr:rowOff>
                  </from>
                  <to>
                    <xdr:col>2</xdr:col>
                    <xdr:colOff>95250</xdr:colOff>
                    <xdr:row>71</xdr:row>
                    <xdr:rowOff>333375</xdr:rowOff>
                  </to>
                </anchor>
              </controlPr>
            </control>
          </mc:Choice>
        </mc:AlternateContent>
        <mc:AlternateContent xmlns:mc="http://schemas.openxmlformats.org/markup-compatibility/2006">
          <mc:Choice Requires="x14">
            <control shapeId="20508" r:id="rId13" name="オプション 262">
              <controlPr defaultSize="0" autoPict="0">
                <anchor moveWithCells="1">
                  <from>
                    <xdr:col>1</xdr:col>
                    <xdr:colOff>38100</xdr:colOff>
                    <xdr:row>72</xdr:row>
                    <xdr:rowOff>57150</xdr:rowOff>
                  </from>
                  <to>
                    <xdr:col>2</xdr:col>
                    <xdr:colOff>95250</xdr:colOff>
                    <xdr:row>73</xdr:row>
                    <xdr:rowOff>38100</xdr:rowOff>
                  </to>
                </anchor>
              </controlPr>
            </control>
          </mc:Choice>
        </mc:AlternateContent>
        <mc:AlternateContent xmlns:mc="http://schemas.openxmlformats.org/markup-compatibility/2006">
          <mc:Choice Requires="x14">
            <control shapeId="20514" r:id="rId14" name="オプション 44">
              <controlPr defaultSize="0" autoPict="0">
                <anchor moveWithCells="1">
                  <from>
                    <xdr:col>1</xdr:col>
                    <xdr:colOff>28575</xdr:colOff>
                    <xdr:row>32</xdr:row>
                    <xdr:rowOff>161925</xdr:rowOff>
                  </from>
                  <to>
                    <xdr:col>2</xdr:col>
                    <xdr:colOff>95250</xdr:colOff>
                    <xdr:row>34</xdr:row>
                    <xdr:rowOff>28575</xdr:rowOff>
                  </to>
                </anchor>
              </controlPr>
            </control>
          </mc:Choice>
        </mc:AlternateContent>
        <mc:AlternateContent xmlns:mc="http://schemas.openxmlformats.org/markup-compatibility/2006">
          <mc:Choice Requires="x14">
            <control shapeId="20515" r:id="rId15" name="オプション 42">
              <controlPr defaultSize="0" autoPict="0">
                <anchor moveWithCells="1">
                  <from>
                    <xdr:col>1</xdr:col>
                    <xdr:colOff>28575</xdr:colOff>
                    <xdr:row>30</xdr:row>
                    <xdr:rowOff>123825</xdr:rowOff>
                  </from>
                  <to>
                    <xdr:col>2</xdr:col>
                    <xdr:colOff>95250</xdr:colOff>
                    <xdr:row>32</xdr:row>
                    <xdr:rowOff>0</xdr:rowOff>
                  </to>
                </anchor>
              </controlPr>
            </control>
          </mc:Choice>
        </mc:AlternateContent>
        <mc:AlternateContent xmlns:mc="http://schemas.openxmlformats.org/markup-compatibility/2006">
          <mc:Choice Requires="x14">
            <control shapeId="20516" r:id="rId16" name="オプション 7">
              <controlPr defaultSize="0" autoPict="0">
                <anchor moveWithCells="1">
                  <from>
                    <xdr:col>1</xdr:col>
                    <xdr:colOff>57150</xdr:colOff>
                    <xdr:row>25</xdr:row>
                    <xdr:rowOff>0</xdr:rowOff>
                  </from>
                  <to>
                    <xdr:col>2</xdr:col>
                    <xdr:colOff>85725</xdr:colOff>
                    <xdr:row>26</xdr:row>
                    <xdr:rowOff>28575</xdr:rowOff>
                  </to>
                </anchor>
              </controlPr>
            </control>
          </mc:Choice>
        </mc:AlternateContent>
        <mc:AlternateContent xmlns:mc="http://schemas.openxmlformats.org/markup-compatibility/2006">
          <mc:Choice Requires="x14">
            <control shapeId="20517" r:id="rId17" name="オプション 6">
              <controlPr defaultSize="0" autoPict="0">
                <anchor moveWithCells="1">
                  <from>
                    <xdr:col>1</xdr:col>
                    <xdr:colOff>57150</xdr:colOff>
                    <xdr:row>27</xdr:row>
                    <xdr:rowOff>171450</xdr:rowOff>
                  </from>
                  <to>
                    <xdr:col>2</xdr:col>
                    <xdr:colOff>485775</xdr:colOff>
                    <xdr:row>29</xdr:row>
                    <xdr:rowOff>28575</xdr:rowOff>
                  </to>
                </anchor>
              </controlPr>
            </control>
          </mc:Choice>
        </mc:AlternateContent>
        <mc:AlternateContent xmlns:mc="http://schemas.openxmlformats.org/markup-compatibility/2006">
          <mc:Choice Requires="x14">
            <control shapeId="20531" r:id="rId18" name="オプション 424">
              <controlPr defaultSize="0" autoPict="0">
                <anchor moveWithCells="1">
                  <from>
                    <xdr:col>1</xdr:col>
                    <xdr:colOff>38100</xdr:colOff>
                    <xdr:row>70</xdr:row>
                    <xdr:rowOff>76200</xdr:rowOff>
                  </from>
                  <to>
                    <xdr:col>2</xdr:col>
                    <xdr:colOff>95250</xdr:colOff>
                    <xdr:row>71</xdr:row>
                    <xdr:rowOff>38100</xdr:rowOff>
                  </to>
                </anchor>
              </controlPr>
            </control>
          </mc:Choice>
        </mc:AlternateContent>
        <mc:AlternateContent xmlns:mc="http://schemas.openxmlformats.org/markup-compatibility/2006">
          <mc:Choice Requires="x14">
            <control shapeId="20532" r:id="rId19" name="オプション 52">
              <controlPr defaultSize="0" autoPict="0">
                <anchor moveWithCells="1">
                  <from>
                    <xdr:col>1</xdr:col>
                    <xdr:colOff>38100</xdr:colOff>
                    <xdr:row>33</xdr:row>
                    <xdr:rowOff>171450</xdr:rowOff>
                  </from>
                  <to>
                    <xdr:col>2</xdr:col>
                    <xdr:colOff>95250</xdr:colOff>
                    <xdr:row>35</xdr:row>
                    <xdr:rowOff>28575</xdr:rowOff>
                  </to>
                </anchor>
              </controlPr>
            </control>
          </mc:Choice>
        </mc:AlternateContent>
        <mc:AlternateContent xmlns:mc="http://schemas.openxmlformats.org/markup-compatibility/2006">
          <mc:Choice Requires="x14">
            <control shapeId="20483" r:id="rId20" name="グループ 12">
              <controlPr defaultSize="0" autoPict="0">
                <anchor moveWithCells="1">
                  <from>
                    <xdr:col>1</xdr:col>
                    <xdr:colOff>0</xdr:colOff>
                    <xdr:row>25</xdr:row>
                    <xdr:rowOff>0</xdr:rowOff>
                  </from>
                  <to>
                    <xdr:col>4</xdr:col>
                    <xdr:colOff>9525</xdr:colOff>
                    <xdr:row>30</xdr:row>
                    <xdr:rowOff>0</xdr:rowOff>
                  </to>
                </anchor>
              </controlPr>
            </control>
          </mc:Choice>
        </mc:AlternateContent>
        <mc:AlternateContent xmlns:mc="http://schemas.openxmlformats.org/markup-compatibility/2006">
          <mc:Choice Requires="x14">
            <control shapeId="20484" r:id="rId21" name="チェック 35">
              <controlPr defaultSize="0" autoPict="0">
                <anchor moveWithCells="1">
                  <from>
                    <xdr:col>1</xdr:col>
                    <xdr:colOff>0</xdr:colOff>
                    <xdr:row>47</xdr:row>
                    <xdr:rowOff>133350</xdr:rowOff>
                  </from>
                  <to>
                    <xdr:col>2</xdr:col>
                    <xdr:colOff>38100</xdr:colOff>
                    <xdr:row>49</xdr:row>
                    <xdr:rowOff>38100</xdr:rowOff>
                  </to>
                </anchor>
              </controlPr>
            </control>
          </mc:Choice>
        </mc:AlternateContent>
        <mc:AlternateContent xmlns:mc="http://schemas.openxmlformats.org/markup-compatibility/2006">
          <mc:Choice Requires="x14">
            <control shapeId="20485" r:id="rId22" name="チェック 36">
              <controlPr defaultSize="0" autoPict="0">
                <anchor moveWithCells="1">
                  <from>
                    <xdr:col>1</xdr:col>
                    <xdr:colOff>0</xdr:colOff>
                    <xdr:row>48</xdr:row>
                    <xdr:rowOff>133350</xdr:rowOff>
                  </from>
                  <to>
                    <xdr:col>2</xdr:col>
                    <xdr:colOff>38100</xdr:colOff>
                    <xdr:row>50</xdr:row>
                    <xdr:rowOff>38100</xdr:rowOff>
                  </to>
                </anchor>
              </controlPr>
            </control>
          </mc:Choice>
        </mc:AlternateContent>
        <mc:AlternateContent xmlns:mc="http://schemas.openxmlformats.org/markup-compatibility/2006">
          <mc:Choice Requires="x14">
            <control shapeId="20486" r:id="rId23" name="チェック 37">
              <controlPr defaultSize="0" autoPict="0">
                <anchor moveWithCells="1">
                  <from>
                    <xdr:col>1</xdr:col>
                    <xdr:colOff>0</xdr:colOff>
                    <xdr:row>40</xdr:row>
                    <xdr:rowOff>133350</xdr:rowOff>
                  </from>
                  <to>
                    <xdr:col>2</xdr:col>
                    <xdr:colOff>38100</xdr:colOff>
                    <xdr:row>42</xdr:row>
                    <xdr:rowOff>47625</xdr:rowOff>
                  </to>
                </anchor>
              </controlPr>
            </control>
          </mc:Choice>
        </mc:AlternateContent>
        <mc:AlternateContent xmlns:mc="http://schemas.openxmlformats.org/markup-compatibility/2006">
          <mc:Choice Requires="x14">
            <control shapeId="20489" r:id="rId24" name="グループ 45">
              <controlPr defaultSize="0" autoPict="0">
                <anchor moveWithCells="1">
                  <from>
                    <xdr:col>1</xdr:col>
                    <xdr:colOff>0</xdr:colOff>
                    <xdr:row>30</xdr:row>
                    <xdr:rowOff>0</xdr:rowOff>
                  </from>
                  <to>
                    <xdr:col>4</xdr:col>
                    <xdr:colOff>28575</xdr:colOff>
                    <xdr:row>34</xdr:row>
                    <xdr:rowOff>161925</xdr:rowOff>
                  </to>
                </anchor>
              </controlPr>
            </control>
          </mc:Choice>
        </mc:AlternateContent>
        <mc:AlternateContent xmlns:mc="http://schemas.openxmlformats.org/markup-compatibility/2006">
          <mc:Choice Requires="x14">
            <control shapeId="20490" r:id="rId25" name="チェック 113">
              <controlPr defaultSize="0" autoPict="0">
                <anchor moveWithCells="1">
                  <from>
                    <xdr:col>1</xdr:col>
                    <xdr:colOff>57150</xdr:colOff>
                    <xdr:row>2</xdr:row>
                    <xdr:rowOff>428625</xdr:rowOff>
                  </from>
                  <to>
                    <xdr:col>2</xdr:col>
                    <xdr:colOff>85725</xdr:colOff>
                    <xdr:row>4</xdr:row>
                    <xdr:rowOff>28575</xdr:rowOff>
                  </to>
                </anchor>
              </controlPr>
            </control>
          </mc:Choice>
        </mc:AlternateContent>
        <mc:AlternateContent xmlns:mc="http://schemas.openxmlformats.org/markup-compatibility/2006">
          <mc:Choice Requires="x14">
            <control shapeId="20491" r:id="rId26" name="チェック 114">
              <controlPr defaultSize="0" autoPict="0">
                <anchor moveWithCells="1">
                  <from>
                    <xdr:col>1</xdr:col>
                    <xdr:colOff>57150</xdr:colOff>
                    <xdr:row>5</xdr:row>
                    <xdr:rowOff>180975</xdr:rowOff>
                  </from>
                  <to>
                    <xdr:col>2</xdr:col>
                    <xdr:colOff>85725</xdr:colOff>
                    <xdr:row>7</xdr:row>
                    <xdr:rowOff>28575</xdr:rowOff>
                  </to>
                </anchor>
              </controlPr>
            </control>
          </mc:Choice>
        </mc:AlternateContent>
        <mc:AlternateContent xmlns:mc="http://schemas.openxmlformats.org/markup-compatibility/2006">
          <mc:Choice Requires="x14">
            <control shapeId="20492" r:id="rId27" name="チェック 115">
              <controlPr defaultSize="0" autoPict="0">
                <anchor moveWithCells="1">
                  <from>
                    <xdr:col>1</xdr:col>
                    <xdr:colOff>57150</xdr:colOff>
                    <xdr:row>11</xdr:row>
                    <xdr:rowOff>0</xdr:rowOff>
                  </from>
                  <to>
                    <xdr:col>2</xdr:col>
                    <xdr:colOff>95250</xdr:colOff>
                    <xdr:row>12</xdr:row>
                    <xdr:rowOff>28575</xdr:rowOff>
                  </to>
                </anchor>
              </controlPr>
            </control>
          </mc:Choice>
        </mc:AlternateContent>
        <mc:AlternateContent xmlns:mc="http://schemas.openxmlformats.org/markup-compatibility/2006">
          <mc:Choice Requires="x14">
            <control shapeId="20493" r:id="rId28" name="チェック 116">
              <controlPr defaultSize="0" autoPict="0">
                <anchor moveWithCells="1">
                  <from>
                    <xdr:col>1</xdr:col>
                    <xdr:colOff>57150</xdr:colOff>
                    <xdr:row>3</xdr:row>
                    <xdr:rowOff>171450</xdr:rowOff>
                  </from>
                  <to>
                    <xdr:col>2</xdr:col>
                    <xdr:colOff>95250</xdr:colOff>
                    <xdr:row>5</xdr:row>
                    <xdr:rowOff>9525</xdr:rowOff>
                  </to>
                </anchor>
              </controlPr>
            </control>
          </mc:Choice>
        </mc:AlternateContent>
        <mc:AlternateContent xmlns:mc="http://schemas.openxmlformats.org/markup-compatibility/2006">
          <mc:Choice Requires="x14">
            <control shapeId="20494" r:id="rId29" name="チェック 118">
              <controlPr defaultSize="0" autoPict="0">
                <anchor moveWithCells="1">
                  <from>
                    <xdr:col>1</xdr:col>
                    <xdr:colOff>57150</xdr:colOff>
                    <xdr:row>4</xdr:row>
                    <xdr:rowOff>171450</xdr:rowOff>
                  </from>
                  <to>
                    <xdr:col>2</xdr:col>
                    <xdr:colOff>133350</xdr:colOff>
                    <xdr:row>6</xdr:row>
                    <xdr:rowOff>9525</xdr:rowOff>
                  </to>
                </anchor>
              </controlPr>
            </control>
          </mc:Choice>
        </mc:AlternateContent>
        <mc:AlternateContent xmlns:mc="http://schemas.openxmlformats.org/markup-compatibility/2006">
          <mc:Choice Requires="x14">
            <control shapeId="20495" r:id="rId30" name="チェック 119">
              <controlPr defaultSize="0" autoPict="0">
                <anchor moveWithCells="1">
                  <from>
                    <xdr:col>1</xdr:col>
                    <xdr:colOff>57150</xdr:colOff>
                    <xdr:row>12</xdr:row>
                    <xdr:rowOff>0</xdr:rowOff>
                  </from>
                  <to>
                    <xdr:col>2</xdr:col>
                    <xdr:colOff>85725</xdr:colOff>
                    <xdr:row>13</xdr:row>
                    <xdr:rowOff>28575</xdr:rowOff>
                  </to>
                </anchor>
              </controlPr>
            </control>
          </mc:Choice>
        </mc:AlternateContent>
        <mc:AlternateContent xmlns:mc="http://schemas.openxmlformats.org/markup-compatibility/2006">
          <mc:Choice Requires="x14">
            <control shapeId="20496" r:id="rId31" name="チェック 120">
              <controlPr defaultSize="0" autoPict="0">
                <anchor moveWithCells="1">
                  <from>
                    <xdr:col>1</xdr:col>
                    <xdr:colOff>57150</xdr:colOff>
                    <xdr:row>6</xdr:row>
                    <xdr:rowOff>180975</xdr:rowOff>
                  </from>
                  <to>
                    <xdr:col>2</xdr:col>
                    <xdr:colOff>95250</xdr:colOff>
                    <xdr:row>8</xdr:row>
                    <xdr:rowOff>28575</xdr:rowOff>
                  </to>
                </anchor>
              </controlPr>
            </control>
          </mc:Choice>
        </mc:AlternateContent>
        <mc:AlternateContent xmlns:mc="http://schemas.openxmlformats.org/markup-compatibility/2006">
          <mc:Choice Requires="x14">
            <control shapeId="20497" r:id="rId32" name="チェック 121">
              <controlPr defaultSize="0" autoPict="0">
                <anchor moveWithCells="1">
                  <from>
                    <xdr:col>1</xdr:col>
                    <xdr:colOff>57150</xdr:colOff>
                    <xdr:row>12</xdr:row>
                    <xdr:rowOff>190500</xdr:rowOff>
                  </from>
                  <to>
                    <xdr:col>2</xdr:col>
                    <xdr:colOff>95250</xdr:colOff>
                    <xdr:row>14</xdr:row>
                    <xdr:rowOff>38100</xdr:rowOff>
                  </to>
                </anchor>
              </controlPr>
            </control>
          </mc:Choice>
        </mc:AlternateContent>
        <mc:AlternateContent xmlns:mc="http://schemas.openxmlformats.org/markup-compatibility/2006">
          <mc:Choice Requires="x14">
            <control shapeId="20498" r:id="rId33" name="チェック 122">
              <controlPr defaultSize="0" autoPict="0">
                <anchor moveWithCells="1">
                  <from>
                    <xdr:col>1</xdr:col>
                    <xdr:colOff>57150</xdr:colOff>
                    <xdr:row>7</xdr:row>
                    <xdr:rowOff>180975</xdr:rowOff>
                  </from>
                  <to>
                    <xdr:col>2</xdr:col>
                    <xdr:colOff>133350</xdr:colOff>
                    <xdr:row>9</xdr:row>
                    <xdr:rowOff>28575</xdr:rowOff>
                  </to>
                </anchor>
              </controlPr>
            </control>
          </mc:Choice>
        </mc:AlternateContent>
        <mc:AlternateContent xmlns:mc="http://schemas.openxmlformats.org/markup-compatibility/2006">
          <mc:Choice Requires="x14">
            <control shapeId="20499" r:id="rId34" name="チェック 123">
              <controlPr defaultSize="0" autoPict="0">
                <anchor moveWithCells="1">
                  <from>
                    <xdr:col>1</xdr:col>
                    <xdr:colOff>57150</xdr:colOff>
                    <xdr:row>8</xdr:row>
                    <xdr:rowOff>180975</xdr:rowOff>
                  </from>
                  <to>
                    <xdr:col>2</xdr:col>
                    <xdr:colOff>85725</xdr:colOff>
                    <xdr:row>10</xdr:row>
                    <xdr:rowOff>28575</xdr:rowOff>
                  </to>
                </anchor>
              </controlPr>
            </control>
          </mc:Choice>
        </mc:AlternateContent>
        <mc:AlternateContent xmlns:mc="http://schemas.openxmlformats.org/markup-compatibility/2006">
          <mc:Choice Requires="x14">
            <control shapeId="20500" r:id="rId35" name="チェック 167">
              <controlPr defaultSize="0" autoPict="0">
                <anchor moveWithCells="1">
                  <from>
                    <xdr:col>1</xdr:col>
                    <xdr:colOff>57150</xdr:colOff>
                    <xdr:row>16</xdr:row>
                    <xdr:rowOff>9525</xdr:rowOff>
                  </from>
                  <to>
                    <xdr:col>2</xdr:col>
                    <xdr:colOff>104775</xdr:colOff>
                    <xdr:row>17</xdr:row>
                    <xdr:rowOff>38100</xdr:rowOff>
                  </to>
                </anchor>
              </controlPr>
            </control>
          </mc:Choice>
        </mc:AlternateContent>
        <mc:AlternateContent xmlns:mc="http://schemas.openxmlformats.org/markup-compatibility/2006">
          <mc:Choice Requires="x14">
            <control shapeId="20503" r:id="rId36" name="グループ 251">
              <controlPr defaultSize="0" autoPict="0">
                <anchor moveWithCells="1">
                  <from>
                    <xdr:col>1</xdr:col>
                    <xdr:colOff>0</xdr:colOff>
                    <xdr:row>53</xdr:row>
                    <xdr:rowOff>9525</xdr:rowOff>
                  </from>
                  <to>
                    <xdr:col>4</xdr:col>
                    <xdr:colOff>9525</xdr:colOff>
                    <xdr:row>55</xdr:row>
                    <xdr:rowOff>0</xdr:rowOff>
                  </to>
                </anchor>
              </controlPr>
            </control>
          </mc:Choice>
        </mc:AlternateContent>
        <mc:AlternateContent xmlns:mc="http://schemas.openxmlformats.org/markup-compatibility/2006">
          <mc:Choice Requires="x14">
            <control shapeId="20506" r:id="rId37" name="グループ 255">
              <controlPr defaultSize="0" autoPict="0">
                <anchor moveWithCells="1">
                  <from>
                    <xdr:col>1</xdr:col>
                    <xdr:colOff>9525</xdr:colOff>
                    <xdr:row>73</xdr:row>
                    <xdr:rowOff>304800</xdr:rowOff>
                  </from>
                  <to>
                    <xdr:col>4</xdr:col>
                    <xdr:colOff>0</xdr:colOff>
                    <xdr:row>77</xdr:row>
                    <xdr:rowOff>28575</xdr:rowOff>
                  </to>
                </anchor>
              </controlPr>
            </control>
          </mc:Choice>
        </mc:AlternateContent>
        <mc:AlternateContent xmlns:mc="http://schemas.openxmlformats.org/markup-compatibility/2006">
          <mc:Choice Requires="x14">
            <control shapeId="20509" r:id="rId38" name="グループ 263">
              <controlPr defaultSize="0" autoPict="0">
                <anchor moveWithCells="1">
                  <from>
                    <xdr:col>1</xdr:col>
                    <xdr:colOff>0</xdr:colOff>
                    <xdr:row>69</xdr:row>
                    <xdr:rowOff>247650</xdr:rowOff>
                  </from>
                  <to>
                    <xdr:col>4</xdr:col>
                    <xdr:colOff>28575</xdr:colOff>
                    <xdr:row>74</xdr:row>
                    <xdr:rowOff>0</xdr:rowOff>
                  </to>
                </anchor>
              </controlPr>
            </control>
          </mc:Choice>
        </mc:AlternateContent>
        <mc:AlternateContent xmlns:mc="http://schemas.openxmlformats.org/markup-compatibility/2006">
          <mc:Choice Requires="x14">
            <control shapeId="20510" r:id="rId39" name="チェック 34">
              <controlPr defaultSize="0" autoPict="0">
                <anchor moveWithCells="1">
                  <from>
                    <xdr:col>1</xdr:col>
                    <xdr:colOff>0</xdr:colOff>
                    <xdr:row>45</xdr:row>
                    <xdr:rowOff>133350</xdr:rowOff>
                  </from>
                  <to>
                    <xdr:col>2</xdr:col>
                    <xdr:colOff>38100</xdr:colOff>
                    <xdr:row>47</xdr:row>
                    <xdr:rowOff>28575</xdr:rowOff>
                  </to>
                </anchor>
              </controlPr>
            </control>
          </mc:Choice>
        </mc:AlternateContent>
        <mc:AlternateContent xmlns:mc="http://schemas.openxmlformats.org/markup-compatibility/2006">
          <mc:Choice Requires="x14">
            <control shapeId="20511" r:id="rId40" name="チェック 327">
              <controlPr defaultSize="0" autoPict="0">
                <anchor moveWithCells="1">
                  <from>
                    <xdr:col>1</xdr:col>
                    <xdr:colOff>57150</xdr:colOff>
                    <xdr:row>10</xdr:row>
                    <xdr:rowOff>0</xdr:rowOff>
                  </from>
                  <to>
                    <xdr:col>2</xdr:col>
                    <xdr:colOff>133350</xdr:colOff>
                    <xdr:row>11</xdr:row>
                    <xdr:rowOff>28575</xdr:rowOff>
                  </to>
                </anchor>
              </controlPr>
            </control>
          </mc:Choice>
        </mc:AlternateContent>
        <mc:AlternateContent xmlns:mc="http://schemas.openxmlformats.org/markup-compatibility/2006">
          <mc:Choice Requires="x14">
            <control shapeId="20512" r:id="rId41" name="チェック 328">
              <controlPr defaultSize="0" autoPict="0">
                <anchor moveWithCells="1">
                  <from>
                    <xdr:col>1</xdr:col>
                    <xdr:colOff>57150</xdr:colOff>
                    <xdr:row>14</xdr:row>
                    <xdr:rowOff>19050</xdr:rowOff>
                  </from>
                  <to>
                    <xdr:col>2</xdr:col>
                    <xdr:colOff>133350</xdr:colOff>
                    <xdr:row>15</xdr:row>
                    <xdr:rowOff>38100</xdr:rowOff>
                  </to>
                </anchor>
              </controlPr>
            </control>
          </mc:Choice>
        </mc:AlternateContent>
        <mc:AlternateContent xmlns:mc="http://schemas.openxmlformats.org/markup-compatibility/2006">
          <mc:Choice Requires="x14">
            <control shapeId="20513" r:id="rId42" name="チェック 329">
              <controlPr defaultSize="0" autoPict="0">
                <anchor moveWithCells="1">
                  <from>
                    <xdr:col>1</xdr:col>
                    <xdr:colOff>57150</xdr:colOff>
                    <xdr:row>15</xdr:row>
                    <xdr:rowOff>19050</xdr:rowOff>
                  </from>
                  <to>
                    <xdr:col>2</xdr:col>
                    <xdr:colOff>85725</xdr:colOff>
                    <xdr:row>16</xdr:row>
                    <xdr:rowOff>28575</xdr:rowOff>
                  </to>
                </anchor>
              </controlPr>
            </control>
          </mc:Choice>
        </mc:AlternateContent>
        <mc:AlternateContent xmlns:mc="http://schemas.openxmlformats.org/markup-compatibility/2006">
          <mc:Choice Requires="x14">
            <control shapeId="20518" r:id="rId43" name="チェック 384">
              <controlPr defaultSize="0" autoPict="0">
                <anchor moveWithCells="1">
                  <from>
                    <xdr:col>1</xdr:col>
                    <xdr:colOff>0</xdr:colOff>
                    <xdr:row>49</xdr:row>
                    <xdr:rowOff>142875</xdr:rowOff>
                  </from>
                  <to>
                    <xdr:col>2</xdr:col>
                    <xdr:colOff>38100</xdr:colOff>
                    <xdr:row>51</xdr:row>
                    <xdr:rowOff>47625</xdr:rowOff>
                  </to>
                </anchor>
              </controlPr>
            </control>
          </mc:Choice>
        </mc:AlternateContent>
        <mc:AlternateContent xmlns:mc="http://schemas.openxmlformats.org/markup-compatibility/2006">
          <mc:Choice Requires="x14">
            <control shapeId="20519" r:id="rId44" name="チェック 389">
              <controlPr defaultSize="0" autoPict="0">
                <anchor moveWithCells="1">
                  <from>
                    <xdr:col>1</xdr:col>
                    <xdr:colOff>47625</xdr:colOff>
                    <xdr:row>64</xdr:row>
                    <xdr:rowOff>66675</xdr:rowOff>
                  </from>
                  <to>
                    <xdr:col>2</xdr:col>
                    <xdr:colOff>104775</xdr:colOff>
                    <xdr:row>64</xdr:row>
                    <xdr:rowOff>314325</xdr:rowOff>
                  </to>
                </anchor>
              </controlPr>
            </control>
          </mc:Choice>
        </mc:AlternateContent>
        <mc:AlternateContent xmlns:mc="http://schemas.openxmlformats.org/markup-compatibility/2006">
          <mc:Choice Requires="x14">
            <control shapeId="20520" r:id="rId45" name="チェック 390">
              <controlPr defaultSize="0" autoPict="0">
                <anchor moveWithCells="1">
                  <from>
                    <xdr:col>1</xdr:col>
                    <xdr:colOff>47625</xdr:colOff>
                    <xdr:row>65</xdr:row>
                    <xdr:rowOff>57150</xdr:rowOff>
                  </from>
                  <to>
                    <xdr:col>2</xdr:col>
                    <xdr:colOff>104775</xdr:colOff>
                    <xdr:row>65</xdr:row>
                    <xdr:rowOff>266700</xdr:rowOff>
                  </to>
                </anchor>
              </controlPr>
            </control>
          </mc:Choice>
        </mc:AlternateContent>
        <mc:AlternateContent xmlns:mc="http://schemas.openxmlformats.org/markup-compatibility/2006">
          <mc:Choice Requires="x14">
            <control shapeId="20521" r:id="rId46" name="チェック 393">
              <controlPr defaultSize="0" autoPict="0">
                <anchor moveWithCells="1">
                  <from>
                    <xdr:col>1</xdr:col>
                    <xdr:colOff>0</xdr:colOff>
                    <xdr:row>41</xdr:row>
                    <xdr:rowOff>142875</xdr:rowOff>
                  </from>
                  <to>
                    <xdr:col>2</xdr:col>
                    <xdr:colOff>38100</xdr:colOff>
                    <xdr:row>43</xdr:row>
                    <xdr:rowOff>57150</xdr:rowOff>
                  </to>
                </anchor>
              </controlPr>
            </control>
          </mc:Choice>
        </mc:AlternateContent>
        <mc:AlternateContent xmlns:mc="http://schemas.openxmlformats.org/markup-compatibility/2006">
          <mc:Choice Requires="x14">
            <control shapeId="20522" r:id="rId47" name="チェック 394">
              <controlPr defaultSize="0" autoPict="0">
                <anchor moveWithCells="1">
                  <from>
                    <xdr:col>1</xdr:col>
                    <xdr:colOff>0</xdr:colOff>
                    <xdr:row>43</xdr:row>
                    <xdr:rowOff>161925</xdr:rowOff>
                  </from>
                  <to>
                    <xdr:col>2</xdr:col>
                    <xdr:colOff>38100</xdr:colOff>
                    <xdr:row>45</xdr:row>
                    <xdr:rowOff>0</xdr:rowOff>
                  </to>
                </anchor>
              </controlPr>
            </control>
          </mc:Choice>
        </mc:AlternateContent>
        <mc:AlternateContent xmlns:mc="http://schemas.openxmlformats.org/markup-compatibility/2006">
          <mc:Choice Requires="x14">
            <control shapeId="20523" r:id="rId48" name="チェック 395">
              <controlPr defaultSize="0" autoPict="0">
                <anchor moveWithCells="1">
                  <from>
                    <xdr:col>1</xdr:col>
                    <xdr:colOff>0</xdr:colOff>
                    <xdr:row>42</xdr:row>
                    <xdr:rowOff>161925</xdr:rowOff>
                  </from>
                  <to>
                    <xdr:col>2</xdr:col>
                    <xdr:colOff>38100</xdr:colOff>
                    <xdr:row>44</xdr:row>
                    <xdr:rowOff>57150</xdr:rowOff>
                  </to>
                </anchor>
              </controlPr>
            </control>
          </mc:Choice>
        </mc:AlternateContent>
        <mc:AlternateContent xmlns:mc="http://schemas.openxmlformats.org/markup-compatibility/2006">
          <mc:Choice Requires="x14">
            <control shapeId="20524" r:id="rId49" name="チェック 396">
              <controlPr defaultSize="0" autoPict="0">
                <anchor moveWithCells="1">
                  <from>
                    <xdr:col>1</xdr:col>
                    <xdr:colOff>0</xdr:colOff>
                    <xdr:row>44</xdr:row>
                    <xdr:rowOff>152400</xdr:rowOff>
                  </from>
                  <to>
                    <xdr:col>2</xdr:col>
                    <xdr:colOff>38100</xdr:colOff>
                    <xdr:row>46</xdr:row>
                    <xdr:rowOff>57150</xdr:rowOff>
                  </to>
                </anchor>
              </controlPr>
            </control>
          </mc:Choice>
        </mc:AlternateContent>
        <mc:AlternateContent xmlns:mc="http://schemas.openxmlformats.org/markup-compatibility/2006">
          <mc:Choice Requires="x14">
            <control shapeId="20525" r:id="rId50" name="チェック 397">
              <controlPr defaultSize="0" autoPict="0">
                <anchor moveWithCells="1">
                  <from>
                    <xdr:col>1</xdr:col>
                    <xdr:colOff>0</xdr:colOff>
                    <xdr:row>46</xdr:row>
                    <xdr:rowOff>161925</xdr:rowOff>
                  </from>
                  <to>
                    <xdr:col>2</xdr:col>
                    <xdr:colOff>38100</xdr:colOff>
                    <xdr:row>48</xdr:row>
                    <xdr:rowOff>0</xdr:rowOff>
                  </to>
                </anchor>
              </controlPr>
            </control>
          </mc:Choice>
        </mc:AlternateContent>
        <mc:AlternateContent xmlns:mc="http://schemas.openxmlformats.org/markup-compatibility/2006">
          <mc:Choice Requires="x14">
            <control shapeId="20526" r:id="rId51" name="チェック 409">
              <controlPr defaultSize="0" autoPict="0">
                <anchor moveWithCells="1">
                  <from>
                    <xdr:col>1</xdr:col>
                    <xdr:colOff>47625</xdr:colOff>
                    <xdr:row>67</xdr:row>
                    <xdr:rowOff>28575</xdr:rowOff>
                  </from>
                  <to>
                    <xdr:col>2</xdr:col>
                    <xdr:colOff>104775</xdr:colOff>
                    <xdr:row>67</xdr:row>
                    <xdr:rowOff>266700</xdr:rowOff>
                  </to>
                </anchor>
              </controlPr>
            </control>
          </mc:Choice>
        </mc:AlternateContent>
        <mc:AlternateContent xmlns:mc="http://schemas.openxmlformats.org/markup-compatibility/2006">
          <mc:Choice Requires="x14">
            <control shapeId="20527" r:id="rId52" name="チェック 411">
              <controlPr defaultSize="0" autoPict="0">
                <anchor moveWithCells="1">
                  <from>
                    <xdr:col>1</xdr:col>
                    <xdr:colOff>38100</xdr:colOff>
                    <xdr:row>63</xdr:row>
                    <xdr:rowOff>95250</xdr:rowOff>
                  </from>
                  <to>
                    <xdr:col>2</xdr:col>
                    <xdr:colOff>95250</xdr:colOff>
                    <xdr:row>63</xdr:row>
                    <xdr:rowOff>314325</xdr:rowOff>
                  </to>
                </anchor>
              </controlPr>
            </control>
          </mc:Choice>
        </mc:AlternateContent>
        <mc:AlternateContent xmlns:mc="http://schemas.openxmlformats.org/markup-compatibility/2006">
          <mc:Choice Requires="x14">
            <control shapeId="20528" r:id="rId53" name="チェック 413">
              <controlPr defaultSize="0" autoPict="0">
                <anchor moveWithCells="1">
                  <from>
                    <xdr:col>1</xdr:col>
                    <xdr:colOff>47625</xdr:colOff>
                    <xdr:row>67</xdr:row>
                    <xdr:rowOff>342900</xdr:rowOff>
                  </from>
                  <to>
                    <xdr:col>2</xdr:col>
                    <xdr:colOff>104775</xdr:colOff>
                    <xdr:row>69</xdr:row>
                    <xdr:rowOff>38100</xdr:rowOff>
                  </to>
                </anchor>
              </controlPr>
            </control>
          </mc:Choice>
        </mc:AlternateContent>
        <mc:AlternateContent xmlns:mc="http://schemas.openxmlformats.org/markup-compatibility/2006">
          <mc:Choice Requires="x14">
            <control shapeId="20529" r:id="rId54" name="チェック 417">
              <controlPr defaultSize="0" autoPict="0">
                <anchor moveWithCells="1">
                  <from>
                    <xdr:col>1</xdr:col>
                    <xdr:colOff>0</xdr:colOff>
                    <xdr:row>50</xdr:row>
                    <xdr:rowOff>142875</xdr:rowOff>
                  </from>
                  <to>
                    <xdr:col>2</xdr:col>
                    <xdr:colOff>38100</xdr:colOff>
                    <xdr:row>52</xdr:row>
                    <xdr:rowOff>47625</xdr:rowOff>
                  </to>
                </anchor>
              </controlPr>
            </control>
          </mc:Choice>
        </mc:AlternateContent>
        <mc:AlternateContent xmlns:mc="http://schemas.openxmlformats.org/markup-compatibility/2006">
          <mc:Choice Requires="x14">
            <control shapeId="20530" r:id="rId55" name="チェック 423">
              <controlPr defaultSize="0" autoPict="0">
                <anchor moveWithCells="1">
                  <from>
                    <xdr:col>1</xdr:col>
                    <xdr:colOff>47625</xdr:colOff>
                    <xdr:row>66</xdr:row>
                    <xdr:rowOff>152400</xdr:rowOff>
                  </from>
                  <to>
                    <xdr:col>2</xdr:col>
                    <xdr:colOff>104775</xdr:colOff>
                    <xdr:row>66</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N99"/>
  <sheetViews>
    <sheetView view="pageBreakPreview" zoomScale="90" zoomScaleSheetLayoutView="90" workbookViewId="0">
      <selection activeCell="B19" sqref="B19"/>
    </sheetView>
  </sheetViews>
  <sheetFormatPr defaultColWidth="9" defaultRowHeight="13.5"/>
  <cols>
    <col min="1" max="1" width="4.5" customWidth="1"/>
    <col min="2" max="2" width="15.875" customWidth="1"/>
    <col min="3" max="3" width="17.625" customWidth="1"/>
    <col min="4" max="4" width="4.375" bestFit="1" customWidth="1"/>
    <col min="5" max="5" width="10.75" customWidth="1"/>
    <col min="6" max="6" width="11.625" customWidth="1"/>
    <col min="7" max="7" width="10.75" bestFit="1" customWidth="1"/>
    <col min="8" max="8" width="11.75" bestFit="1" customWidth="1"/>
    <col min="9" max="9" width="9" style="89"/>
    <col min="12" max="12" width="20.75" bestFit="1" customWidth="1"/>
    <col min="13" max="13" width="35.5" hidden="1" customWidth="1"/>
    <col min="14" max="14" width="20.75" hidden="1" bestFit="1" customWidth="1"/>
  </cols>
  <sheetData>
    <row r="1" spans="1:14" ht="16.5">
      <c r="A1" s="90" t="s">
        <v>259</v>
      </c>
      <c r="B1" s="100"/>
      <c r="C1" s="2"/>
      <c r="D1" s="2"/>
      <c r="E1" s="2"/>
      <c r="F1" s="2"/>
    </row>
    <row r="2" spans="1:14" ht="14.25">
      <c r="A2" s="278" t="s">
        <v>412</v>
      </c>
      <c r="B2" s="279"/>
      <c r="C2" s="279"/>
      <c r="D2" s="280" t="s">
        <v>361</v>
      </c>
      <c r="E2" s="281"/>
      <c r="F2" s="281"/>
      <c r="G2" s="281"/>
      <c r="H2" s="282"/>
      <c r="I2" s="126"/>
    </row>
    <row r="3" spans="1:14" ht="14.25">
      <c r="A3" s="283" t="s">
        <v>128</v>
      </c>
      <c r="B3" s="283"/>
      <c r="C3" s="91" t="s">
        <v>413</v>
      </c>
      <c r="D3" s="284" t="s">
        <v>128</v>
      </c>
      <c r="E3" s="285"/>
      <c r="F3" s="286"/>
      <c r="G3" s="287" t="s">
        <v>413</v>
      </c>
      <c r="H3" s="288"/>
      <c r="I3" s="126"/>
    </row>
    <row r="4" spans="1:14" ht="19.899999999999999" customHeight="1">
      <c r="A4" s="252" t="s">
        <v>71</v>
      </c>
      <c r="B4" s="252"/>
      <c r="C4" s="106">
        <f>SUMIF($B$19:$B$23,A4,$H$19:$H$23)</f>
        <v>0</v>
      </c>
      <c r="D4" s="289" t="s">
        <v>87</v>
      </c>
      <c r="E4" s="290"/>
      <c r="F4" s="291"/>
      <c r="G4" s="292">
        <f>SUMIF($B$28:$B$67,D4,$H$28:$H$67)</f>
        <v>0</v>
      </c>
      <c r="H4" s="293"/>
      <c r="I4" s="126"/>
      <c r="M4" s="2" t="s">
        <v>87</v>
      </c>
    </row>
    <row r="5" spans="1:14" ht="19.899999999999999" customHeight="1">
      <c r="A5" s="252" t="s">
        <v>33</v>
      </c>
      <c r="B5" s="252"/>
      <c r="C5" s="106">
        <f>SUMIF($B$19:$B$23,A5,$H$19:$H$23)</f>
        <v>0</v>
      </c>
      <c r="D5" s="328" t="s">
        <v>130</v>
      </c>
      <c r="E5" s="294" t="s">
        <v>131</v>
      </c>
      <c r="F5" s="295"/>
      <c r="G5" s="296">
        <f t="shared" ref="G5:G11" si="0">SUMIF($B$28:$B$67,E5,$H$28:$H$67)</f>
        <v>0</v>
      </c>
      <c r="H5" s="297"/>
      <c r="I5" s="126"/>
      <c r="M5" s="11" t="s">
        <v>131</v>
      </c>
    </row>
    <row r="6" spans="1:14" ht="19.899999999999999" customHeight="1">
      <c r="A6" s="252" t="s">
        <v>238</v>
      </c>
      <c r="B6" s="252"/>
      <c r="C6" s="106">
        <f>SUMIF($B$19:$B$23,A6,$H$19:$H$23)</f>
        <v>0</v>
      </c>
      <c r="D6" s="329"/>
      <c r="E6" s="227" t="s">
        <v>425</v>
      </c>
      <c r="F6" s="228"/>
      <c r="G6" s="298">
        <f t="shared" si="0"/>
        <v>0</v>
      </c>
      <c r="H6" s="299"/>
      <c r="I6" s="126"/>
      <c r="M6" s="11" t="s">
        <v>425</v>
      </c>
      <c r="N6" t="s">
        <v>237</v>
      </c>
    </row>
    <row r="7" spans="1:14" ht="19.899999999999999" customHeight="1">
      <c r="A7" s="252" t="s">
        <v>169</v>
      </c>
      <c r="B7" s="252"/>
      <c r="C7" s="107">
        <f>SUMIF($B$19:$B$23,A7,$H$19:$H$23)</f>
        <v>0</v>
      </c>
      <c r="D7" s="329"/>
      <c r="E7" s="239" t="s">
        <v>132</v>
      </c>
      <c r="F7" s="240"/>
      <c r="G7" s="298">
        <f t="shared" si="0"/>
        <v>0</v>
      </c>
      <c r="H7" s="299"/>
      <c r="I7" s="126"/>
      <c r="M7" s="127" t="s">
        <v>132</v>
      </c>
    </row>
    <row r="8" spans="1:14" ht="19.899999999999999" customHeight="1">
      <c r="A8" s="320" t="s">
        <v>187</v>
      </c>
      <c r="B8" s="321"/>
      <c r="C8" s="326" t="s">
        <v>230</v>
      </c>
      <c r="D8" s="329"/>
      <c r="E8" s="239" t="s">
        <v>133</v>
      </c>
      <c r="F8" s="240"/>
      <c r="G8" s="298">
        <f t="shared" si="0"/>
        <v>0</v>
      </c>
      <c r="H8" s="299"/>
      <c r="I8" s="126"/>
      <c r="M8" s="127" t="s">
        <v>133</v>
      </c>
    </row>
    <row r="9" spans="1:14" ht="19.899999999999999" customHeight="1">
      <c r="A9" s="322"/>
      <c r="B9" s="323"/>
      <c r="C9" s="327"/>
      <c r="D9" s="329"/>
      <c r="E9" s="239" t="s">
        <v>136</v>
      </c>
      <c r="F9" s="240"/>
      <c r="G9" s="298">
        <f t="shared" si="0"/>
        <v>0</v>
      </c>
      <c r="H9" s="299"/>
      <c r="I9" s="126"/>
      <c r="M9" s="127" t="s">
        <v>136</v>
      </c>
    </row>
    <row r="10" spans="1:14" ht="19.899999999999999" customHeight="1">
      <c r="A10" s="322"/>
      <c r="B10" s="323"/>
      <c r="C10" s="327"/>
      <c r="D10" s="329"/>
      <c r="E10" s="239" t="s">
        <v>30</v>
      </c>
      <c r="F10" s="240"/>
      <c r="G10" s="298">
        <f t="shared" si="0"/>
        <v>0</v>
      </c>
      <c r="H10" s="299"/>
      <c r="I10" s="126"/>
      <c r="M10" s="127" t="s">
        <v>30</v>
      </c>
    </row>
    <row r="11" spans="1:14" ht="19.899999999999999" customHeight="1">
      <c r="A11" s="322"/>
      <c r="B11" s="323"/>
      <c r="C11" s="327"/>
      <c r="D11" s="329"/>
      <c r="E11" s="300" t="s">
        <v>137</v>
      </c>
      <c r="F11" s="301"/>
      <c r="G11" s="292">
        <f t="shared" si="0"/>
        <v>0</v>
      </c>
      <c r="H11" s="293"/>
      <c r="I11" s="126"/>
      <c r="M11" s="128" t="s">
        <v>137</v>
      </c>
    </row>
    <row r="12" spans="1:14" ht="19.899999999999999" customHeight="1">
      <c r="A12" s="324"/>
      <c r="B12" s="325"/>
      <c r="C12" s="108"/>
      <c r="D12" s="330"/>
      <c r="E12" s="302" t="s">
        <v>233</v>
      </c>
      <c r="F12" s="303"/>
      <c r="G12" s="296">
        <f>SUM(G5:G11)</f>
        <v>0</v>
      </c>
      <c r="H12" s="297"/>
      <c r="I12" s="126"/>
    </row>
    <row r="13" spans="1:14" ht="19.899999999999999" customHeight="1">
      <c r="A13" s="304" t="s">
        <v>103</v>
      </c>
      <c r="B13" s="304"/>
      <c r="C13" s="109">
        <f>SUM(C4:C12)</f>
        <v>0</v>
      </c>
      <c r="D13" s="305" t="s">
        <v>7</v>
      </c>
      <c r="E13" s="306"/>
      <c r="F13" s="306"/>
      <c r="G13" s="307">
        <f>G4+G12</f>
        <v>0</v>
      </c>
      <c r="H13" s="299"/>
      <c r="I13" s="126"/>
    </row>
    <row r="14" spans="1:14" ht="40.15" customHeight="1">
      <c r="A14" s="92" t="s">
        <v>161</v>
      </c>
      <c r="B14" s="308">
        <f>IF(ROUNDDOWN(G12*2/3,0)&lt;=200000,ROUNDDOWN(G12*2/3,-2),200000)</f>
        <v>0</v>
      </c>
      <c r="C14" s="308"/>
      <c r="D14" s="309" t="s">
        <v>179</v>
      </c>
      <c r="E14" s="310"/>
      <c r="F14" s="310"/>
      <c r="G14" s="310"/>
      <c r="H14" s="311"/>
      <c r="I14" s="126"/>
      <c r="M14" s="129" t="s">
        <v>71</v>
      </c>
    </row>
    <row r="15" spans="1:14" ht="14.25">
      <c r="A15" s="93"/>
      <c r="B15" s="93"/>
      <c r="C15" s="110"/>
      <c r="D15" s="111"/>
      <c r="E15" s="93"/>
      <c r="F15" s="93"/>
      <c r="G15" s="110"/>
      <c r="H15" s="89"/>
      <c r="I15" s="126"/>
      <c r="M15" s="129" t="s">
        <v>15</v>
      </c>
    </row>
    <row r="16" spans="1:14" ht="16.5">
      <c r="A16" s="94" t="s">
        <v>205</v>
      </c>
      <c r="B16" s="100"/>
      <c r="C16" s="2" t="s">
        <v>239</v>
      </c>
      <c r="D16" s="2"/>
      <c r="E16" s="2"/>
      <c r="G16" s="89"/>
      <c r="M16" s="129" t="s">
        <v>225</v>
      </c>
    </row>
    <row r="17" spans="1:13" ht="16.5">
      <c r="A17" s="94"/>
      <c r="B17" s="100"/>
      <c r="C17" s="2" t="s">
        <v>227</v>
      </c>
      <c r="D17" s="2"/>
      <c r="E17" s="2"/>
      <c r="G17" s="89"/>
      <c r="M17" s="130" t="s">
        <v>169</v>
      </c>
    </row>
    <row r="18" spans="1:13">
      <c r="A18" s="95" t="s">
        <v>122</v>
      </c>
      <c r="B18" s="101" t="s">
        <v>111</v>
      </c>
      <c r="C18" s="312" t="s">
        <v>68</v>
      </c>
      <c r="D18" s="313"/>
      <c r="E18" s="101" t="s">
        <v>235</v>
      </c>
      <c r="F18" s="101" t="s">
        <v>48</v>
      </c>
      <c r="G18" s="101" t="s">
        <v>236</v>
      </c>
      <c r="H18" s="95" t="s">
        <v>208</v>
      </c>
      <c r="J18" t="s">
        <v>228</v>
      </c>
    </row>
    <row r="19" spans="1:13" ht="25.15" customHeight="1">
      <c r="A19" s="96">
        <v>1</v>
      </c>
      <c r="B19" s="102"/>
      <c r="C19" s="314"/>
      <c r="D19" s="314"/>
      <c r="E19" s="113"/>
      <c r="F19" s="116"/>
      <c r="G19" s="119"/>
      <c r="H19" s="123">
        <f>E19*G19</f>
        <v>0</v>
      </c>
      <c r="J19" t="s">
        <v>37</v>
      </c>
    </row>
    <row r="20" spans="1:13" ht="25.15" customHeight="1">
      <c r="A20" s="97">
        <v>2</v>
      </c>
      <c r="B20" s="103"/>
      <c r="C20" s="315"/>
      <c r="D20" s="315"/>
      <c r="E20" s="114"/>
      <c r="F20" s="117"/>
      <c r="G20" s="120"/>
      <c r="H20" s="123">
        <f>E20*G20</f>
        <v>0</v>
      </c>
    </row>
    <row r="21" spans="1:13" ht="25.15" customHeight="1">
      <c r="A21" s="97">
        <v>3</v>
      </c>
      <c r="B21" s="103"/>
      <c r="C21" s="315"/>
      <c r="D21" s="315"/>
      <c r="E21" s="114"/>
      <c r="F21" s="117"/>
      <c r="G21" s="120"/>
      <c r="H21" s="123">
        <f>E21*G21</f>
        <v>0</v>
      </c>
    </row>
    <row r="22" spans="1:13" ht="25.15" customHeight="1">
      <c r="A22" s="97">
        <v>4</v>
      </c>
      <c r="B22" s="103"/>
      <c r="C22" s="315"/>
      <c r="D22" s="315"/>
      <c r="E22" s="114"/>
      <c r="F22" s="117"/>
      <c r="G22" s="120"/>
      <c r="H22" s="123">
        <f>E22*G22</f>
        <v>0</v>
      </c>
    </row>
    <row r="23" spans="1:13" ht="25.15" customHeight="1">
      <c r="A23" s="97">
        <v>5</v>
      </c>
      <c r="B23" s="103"/>
      <c r="C23" s="315"/>
      <c r="D23" s="315"/>
      <c r="E23" s="114"/>
      <c r="F23" s="117"/>
      <c r="G23" s="120"/>
      <c r="H23" s="123">
        <f>E23*G23</f>
        <v>0</v>
      </c>
    </row>
    <row r="24" spans="1:13" ht="16.5">
      <c r="A24" s="1"/>
      <c r="B24" s="1"/>
      <c r="C24" s="1"/>
      <c r="D24" s="1"/>
      <c r="G24" s="121" t="s">
        <v>124</v>
      </c>
      <c r="H24" s="124">
        <f>SUM(H19:H23)</f>
        <v>0</v>
      </c>
    </row>
    <row r="25" spans="1:13" ht="16.5">
      <c r="A25" s="94" t="s">
        <v>149</v>
      </c>
      <c r="B25" s="100"/>
      <c r="C25" s="2" t="s">
        <v>240</v>
      </c>
      <c r="D25" s="2"/>
      <c r="E25" s="2"/>
      <c r="F25" s="2"/>
    </row>
    <row r="26" spans="1:13" ht="16.5">
      <c r="A26" s="94"/>
      <c r="B26" s="100"/>
      <c r="C26" s="2" t="s">
        <v>11</v>
      </c>
      <c r="D26" s="2"/>
      <c r="E26" s="2"/>
      <c r="F26" s="2"/>
    </row>
    <row r="27" spans="1:13">
      <c r="A27" s="95" t="s">
        <v>122</v>
      </c>
      <c r="B27" s="101" t="s">
        <v>111</v>
      </c>
      <c r="C27" s="312" t="s">
        <v>68</v>
      </c>
      <c r="D27" s="313"/>
      <c r="E27" s="101" t="s">
        <v>235</v>
      </c>
      <c r="F27" s="101" t="s">
        <v>48</v>
      </c>
      <c r="G27" s="101" t="s">
        <v>236</v>
      </c>
      <c r="H27" s="95" t="s">
        <v>232</v>
      </c>
    </row>
    <row r="28" spans="1:13" ht="25.15" customHeight="1">
      <c r="A28" s="98">
        <v>1</v>
      </c>
      <c r="B28" s="104"/>
      <c r="C28" s="316"/>
      <c r="D28" s="317"/>
      <c r="E28" s="115"/>
      <c r="F28" s="118"/>
      <c r="G28" s="122"/>
      <c r="H28" s="123">
        <f t="shared" ref="H28:H67" si="1">E28*G28</f>
        <v>0</v>
      </c>
    </row>
    <row r="29" spans="1:13" ht="25.15" customHeight="1">
      <c r="A29" s="98">
        <v>2</v>
      </c>
      <c r="B29" s="104"/>
      <c r="C29" s="318"/>
      <c r="D29" s="319"/>
      <c r="E29" s="114"/>
      <c r="F29" s="117"/>
      <c r="G29" s="120"/>
      <c r="H29" s="123">
        <f t="shared" si="1"/>
        <v>0</v>
      </c>
    </row>
    <row r="30" spans="1:13" ht="25.15" customHeight="1">
      <c r="A30" s="98">
        <v>3</v>
      </c>
      <c r="B30" s="104"/>
      <c r="C30" s="318"/>
      <c r="D30" s="319"/>
      <c r="E30" s="114"/>
      <c r="F30" s="117"/>
      <c r="G30" s="120"/>
      <c r="H30" s="123">
        <f t="shared" si="1"/>
        <v>0</v>
      </c>
    </row>
    <row r="31" spans="1:13" ht="25.15" customHeight="1">
      <c r="A31" s="98">
        <v>4</v>
      </c>
      <c r="B31" s="104"/>
      <c r="C31" s="318"/>
      <c r="D31" s="319"/>
      <c r="E31" s="114"/>
      <c r="F31" s="117"/>
      <c r="G31" s="120"/>
      <c r="H31" s="123">
        <f t="shared" si="1"/>
        <v>0</v>
      </c>
    </row>
    <row r="32" spans="1:13" ht="25.15" customHeight="1">
      <c r="A32" s="98">
        <v>5</v>
      </c>
      <c r="B32" s="104"/>
      <c r="C32" s="318"/>
      <c r="D32" s="319"/>
      <c r="E32" s="114"/>
      <c r="F32" s="117"/>
      <c r="G32" s="120"/>
      <c r="H32" s="123">
        <f t="shared" si="1"/>
        <v>0</v>
      </c>
    </row>
    <row r="33" spans="1:8" ht="25.15" customHeight="1">
      <c r="A33" s="98">
        <v>6</v>
      </c>
      <c r="B33" s="104"/>
      <c r="C33" s="318"/>
      <c r="D33" s="319"/>
      <c r="E33" s="114"/>
      <c r="F33" s="117"/>
      <c r="G33" s="120"/>
      <c r="H33" s="123">
        <f t="shared" si="1"/>
        <v>0</v>
      </c>
    </row>
    <row r="34" spans="1:8" ht="25.15" customHeight="1">
      <c r="A34" s="98">
        <v>7</v>
      </c>
      <c r="B34" s="104"/>
      <c r="C34" s="318"/>
      <c r="D34" s="319"/>
      <c r="E34" s="114"/>
      <c r="F34" s="117"/>
      <c r="G34" s="120"/>
      <c r="H34" s="123">
        <f t="shared" si="1"/>
        <v>0</v>
      </c>
    </row>
    <row r="35" spans="1:8" ht="25.15" customHeight="1">
      <c r="A35" s="98">
        <v>8</v>
      </c>
      <c r="B35" s="104"/>
      <c r="C35" s="318"/>
      <c r="D35" s="319"/>
      <c r="E35" s="114"/>
      <c r="F35" s="117"/>
      <c r="G35" s="120"/>
      <c r="H35" s="123">
        <f t="shared" si="1"/>
        <v>0</v>
      </c>
    </row>
    <row r="36" spans="1:8" ht="25.15" customHeight="1">
      <c r="A36" s="98">
        <v>9</v>
      </c>
      <c r="B36" s="104"/>
      <c r="C36" s="318"/>
      <c r="D36" s="319"/>
      <c r="E36" s="114"/>
      <c r="F36" s="117"/>
      <c r="G36" s="120"/>
      <c r="H36" s="123">
        <f t="shared" si="1"/>
        <v>0</v>
      </c>
    </row>
    <row r="37" spans="1:8" ht="25.15" customHeight="1">
      <c r="A37" s="98">
        <v>10</v>
      </c>
      <c r="B37" s="104"/>
      <c r="C37" s="318"/>
      <c r="D37" s="319"/>
      <c r="E37" s="114"/>
      <c r="F37" s="117"/>
      <c r="G37" s="120"/>
      <c r="H37" s="123">
        <f t="shared" si="1"/>
        <v>0</v>
      </c>
    </row>
    <row r="38" spans="1:8" ht="25.15" customHeight="1">
      <c r="A38" s="98">
        <v>11</v>
      </c>
      <c r="B38" s="104"/>
      <c r="C38" s="318"/>
      <c r="D38" s="319"/>
      <c r="E38" s="114"/>
      <c r="F38" s="117"/>
      <c r="G38" s="120"/>
      <c r="H38" s="123">
        <f t="shared" si="1"/>
        <v>0</v>
      </c>
    </row>
    <row r="39" spans="1:8" ht="25.15" customHeight="1">
      <c r="A39" s="97">
        <v>12</v>
      </c>
      <c r="B39" s="105"/>
      <c r="C39" s="318"/>
      <c r="D39" s="319"/>
      <c r="E39" s="114"/>
      <c r="F39" s="117"/>
      <c r="G39" s="120"/>
      <c r="H39" s="125">
        <f t="shared" si="1"/>
        <v>0</v>
      </c>
    </row>
    <row r="40" spans="1:8" ht="25.15" customHeight="1">
      <c r="A40" s="98">
        <v>13</v>
      </c>
      <c r="B40" s="104"/>
      <c r="C40" s="318"/>
      <c r="D40" s="319"/>
      <c r="E40" s="114"/>
      <c r="F40" s="117"/>
      <c r="G40" s="120"/>
      <c r="H40" s="123">
        <f t="shared" si="1"/>
        <v>0</v>
      </c>
    </row>
    <row r="41" spans="1:8" ht="25.15" customHeight="1">
      <c r="A41" s="98">
        <v>14</v>
      </c>
      <c r="B41" s="104"/>
      <c r="C41" s="318"/>
      <c r="D41" s="319"/>
      <c r="E41" s="114"/>
      <c r="F41" s="117"/>
      <c r="G41" s="120"/>
      <c r="H41" s="123">
        <f t="shared" si="1"/>
        <v>0</v>
      </c>
    </row>
    <row r="42" spans="1:8" ht="25.15" customHeight="1">
      <c r="A42" s="98">
        <v>15</v>
      </c>
      <c r="B42" s="104"/>
      <c r="C42" s="318"/>
      <c r="D42" s="319"/>
      <c r="E42" s="114"/>
      <c r="F42" s="117"/>
      <c r="G42" s="120"/>
      <c r="H42" s="123">
        <f t="shared" si="1"/>
        <v>0</v>
      </c>
    </row>
    <row r="43" spans="1:8" ht="25.15" customHeight="1">
      <c r="A43" s="98">
        <v>16</v>
      </c>
      <c r="B43" s="104"/>
      <c r="C43" s="318"/>
      <c r="D43" s="319"/>
      <c r="E43" s="114"/>
      <c r="F43" s="117"/>
      <c r="G43" s="120"/>
      <c r="H43" s="123">
        <f t="shared" si="1"/>
        <v>0</v>
      </c>
    </row>
    <row r="44" spans="1:8" ht="25.15" customHeight="1">
      <c r="A44" s="98">
        <v>17</v>
      </c>
      <c r="B44" s="104"/>
      <c r="C44" s="318"/>
      <c r="D44" s="319"/>
      <c r="E44" s="114"/>
      <c r="F44" s="117"/>
      <c r="G44" s="120"/>
      <c r="H44" s="123">
        <f t="shared" si="1"/>
        <v>0</v>
      </c>
    </row>
    <row r="45" spans="1:8" ht="25.15" customHeight="1">
      <c r="A45" s="98">
        <v>18</v>
      </c>
      <c r="B45" s="104"/>
      <c r="C45" s="318"/>
      <c r="D45" s="319"/>
      <c r="E45" s="114"/>
      <c r="F45" s="117"/>
      <c r="G45" s="120"/>
      <c r="H45" s="123">
        <f t="shared" si="1"/>
        <v>0</v>
      </c>
    </row>
    <row r="46" spans="1:8" ht="25.15" customHeight="1">
      <c r="A46" s="98">
        <v>19</v>
      </c>
      <c r="B46" s="104"/>
      <c r="C46" s="318"/>
      <c r="D46" s="319"/>
      <c r="E46" s="114"/>
      <c r="F46" s="117"/>
      <c r="G46" s="120"/>
      <c r="H46" s="123">
        <f t="shared" si="1"/>
        <v>0</v>
      </c>
    </row>
    <row r="47" spans="1:8" ht="25.15" customHeight="1">
      <c r="A47" s="97">
        <v>20</v>
      </c>
      <c r="B47" s="105"/>
      <c r="C47" s="318"/>
      <c r="D47" s="319"/>
      <c r="E47" s="114"/>
      <c r="F47" s="117"/>
      <c r="G47" s="120"/>
      <c r="H47" s="125">
        <f t="shared" si="1"/>
        <v>0</v>
      </c>
    </row>
    <row r="48" spans="1:8" ht="25.15" customHeight="1">
      <c r="A48" s="97">
        <v>21</v>
      </c>
      <c r="B48" s="105"/>
      <c r="C48" s="318"/>
      <c r="D48" s="319"/>
      <c r="E48" s="114"/>
      <c r="F48" s="117"/>
      <c r="G48" s="120"/>
      <c r="H48" s="125">
        <f t="shared" si="1"/>
        <v>0</v>
      </c>
    </row>
    <row r="49" spans="1:8" ht="25.15" customHeight="1">
      <c r="A49" s="98">
        <v>22</v>
      </c>
      <c r="B49" s="104"/>
      <c r="C49" s="318"/>
      <c r="D49" s="319"/>
      <c r="E49" s="114"/>
      <c r="F49" s="117"/>
      <c r="G49" s="120"/>
      <c r="H49" s="123">
        <f t="shared" si="1"/>
        <v>0</v>
      </c>
    </row>
    <row r="50" spans="1:8" ht="25.15" customHeight="1">
      <c r="A50" s="98">
        <v>23</v>
      </c>
      <c r="B50" s="104"/>
      <c r="C50" s="318"/>
      <c r="D50" s="319"/>
      <c r="E50" s="114"/>
      <c r="F50" s="117"/>
      <c r="G50" s="120"/>
      <c r="H50" s="123">
        <f t="shared" si="1"/>
        <v>0</v>
      </c>
    </row>
    <row r="51" spans="1:8" ht="25.15" customHeight="1">
      <c r="A51" s="98">
        <v>24</v>
      </c>
      <c r="B51" s="104"/>
      <c r="C51" s="318"/>
      <c r="D51" s="319"/>
      <c r="E51" s="114"/>
      <c r="F51" s="117"/>
      <c r="G51" s="120"/>
      <c r="H51" s="123">
        <f t="shared" si="1"/>
        <v>0</v>
      </c>
    </row>
    <row r="52" spans="1:8" ht="25.15" customHeight="1">
      <c r="A52" s="98">
        <v>25</v>
      </c>
      <c r="B52" s="104"/>
      <c r="C52" s="318"/>
      <c r="D52" s="319"/>
      <c r="E52" s="114"/>
      <c r="F52" s="117"/>
      <c r="G52" s="120"/>
      <c r="H52" s="123">
        <f t="shared" si="1"/>
        <v>0</v>
      </c>
    </row>
    <row r="53" spans="1:8" ht="25.15" customHeight="1">
      <c r="A53" s="98">
        <v>26</v>
      </c>
      <c r="B53" s="104"/>
      <c r="C53" s="318"/>
      <c r="D53" s="319"/>
      <c r="E53" s="114"/>
      <c r="F53" s="117"/>
      <c r="G53" s="120"/>
      <c r="H53" s="123">
        <f t="shared" si="1"/>
        <v>0</v>
      </c>
    </row>
    <row r="54" spans="1:8" ht="25.15" customHeight="1">
      <c r="A54" s="98">
        <v>27</v>
      </c>
      <c r="B54" s="104"/>
      <c r="C54" s="318"/>
      <c r="D54" s="319"/>
      <c r="E54" s="114"/>
      <c r="F54" s="117"/>
      <c r="G54" s="120"/>
      <c r="H54" s="123">
        <f t="shared" si="1"/>
        <v>0</v>
      </c>
    </row>
    <row r="55" spans="1:8" ht="25.15" customHeight="1">
      <c r="A55" s="98">
        <v>28</v>
      </c>
      <c r="B55" s="104"/>
      <c r="C55" s="318"/>
      <c r="D55" s="319"/>
      <c r="E55" s="114"/>
      <c r="F55" s="117"/>
      <c r="G55" s="120"/>
      <c r="H55" s="123">
        <f t="shared" si="1"/>
        <v>0</v>
      </c>
    </row>
    <row r="56" spans="1:8" ht="25.15" customHeight="1">
      <c r="A56" s="98">
        <v>29</v>
      </c>
      <c r="B56" s="104"/>
      <c r="C56" s="318"/>
      <c r="D56" s="319"/>
      <c r="E56" s="114"/>
      <c r="F56" s="117"/>
      <c r="G56" s="120"/>
      <c r="H56" s="123">
        <f t="shared" si="1"/>
        <v>0</v>
      </c>
    </row>
    <row r="57" spans="1:8" ht="25.15" customHeight="1">
      <c r="A57" s="98">
        <v>30</v>
      </c>
      <c r="B57" s="104"/>
      <c r="C57" s="318"/>
      <c r="D57" s="319"/>
      <c r="E57" s="114"/>
      <c r="F57" s="117"/>
      <c r="G57" s="120"/>
      <c r="H57" s="123">
        <f t="shared" si="1"/>
        <v>0</v>
      </c>
    </row>
    <row r="58" spans="1:8" ht="25.15" customHeight="1">
      <c r="A58" s="98">
        <v>31</v>
      </c>
      <c r="B58" s="104"/>
      <c r="C58" s="318"/>
      <c r="D58" s="319"/>
      <c r="E58" s="114"/>
      <c r="F58" s="117"/>
      <c r="G58" s="120"/>
      <c r="H58" s="123">
        <f t="shared" si="1"/>
        <v>0</v>
      </c>
    </row>
    <row r="59" spans="1:8" ht="25.15" customHeight="1">
      <c r="A59" s="98">
        <v>32</v>
      </c>
      <c r="B59" s="104"/>
      <c r="C59" s="318"/>
      <c r="D59" s="319"/>
      <c r="E59" s="114"/>
      <c r="F59" s="117"/>
      <c r="G59" s="120"/>
      <c r="H59" s="123">
        <f t="shared" si="1"/>
        <v>0</v>
      </c>
    </row>
    <row r="60" spans="1:8" ht="25.15" customHeight="1">
      <c r="A60" s="98">
        <v>33</v>
      </c>
      <c r="B60" s="104"/>
      <c r="C60" s="318"/>
      <c r="D60" s="319"/>
      <c r="E60" s="114"/>
      <c r="F60" s="117"/>
      <c r="G60" s="120"/>
      <c r="H60" s="123">
        <f t="shared" si="1"/>
        <v>0</v>
      </c>
    </row>
    <row r="61" spans="1:8" ht="25.15" customHeight="1">
      <c r="A61" s="98">
        <v>34</v>
      </c>
      <c r="B61" s="104"/>
      <c r="C61" s="318"/>
      <c r="D61" s="319"/>
      <c r="E61" s="114"/>
      <c r="F61" s="117"/>
      <c r="G61" s="120"/>
      <c r="H61" s="123">
        <f t="shared" si="1"/>
        <v>0</v>
      </c>
    </row>
    <row r="62" spans="1:8" ht="25.15" customHeight="1">
      <c r="A62" s="98">
        <v>35</v>
      </c>
      <c r="B62" s="104"/>
      <c r="C62" s="318"/>
      <c r="D62" s="319"/>
      <c r="E62" s="114"/>
      <c r="F62" s="117"/>
      <c r="G62" s="120"/>
      <c r="H62" s="123">
        <f t="shared" si="1"/>
        <v>0</v>
      </c>
    </row>
    <row r="63" spans="1:8" ht="25.15" customHeight="1">
      <c r="A63" s="98">
        <v>36</v>
      </c>
      <c r="B63" s="104"/>
      <c r="C63" s="318"/>
      <c r="D63" s="319"/>
      <c r="E63" s="114"/>
      <c r="F63" s="117"/>
      <c r="G63" s="120"/>
      <c r="H63" s="123">
        <f t="shared" si="1"/>
        <v>0</v>
      </c>
    </row>
    <row r="64" spans="1:8" ht="25.15" customHeight="1">
      <c r="A64" s="98">
        <v>37</v>
      </c>
      <c r="B64" s="104"/>
      <c r="C64" s="318"/>
      <c r="D64" s="319"/>
      <c r="E64" s="114"/>
      <c r="F64" s="117"/>
      <c r="G64" s="120"/>
      <c r="H64" s="123">
        <f t="shared" si="1"/>
        <v>0</v>
      </c>
    </row>
    <row r="65" spans="1:8" ht="25.15" customHeight="1">
      <c r="A65" s="98">
        <v>38</v>
      </c>
      <c r="B65" s="104"/>
      <c r="C65" s="318"/>
      <c r="D65" s="319"/>
      <c r="E65" s="114"/>
      <c r="F65" s="117"/>
      <c r="G65" s="120"/>
      <c r="H65" s="123">
        <f t="shared" si="1"/>
        <v>0</v>
      </c>
    </row>
    <row r="66" spans="1:8" ht="25.15" customHeight="1">
      <c r="A66" s="98">
        <v>39</v>
      </c>
      <c r="B66" s="104"/>
      <c r="C66" s="318"/>
      <c r="D66" s="319"/>
      <c r="E66" s="114"/>
      <c r="F66" s="117"/>
      <c r="G66" s="120"/>
      <c r="H66" s="123">
        <f t="shared" si="1"/>
        <v>0</v>
      </c>
    </row>
    <row r="67" spans="1:8" ht="25.15" customHeight="1">
      <c r="A67" s="98">
        <v>40</v>
      </c>
      <c r="B67" s="104"/>
      <c r="C67" s="318"/>
      <c r="D67" s="319"/>
      <c r="E67" s="114"/>
      <c r="F67" s="117"/>
      <c r="G67" s="120"/>
      <c r="H67" s="123">
        <f t="shared" si="1"/>
        <v>0</v>
      </c>
    </row>
    <row r="68" spans="1:8" ht="16.5">
      <c r="A68" s="1"/>
      <c r="B68" s="1"/>
      <c r="C68" s="1"/>
      <c r="D68" s="1"/>
      <c r="E68" s="1"/>
      <c r="F68" s="1"/>
      <c r="G68" s="121" t="s">
        <v>124</v>
      </c>
      <c r="H68" s="124">
        <f>SUM(H28:H67)</f>
        <v>0</v>
      </c>
    </row>
    <row r="69" spans="1:8" ht="25.15" customHeight="1"/>
    <row r="70" spans="1:8" ht="25.15" customHeight="1">
      <c r="A70" s="99"/>
      <c r="B70" s="99"/>
      <c r="C70" s="99"/>
      <c r="D70" s="112"/>
      <c r="E70" s="112"/>
      <c r="F70" s="112"/>
    </row>
    <row r="71" spans="1:8" ht="25.15" customHeight="1"/>
    <row r="72" spans="1:8" ht="25.15" customHeight="1"/>
    <row r="73" spans="1:8" ht="25.15" customHeight="1"/>
    <row r="74" spans="1:8" ht="25.15" customHeight="1"/>
    <row r="75" spans="1:8" ht="25.15" customHeight="1"/>
    <row r="76" spans="1:8" ht="25.15" customHeight="1"/>
    <row r="77" spans="1:8" ht="25.15" customHeight="1"/>
    <row r="78" spans="1:8" ht="25.15" customHeight="1"/>
    <row r="79" spans="1:8" ht="25.15" customHeight="1"/>
    <row r="80" spans="1:8" ht="25.15" customHeight="1"/>
    <row r="81" ht="25.15" customHeight="1"/>
    <row r="82" ht="25.15" customHeight="1"/>
    <row r="83" ht="25.15" customHeight="1"/>
    <row r="84" ht="25.15" customHeight="1"/>
    <row r="85" ht="25.15" customHeight="1"/>
    <row r="86" ht="25.15" customHeight="1"/>
    <row r="87" ht="25.15" customHeight="1"/>
    <row r="88" ht="25.15" customHeight="1"/>
    <row r="89" ht="25.15" customHeight="1"/>
    <row r="90" ht="25.15" customHeight="1"/>
    <row r="91" ht="25.15" customHeight="1"/>
    <row r="92" ht="25.15" customHeight="1"/>
    <row r="93" ht="25.15" customHeight="1"/>
    <row r="94" ht="25.15" customHeight="1"/>
    <row r="95" ht="25.15" customHeight="1"/>
    <row r="96" ht="25.15" customHeight="1"/>
    <row r="97" ht="25.15" customHeight="1"/>
    <row r="98" ht="25.15" customHeight="1"/>
    <row r="99" ht="25.15" customHeight="1"/>
  </sheetData>
  <sheetProtection password="CE28" sheet="1" objects="1" scenarios="1" selectLockedCells="1"/>
  <mergeCells count="82">
    <mergeCell ref="C64:D64"/>
    <mergeCell ref="C65:D65"/>
    <mergeCell ref="C66:D66"/>
    <mergeCell ref="C67:D67"/>
    <mergeCell ref="A8:B12"/>
    <mergeCell ref="C8:C11"/>
    <mergeCell ref="D5:D12"/>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1:D21"/>
    <mergeCell ref="C22:D22"/>
    <mergeCell ref="C23:D23"/>
    <mergeCell ref="C27:D27"/>
    <mergeCell ref="C28:D28"/>
    <mergeCell ref="B14:C14"/>
    <mergeCell ref="D14:H14"/>
    <mergeCell ref="C18:D18"/>
    <mergeCell ref="C19:D19"/>
    <mergeCell ref="C20:D20"/>
    <mergeCell ref="E11:F11"/>
    <mergeCell ref="G11:H11"/>
    <mergeCell ref="E12:F12"/>
    <mergeCell ref="G12:H12"/>
    <mergeCell ref="A13:B13"/>
    <mergeCell ref="D13:F13"/>
    <mergeCell ref="G13:H13"/>
    <mergeCell ref="E8:F8"/>
    <mergeCell ref="G8:H8"/>
    <mergeCell ref="E9:F9"/>
    <mergeCell ref="G9:H9"/>
    <mergeCell ref="E10:F10"/>
    <mergeCell ref="G10:H10"/>
    <mergeCell ref="A6:B6"/>
    <mergeCell ref="E6:F6"/>
    <mergeCell ref="G6:H6"/>
    <mergeCell ref="A7:B7"/>
    <mergeCell ref="E7:F7"/>
    <mergeCell ref="G7:H7"/>
    <mergeCell ref="A4:B4"/>
    <mergeCell ref="D4:F4"/>
    <mergeCell ref="G4:H4"/>
    <mergeCell ref="A5:B5"/>
    <mergeCell ref="E5:F5"/>
    <mergeCell ref="G5:H5"/>
    <mergeCell ref="A2:C2"/>
    <mergeCell ref="D2:H2"/>
    <mergeCell ref="A3:B3"/>
    <mergeCell ref="D3:F3"/>
    <mergeCell ref="G3:H3"/>
  </mergeCells>
  <phoneticPr fontId="12" type="Hiragana"/>
  <conditionalFormatting sqref="B19:G23">
    <cfRule type="containsBlanks" dxfId="13" priority="5">
      <formula>LEN(TRIM(B19))=0</formula>
    </cfRule>
  </conditionalFormatting>
  <conditionalFormatting sqref="B28:G67">
    <cfRule type="containsBlanks" dxfId="12" priority="13">
      <formula>LEN(TRIM(B28))=0</formula>
    </cfRule>
  </conditionalFormatting>
  <conditionalFormatting sqref="C12">
    <cfRule type="containsBlanks" dxfId="11" priority="2">
      <formula>LEN(TRIM(C12))=0</formula>
    </cfRule>
    <cfRule type="cellIs" dxfId="10" priority="3" operator="lessThanOrEqual">
      <formula>$B$14</formula>
    </cfRule>
    <cfRule type="cellIs" dxfId="9" priority="4" operator="greaterThan">
      <formula>$B$14</formula>
    </cfRule>
  </conditionalFormatting>
  <conditionalFormatting sqref="C13">
    <cfRule type="cellIs" dxfId="8" priority="1" operator="notEqual">
      <formula>$G$13</formula>
    </cfRule>
  </conditionalFormatting>
  <dataValidations count="2">
    <dataValidation type="list" allowBlank="1" showInputMessage="1" showErrorMessage="1" sqref="B19:B23" xr:uid="{00000000-0002-0000-0200-000000000000}">
      <formula1>$M$14:$M$17</formula1>
    </dataValidation>
    <dataValidation type="list" allowBlank="1" showInputMessage="1" showErrorMessage="1" sqref="B28:B67" xr:uid="{00000000-0002-0000-0200-000001000000}">
      <formula1>$M$4:$M$11</formula1>
    </dataValidation>
  </dataValidations>
  <pageMargins left="0.7" right="0.7" top="0.75" bottom="0.55314960629921262" header="0.3" footer="0.3"/>
  <pageSetup paperSize="9" orientation="portrait" r:id="rId1"/>
  <rowBreaks count="1" manualBreakCount="1">
    <brk id="37" max="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62"/>
  <sheetViews>
    <sheetView view="pageBreakPreview" topLeftCell="A34" zoomScale="85" zoomScaleSheetLayoutView="85" workbookViewId="0">
      <selection activeCell="S40" sqref="S40"/>
    </sheetView>
  </sheetViews>
  <sheetFormatPr defaultColWidth="9" defaultRowHeight="13.5"/>
  <cols>
    <col min="1" max="1" width="13.625" style="1" customWidth="1"/>
    <col min="2" max="2" width="7.625" style="1" customWidth="1"/>
    <col min="3" max="3" width="17.375" style="1" customWidth="1"/>
    <col min="4" max="4" width="50.125" style="1" customWidth="1"/>
    <col min="5" max="5" width="9" style="1"/>
    <col min="6" max="6" width="9" style="1" hidden="1" customWidth="1"/>
    <col min="7" max="7" width="38.25" style="1" hidden="1" customWidth="1"/>
    <col min="8" max="17" width="9" style="1" hidden="1" customWidth="1"/>
    <col min="18" max="16384" width="9" style="1"/>
  </cols>
  <sheetData>
    <row r="1" spans="1:5" ht="19.899999999999999" customHeight="1">
      <c r="A1" s="2" t="s">
        <v>9</v>
      </c>
      <c r="B1" s="2"/>
      <c r="C1" s="2"/>
      <c r="D1" s="16" t="s">
        <v>139</v>
      </c>
      <c r="E1" s="3"/>
    </row>
    <row r="2" spans="1:5" ht="10.15" customHeight="1">
      <c r="A2" s="3"/>
      <c r="B2" s="3"/>
      <c r="C2" s="3"/>
      <c r="D2" s="3"/>
      <c r="E2" s="3"/>
    </row>
    <row r="3" spans="1:5" ht="34.15" customHeight="1">
      <c r="A3" s="222" t="s">
        <v>16</v>
      </c>
      <c r="B3" s="222"/>
      <c r="C3" s="222"/>
      <c r="D3" s="222"/>
      <c r="E3" s="3"/>
    </row>
    <row r="4" spans="1:5" ht="18" customHeight="1">
      <c r="A4" s="3" t="s">
        <v>18</v>
      </c>
      <c r="B4" s="3"/>
      <c r="C4" s="3"/>
      <c r="D4" s="3"/>
      <c r="E4" s="3"/>
    </row>
    <row r="5" spans="1:5" ht="25.9" customHeight="1">
      <c r="A5" s="3"/>
      <c r="B5" s="7" t="s">
        <v>44</v>
      </c>
      <c r="C5" s="7" t="s">
        <v>49</v>
      </c>
      <c r="D5" s="131" t="str">
        <f>D11</f>
        <v>○×実行委員会</v>
      </c>
      <c r="E5" s="3"/>
    </row>
    <row r="6" spans="1:5" ht="25.9" customHeight="1">
      <c r="A6" s="3"/>
      <c r="B6" s="8"/>
      <c r="C6" s="7" t="s">
        <v>24</v>
      </c>
      <c r="D6" s="131" t="str">
        <f>D14&amp;" "&amp;D12</f>
        <v xml:space="preserve"> 野方太郎</v>
      </c>
      <c r="E6" s="3"/>
    </row>
    <row r="7" spans="1:5" ht="12.75" customHeight="1">
      <c r="A7" s="3"/>
      <c r="B7" s="3"/>
      <c r="C7" s="3"/>
      <c r="D7" s="3"/>
      <c r="E7" s="3"/>
    </row>
    <row r="8" spans="1:5" ht="23.25" customHeight="1">
      <c r="A8" s="223" t="s">
        <v>281</v>
      </c>
      <c r="B8" s="223"/>
      <c r="C8" s="223"/>
      <c r="D8" s="223"/>
      <c r="E8" s="3"/>
    </row>
    <row r="9" spans="1:5" ht="25.9" customHeight="1">
      <c r="A9" s="224" t="s">
        <v>145</v>
      </c>
      <c r="B9" s="224"/>
      <c r="C9" s="224"/>
      <c r="D9" s="224"/>
      <c r="E9" s="3"/>
    </row>
    <row r="10" spans="1:5" ht="30.75" customHeight="1">
      <c r="A10" s="4" t="s">
        <v>201</v>
      </c>
      <c r="B10" s="4"/>
      <c r="C10" s="2" t="s">
        <v>1</v>
      </c>
      <c r="D10" s="2"/>
    </row>
    <row r="11" spans="1:5" ht="30" customHeight="1">
      <c r="A11" s="225" t="s">
        <v>181</v>
      </c>
      <c r="B11" s="225"/>
      <c r="C11" s="225"/>
      <c r="D11" s="132" t="s">
        <v>283</v>
      </c>
    </row>
    <row r="12" spans="1:5" ht="30" customHeight="1">
      <c r="A12" s="230" t="s">
        <v>194</v>
      </c>
      <c r="B12" s="226" t="s">
        <v>107</v>
      </c>
      <c r="C12" s="226"/>
      <c r="D12" s="132" t="s">
        <v>285</v>
      </c>
    </row>
    <row r="13" spans="1:5" ht="30" customHeight="1">
      <c r="A13" s="231"/>
      <c r="B13" s="227" t="s">
        <v>60</v>
      </c>
      <c r="C13" s="228"/>
      <c r="D13" s="132" t="s">
        <v>286</v>
      </c>
    </row>
    <row r="14" spans="1:5" ht="30" customHeight="1">
      <c r="A14" s="231"/>
      <c r="B14" s="227" t="s">
        <v>176</v>
      </c>
      <c r="C14" s="228"/>
      <c r="D14" s="132"/>
    </row>
    <row r="15" spans="1:5" ht="30" customHeight="1">
      <c r="A15" s="231"/>
      <c r="B15" s="226" t="s">
        <v>215</v>
      </c>
      <c r="C15" s="226"/>
      <c r="D15" s="132" t="s">
        <v>134</v>
      </c>
    </row>
    <row r="16" spans="1:5" ht="30" customHeight="1">
      <c r="A16" s="232"/>
      <c r="B16" s="225" t="s">
        <v>151</v>
      </c>
      <c r="C16" s="225"/>
      <c r="D16" s="132" t="s">
        <v>284</v>
      </c>
    </row>
    <row r="17" spans="1:7" ht="30.75" customHeight="1">
      <c r="A17" s="227" t="s">
        <v>198</v>
      </c>
      <c r="B17" s="229"/>
      <c r="C17" s="228"/>
      <c r="D17" s="19" t="s">
        <v>280</v>
      </c>
      <c r="G17" s="1" t="s">
        <v>210</v>
      </c>
    </row>
    <row r="18" spans="1:7" ht="30.75" customHeight="1">
      <c r="A18" s="226" t="s">
        <v>76</v>
      </c>
      <c r="B18" s="227" t="s">
        <v>105</v>
      </c>
      <c r="C18" s="228"/>
      <c r="D18" s="133" t="s">
        <v>288</v>
      </c>
      <c r="G18" s="1" t="s">
        <v>280</v>
      </c>
    </row>
    <row r="19" spans="1:7" ht="30.75" customHeight="1">
      <c r="A19" s="226"/>
      <c r="B19" s="227" t="s">
        <v>60</v>
      </c>
      <c r="C19" s="228"/>
      <c r="D19" s="133" t="s">
        <v>289</v>
      </c>
    </row>
    <row r="20" spans="1:7" ht="30.75" customHeight="1">
      <c r="A20" s="226"/>
      <c r="B20" s="239" t="s">
        <v>209</v>
      </c>
      <c r="C20" s="240"/>
      <c r="D20" s="134" t="s">
        <v>134</v>
      </c>
    </row>
    <row r="21" spans="1:7" ht="30.75" customHeight="1">
      <c r="A21" s="226"/>
      <c r="B21" s="239" t="s">
        <v>211</v>
      </c>
      <c r="C21" s="240"/>
      <c r="D21" s="133" t="s">
        <v>234</v>
      </c>
    </row>
    <row r="22" spans="1:7" ht="30.75" customHeight="1">
      <c r="A22" s="255" t="s">
        <v>113</v>
      </c>
      <c r="B22" s="226" t="s">
        <v>51</v>
      </c>
      <c r="C22" s="226"/>
      <c r="D22" s="135" t="s">
        <v>323</v>
      </c>
    </row>
    <row r="23" spans="1:7" ht="30.75" customHeight="1">
      <c r="A23" s="254"/>
      <c r="B23" s="226" t="s">
        <v>212</v>
      </c>
      <c r="C23" s="226"/>
      <c r="D23" s="136" t="s">
        <v>270</v>
      </c>
    </row>
    <row r="24" spans="1:7" ht="14.25">
      <c r="A24" s="256" t="s">
        <v>27</v>
      </c>
      <c r="B24" s="9" t="s">
        <v>269</v>
      </c>
      <c r="C24" s="15"/>
      <c r="D24" s="137"/>
    </row>
    <row r="25" spans="1:7" ht="19.899999999999999" customHeight="1">
      <c r="A25" s="257"/>
      <c r="B25" s="10"/>
      <c r="C25" s="233" t="s">
        <v>219</v>
      </c>
      <c r="D25" s="234"/>
    </row>
    <row r="26" spans="1:7" ht="19.899999999999999" customHeight="1">
      <c r="A26" s="257"/>
      <c r="B26" s="10"/>
      <c r="C26" s="233" t="s">
        <v>218</v>
      </c>
      <c r="D26" s="234"/>
    </row>
    <row r="27" spans="1:7" ht="60" customHeight="1">
      <c r="A27" s="258"/>
      <c r="B27" s="235" t="s">
        <v>202</v>
      </c>
      <c r="C27" s="236"/>
      <c r="D27" s="237"/>
    </row>
    <row r="28" spans="1:7" ht="49.9" customHeight="1">
      <c r="A28" s="5" t="s">
        <v>216</v>
      </c>
      <c r="B28" s="232" t="s">
        <v>217</v>
      </c>
      <c r="C28" s="238"/>
      <c r="D28" s="138"/>
    </row>
    <row r="29" spans="1:7" ht="30.75" customHeight="1">
      <c r="A29" s="226" t="s">
        <v>172</v>
      </c>
      <c r="B29" s="225"/>
      <c r="C29" s="225"/>
      <c r="D29" s="139">
        <v>40269</v>
      </c>
    </row>
    <row r="30" spans="1:7" ht="30.75" customHeight="1">
      <c r="A30" s="253" t="s">
        <v>178</v>
      </c>
      <c r="B30" s="259" t="s">
        <v>196</v>
      </c>
      <c r="C30" s="260"/>
      <c r="D30" s="133" t="s">
        <v>88</v>
      </c>
    </row>
    <row r="31" spans="1:7" ht="30.75" customHeight="1">
      <c r="A31" s="254"/>
      <c r="B31" s="241" t="s">
        <v>231</v>
      </c>
      <c r="C31" s="242"/>
      <c r="D31" s="133"/>
    </row>
    <row r="32" spans="1:7" ht="30.75" customHeight="1">
      <c r="A32" s="226" t="s">
        <v>220</v>
      </c>
      <c r="B32" s="243" t="s">
        <v>277</v>
      </c>
      <c r="C32" s="243"/>
      <c r="D32" s="140">
        <v>30</v>
      </c>
    </row>
    <row r="33" spans="1:14" ht="30.75" customHeight="1">
      <c r="A33" s="226"/>
      <c r="B33" s="243" t="s">
        <v>29</v>
      </c>
      <c r="C33" s="243"/>
      <c r="D33" s="140">
        <v>25</v>
      </c>
    </row>
    <row r="34" spans="1:14" ht="30.75" customHeight="1">
      <c r="A34" s="253" t="s">
        <v>221</v>
      </c>
      <c r="B34" s="241" t="s">
        <v>200</v>
      </c>
      <c r="C34" s="242"/>
      <c r="D34" s="141" t="s">
        <v>143</v>
      </c>
    </row>
    <row r="35" spans="1:14" ht="30.75" customHeight="1">
      <c r="A35" s="254"/>
      <c r="B35" s="241" t="s">
        <v>32</v>
      </c>
      <c r="C35" s="242"/>
      <c r="D35" s="142" t="s">
        <v>290</v>
      </c>
    </row>
    <row r="36" spans="1:14" ht="30.75" customHeight="1">
      <c r="A36" s="226" t="s">
        <v>222</v>
      </c>
      <c r="B36" s="243" t="s">
        <v>213</v>
      </c>
      <c r="C36" s="243"/>
      <c r="D36" s="133" t="s">
        <v>401</v>
      </c>
    </row>
    <row r="37" spans="1:14" ht="30.75" customHeight="1">
      <c r="A37" s="226"/>
      <c r="B37" s="331" t="s">
        <v>214</v>
      </c>
      <c r="C37" s="331"/>
      <c r="D37" s="133" t="s">
        <v>92</v>
      </c>
    </row>
    <row r="38" spans="1:14" ht="50.25" customHeight="1">
      <c r="A38" s="6" t="s">
        <v>275</v>
      </c>
      <c r="B38" s="241" t="s">
        <v>157</v>
      </c>
      <c r="C38" s="242"/>
      <c r="D38" s="68" t="s">
        <v>183</v>
      </c>
    </row>
    <row r="39" spans="1:14" ht="30" customHeight="1">
      <c r="A39" s="253" t="s">
        <v>223</v>
      </c>
      <c r="B39" s="12"/>
      <c r="C39" s="244" t="s">
        <v>81</v>
      </c>
      <c r="D39" s="245"/>
    </row>
    <row r="40" spans="1:14" ht="60" customHeight="1">
      <c r="A40" s="255"/>
      <c r="B40" s="13"/>
      <c r="C40" s="246" t="s">
        <v>96</v>
      </c>
      <c r="D40" s="247"/>
    </row>
    <row r="41" spans="1:14" ht="43.15" customHeight="1">
      <c r="A41" s="253" t="s">
        <v>142</v>
      </c>
      <c r="B41" s="14"/>
      <c r="C41" s="248" t="s">
        <v>273</v>
      </c>
      <c r="D41" s="249"/>
    </row>
    <row r="42" spans="1:14" ht="30.75" customHeight="1">
      <c r="A42" s="255"/>
      <c r="B42" s="14"/>
      <c r="C42" s="250" t="s">
        <v>272</v>
      </c>
      <c r="D42" s="251"/>
    </row>
    <row r="43" spans="1:14" ht="42" customHeight="1">
      <c r="A43" s="255"/>
      <c r="B43" s="14"/>
      <c r="C43" s="249" t="s">
        <v>153</v>
      </c>
      <c r="D43" s="252"/>
    </row>
    <row r="44" spans="1:14" ht="30.75" customHeight="1">
      <c r="A44" s="255"/>
      <c r="B44" s="14"/>
      <c r="C44" s="249" t="s">
        <v>109</v>
      </c>
      <c r="D44" s="252"/>
    </row>
    <row r="45" spans="1:14" ht="30.75" customHeight="1">
      <c r="A45" s="255"/>
      <c r="B45" s="14"/>
      <c r="C45" s="249" t="s">
        <v>46</v>
      </c>
      <c r="D45" s="252"/>
    </row>
    <row r="46" spans="1:14" ht="30.75" customHeight="1">
      <c r="A46" s="255"/>
      <c r="B46" s="14"/>
      <c r="C46" s="249" t="s">
        <v>36</v>
      </c>
      <c r="D46" s="252"/>
      <c r="G46" s="30" t="s">
        <v>140</v>
      </c>
      <c r="H46" s="1" t="s">
        <v>141</v>
      </c>
      <c r="I46" s="32"/>
      <c r="J46" s="32"/>
      <c r="K46" s="32"/>
      <c r="L46" s="31" t="s">
        <v>0</v>
      </c>
      <c r="N46" s="1" t="s">
        <v>77</v>
      </c>
    </row>
    <row r="47" spans="1:14" ht="30" customHeight="1">
      <c r="A47" s="255"/>
      <c r="B47" s="14"/>
      <c r="C47" s="249" t="s">
        <v>271</v>
      </c>
      <c r="D47" s="252"/>
      <c r="G47" s="30" t="s">
        <v>34</v>
      </c>
      <c r="H47" s="1" t="s">
        <v>143</v>
      </c>
      <c r="I47" s="32"/>
      <c r="J47" s="32"/>
      <c r="K47" s="32"/>
      <c r="L47" s="31" t="s">
        <v>47</v>
      </c>
      <c r="N47" s="1" t="s">
        <v>88</v>
      </c>
    </row>
    <row r="48" spans="1:14" ht="30.75" customHeight="1">
      <c r="A48" s="254"/>
      <c r="B48" s="14"/>
      <c r="C48" s="248" t="s">
        <v>156</v>
      </c>
      <c r="D48" s="249"/>
      <c r="G48" s="31" t="s">
        <v>85</v>
      </c>
      <c r="H48" s="1" t="s">
        <v>20</v>
      </c>
      <c r="I48" s="32"/>
      <c r="J48" s="32"/>
      <c r="K48" s="32"/>
      <c r="L48" s="31" t="s">
        <v>72</v>
      </c>
      <c r="N48" s="1" t="s">
        <v>389</v>
      </c>
    </row>
    <row r="49" spans="7:14">
      <c r="G49" s="31" t="s">
        <v>89</v>
      </c>
      <c r="L49" s="31" t="s">
        <v>91</v>
      </c>
      <c r="N49" s="1" t="s">
        <v>344</v>
      </c>
    </row>
    <row r="50" spans="7:14">
      <c r="G50" s="31" t="s">
        <v>278</v>
      </c>
      <c r="L50" s="31" t="s">
        <v>92</v>
      </c>
      <c r="N50" s="1" t="s">
        <v>390</v>
      </c>
    </row>
    <row r="51" spans="7:14">
      <c r="G51" s="31" t="s">
        <v>121</v>
      </c>
      <c r="L51" s="32" t="s">
        <v>55</v>
      </c>
      <c r="N51" s="1" t="s">
        <v>78</v>
      </c>
    </row>
    <row r="52" spans="7:14">
      <c r="G52" s="31" t="s">
        <v>305</v>
      </c>
      <c r="L52" s="32" t="s">
        <v>4</v>
      </c>
      <c r="N52" s="1" t="s">
        <v>150</v>
      </c>
    </row>
    <row r="53" spans="7:14">
      <c r="G53" s="32" t="s">
        <v>40</v>
      </c>
      <c r="L53" s="32" t="s">
        <v>62</v>
      </c>
      <c r="N53" s="1" t="s">
        <v>391</v>
      </c>
    </row>
    <row r="54" spans="7:14">
      <c r="G54" s="32" t="s">
        <v>400</v>
      </c>
      <c r="L54" s="32" t="s">
        <v>70</v>
      </c>
      <c r="N54" s="1" t="s">
        <v>393</v>
      </c>
    </row>
    <row r="55" spans="7:14">
      <c r="G55" s="32" t="s">
        <v>126</v>
      </c>
      <c r="H55" s="32"/>
      <c r="L55" s="32" t="s">
        <v>5</v>
      </c>
    </row>
    <row r="56" spans="7:14">
      <c r="G56" s="32" t="s">
        <v>401</v>
      </c>
      <c r="H56" s="32"/>
      <c r="L56" s="33" t="s">
        <v>22</v>
      </c>
    </row>
    <row r="57" spans="7:14">
      <c r="G57" s="32" t="s">
        <v>402</v>
      </c>
      <c r="H57" s="32"/>
      <c r="L57" s="33" t="s">
        <v>95</v>
      </c>
    </row>
    <row r="58" spans="7:14">
      <c r="G58" s="33" t="s">
        <v>403</v>
      </c>
      <c r="L58" s="33" t="s">
        <v>19</v>
      </c>
    </row>
    <row r="59" spans="7:14">
      <c r="G59" s="33" t="s">
        <v>404</v>
      </c>
      <c r="L59" s="33" t="s">
        <v>57</v>
      </c>
    </row>
    <row r="60" spans="7:14">
      <c r="G60" s="33" t="s">
        <v>182</v>
      </c>
      <c r="L60" s="33" t="s">
        <v>54</v>
      </c>
    </row>
    <row r="61" spans="7:14">
      <c r="G61" s="33" t="s">
        <v>367</v>
      </c>
    </row>
    <row r="62" spans="7:14">
      <c r="G62" s="33" t="s">
        <v>405</v>
      </c>
    </row>
  </sheetData>
  <mergeCells count="50">
    <mergeCell ref="A34:A35"/>
    <mergeCell ref="A36:A37"/>
    <mergeCell ref="A39:A40"/>
    <mergeCell ref="A41:A48"/>
    <mergeCell ref="A18:A21"/>
    <mergeCell ref="A22:A23"/>
    <mergeCell ref="A24:A27"/>
    <mergeCell ref="A30:A31"/>
    <mergeCell ref="A32:A33"/>
    <mergeCell ref="A29:C29"/>
    <mergeCell ref="B30:C30"/>
    <mergeCell ref="B31:C31"/>
    <mergeCell ref="B32:C32"/>
    <mergeCell ref="B33:C33"/>
    <mergeCell ref="B23:C23"/>
    <mergeCell ref="C25:D25"/>
    <mergeCell ref="C44:D44"/>
    <mergeCell ref="C45:D45"/>
    <mergeCell ref="C46:D46"/>
    <mergeCell ref="C47:D47"/>
    <mergeCell ref="C48:D48"/>
    <mergeCell ref="C39:D39"/>
    <mergeCell ref="C40:D40"/>
    <mergeCell ref="C41:D41"/>
    <mergeCell ref="C42:D42"/>
    <mergeCell ref="C43:D43"/>
    <mergeCell ref="B34:C34"/>
    <mergeCell ref="B35:C35"/>
    <mergeCell ref="B36:C36"/>
    <mergeCell ref="B37:C37"/>
    <mergeCell ref="B38:C38"/>
    <mergeCell ref="C26:D26"/>
    <mergeCell ref="B27:D27"/>
    <mergeCell ref="B28:C28"/>
    <mergeCell ref="B18:C18"/>
    <mergeCell ref="B19:C19"/>
    <mergeCell ref="B20:C20"/>
    <mergeCell ref="B21:C21"/>
    <mergeCell ref="B22:C22"/>
    <mergeCell ref="B13:C13"/>
    <mergeCell ref="B14:C14"/>
    <mergeCell ref="B15:C15"/>
    <mergeCell ref="B16:C16"/>
    <mergeCell ref="A17:C17"/>
    <mergeCell ref="A12:A16"/>
    <mergeCell ref="A3:D3"/>
    <mergeCell ref="A8:D8"/>
    <mergeCell ref="A9:D9"/>
    <mergeCell ref="A11:C11"/>
    <mergeCell ref="B12:C12"/>
  </mergeCells>
  <phoneticPr fontId="4"/>
  <conditionalFormatting sqref="D5:D6">
    <cfRule type="cellIs" dxfId="7" priority="1" operator="equal">
      <formula>0</formula>
    </cfRule>
  </conditionalFormatting>
  <conditionalFormatting sqref="D11:D13 D15:D17 D22:D23 D29:D30 D32:D36">
    <cfRule type="containsBlanks" dxfId="6" priority="2">
      <formula>LEN(TRIM(D11))=0</formula>
    </cfRule>
  </conditionalFormatting>
  <dataValidations count="4">
    <dataValidation type="list" allowBlank="1" showInputMessage="1" showErrorMessage="1" sqref="D30" xr:uid="{00000000-0002-0000-0300-000000000000}">
      <formula1>$N$46:$N$54</formula1>
    </dataValidation>
    <dataValidation type="list" allowBlank="1" showInputMessage="1" showErrorMessage="1" sqref="D34" xr:uid="{00000000-0002-0000-0300-000001000000}">
      <formula1>$H$46:$H$48</formula1>
    </dataValidation>
    <dataValidation type="list" allowBlank="1" showInputMessage="1" showErrorMessage="1" sqref="D36" xr:uid="{00000000-0002-0000-0300-000002000000}">
      <formula1>$G$48:$G$62</formula1>
    </dataValidation>
    <dataValidation type="list" allowBlank="1" showInputMessage="1" showErrorMessage="1" sqref="D17" xr:uid="{00000000-0002-0000-0300-000003000000}">
      <formula1>$G$17:$G$18</formula1>
    </dataValidation>
  </dataValidations>
  <hyperlinks>
    <hyperlink ref="D23" r:id="rId1" xr:uid="{00000000-0004-0000-0300-000000000000}"/>
  </hyperlinks>
  <printOptions horizontalCentered="1"/>
  <pageMargins left="0.70866141732283461" right="0.70866141732283461" top="0.74803149606299213" bottom="0.74803149606299213" header="0.31496062992125984" footer="0.31496062992125984"/>
  <pageSetup paperSize="9" orientation="portrait" r:id="rId2"/>
  <headerFooter alignWithMargins="0">
    <oddFooter>&amp;C- &amp;P -</oddFooter>
  </headerFooter>
  <rowBreaks count="1" manualBreakCount="1">
    <brk id="28" max="3" man="1"/>
  </rowBreaks>
  <drawing r:id="rId3"/>
  <legacyDrawing r:id="rId4"/>
  <mc:AlternateContent xmlns:mc="http://schemas.openxmlformats.org/markup-compatibility/2006">
    <mc:Choice Requires="x14">
      <controls>
        <mc:AlternateContent xmlns:mc="http://schemas.openxmlformats.org/markup-compatibility/2006">
          <mc:Choice Requires="x14">
            <control shapeId="16385" r:id="rId5" name="オプション 1">
              <controlPr defaultSize="0" autoPict="0">
                <anchor moveWithCells="1">
                  <from>
                    <xdr:col>1</xdr:col>
                    <xdr:colOff>209550</xdr:colOff>
                    <xdr:row>24</xdr:row>
                    <xdr:rowOff>19050</xdr:rowOff>
                  </from>
                  <to>
                    <xdr:col>2</xdr:col>
                    <xdr:colOff>57150</xdr:colOff>
                    <xdr:row>25</xdr:row>
                    <xdr:rowOff>0</xdr:rowOff>
                  </to>
                </anchor>
              </controlPr>
            </control>
          </mc:Choice>
        </mc:AlternateContent>
        <mc:AlternateContent xmlns:mc="http://schemas.openxmlformats.org/markup-compatibility/2006">
          <mc:Choice Requires="x14">
            <control shapeId="16386" r:id="rId6" name="オプション 2">
              <controlPr defaultSize="0" autoPict="0">
                <anchor moveWithCells="1">
                  <from>
                    <xdr:col>1</xdr:col>
                    <xdr:colOff>200025</xdr:colOff>
                    <xdr:row>24</xdr:row>
                    <xdr:rowOff>171450</xdr:rowOff>
                  </from>
                  <to>
                    <xdr:col>2</xdr:col>
                    <xdr:colOff>57150</xdr:colOff>
                    <xdr:row>26</xdr:row>
                    <xdr:rowOff>95250</xdr:rowOff>
                  </to>
                </anchor>
              </controlPr>
            </control>
          </mc:Choice>
        </mc:AlternateContent>
        <mc:AlternateContent xmlns:mc="http://schemas.openxmlformats.org/markup-compatibility/2006">
          <mc:Choice Requires="x14">
            <control shapeId="16387" r:id="rId7" name="チェック 7">
              <controlPr defaultSize="0" autoPict="0">
                <anchor moveWithCells="1">
                  <from>
                    <xdr:col>1</xdr:col>
                    <xdr:colOff>190500</xdr:colOff>
                    <xdr:row>40</xdr:row>
                    <xdr:rowOff>152400</xdr:rowOff>
                  </from>
                  <to>
                    <xdr:col>1</xdr:col>
                    <xdr:colOff>495300</xdr:colOff>
                    <xdr:row>40</xdr:row>
                    <xdr:rowOff>361950</xdr:rowOff>
                  </to>
                </anchor>
              </controlPr>
            </control>
          </mc:Choice>
        </mc:AlternateContent>
        <mc:AlternateContent xmlns:mc="http://schemas.openxmlformats.org/markup-compatibility/2006">
          <mc:Choice Requires="x14">
            <control shapeId="16388" r:id="rId8" name="チェック 8">
              <controlPr defaultSize="0" autoPict="0">
                <anchor moveWithCells="1">
                  <from>
                    <xdr:col>1</xdr:col>
                    <xdr:colOff>190500</xdr:colOff>
                    <xdr:row>42</xdr:row>
                    <xdr:rowOff>76200</xdr:rowOff>
                  </from>
                  <to>
                    <xdr:col>1</xdr:col>
                    <xdr:colOff>495300</xdr:colOff>
                    <xdr:row>42</xdr:row>
                    <xdr:rowOff>304800</xdr:rowOff>
                  </to>
                </anchor>
              </controlPr>
            </control>
          </mc:Choice>
        </mc:AlternateContent>
        <mc:AlternateContent xmlns:mc="http://schemas.openxmlformats.org/markup-compatibility/2006">
          <mc:Choice Requires="x14">
            <control shapeId="16389" r:id="rId9" name="チェック 9">
              <controlPr defaultSize="0" autoPict="0">
                <anchor moveWithCells="1">
                  <from>
                    <xdr:col>1</xdr:col>
                    <xdr:colOff>190500</xdr:colOff>
                    <xdr:row>43</xdr:row>
                    <xdr:rowOff>95250</xdr:rowOff>
                  </from>
                  <to>
                    <xdr:col>1</xdr:col>
                    <xdr:colOff>514350</xdr:colOff>
                    <xdr:row>43</xdr:row>
                    <xdr:rowOff>285750</xdr:rowOff>
                  </to>
                </anchor>
              </controlPr>
            </control>
          </mc:Choice>
        </mc:AlternateContent>
        <mc:AlternateContent xmlns:mc="http://schemas.openxmlformats.org/markup-compatibility/2006">
          <mc:Choice Requires="x14">
            <control shapeId="16390" r:id="rId10" name="チェック 10">
              <controlPr defaultSize="0" autoPict="0">
                <anchor moveWithCells="1">
                  <from>
                    <xdr:col>1</xdr:col>
                    <xdr:colOff>190500</xdr:colOff>
                    <xdr:row>44</xdr:row>
                    <xdr:rowOff>95250</xdr:rowOff>
                  </from>
                  <to>
                    <xdr:col>1</xdr:col>
                    <xdr:colOff>514350</xdr:colOff>
                    <xdr:row>44</xdr:row>
                    <xdr:rowOff>285750</xdr:rowOff>
                  </to>
                </anchor>
              </controlPr>
            </control>
          </mc:Choice>
        </mc:AlternateContent>
        <mc:AlternateContent xmlns:mc="http://schemas.openxmlformats.org/markup-compatibility/2006">
          <mc:Choice Requires="x14">
            <control shapeId="16391" r:id="rId11" name="チェック 13">
              <controlPr defaultSize="0" autoPict="0">
                <anchor moveWithCells="1">
                  <from>
                    <xdr:col>1</xdr:col>
                    <xdr:colOff>190500</xdr:colOff>
                    <xdr:row>45</xdr:row>
                    <xdr:rowOff>85725</xdr:rowOff>
                  </from>
                  <to>
                    <xdr:col>1</xdr:col>
                    <xdr:colOff>495300</xdr:colOff>
                    <xdr:row>45</xdr:row>
                    <xdr:rowOff>285750</xdr:rowOff>
                  </to>
                </anchor>
              </controlPr>
            </control>
          </mc:Choice>
        </mc:AlternateContent>
        <mc:AlternateContent xmlns:mc="http://schemas.openxmlformats.org/markup-compatibility/2006">
          <mc:Choice Requires="x14">
            <control shapeId="16392" r:id="rId12" name="チェック 15">
              <controlPr defaultSize="0" autoPict="0">
                <anchor moveWithCells="1">
                  <from>
                    <xdr:col>1</xdr:col>
                    <xdr:colOff>190500</xdr:colOff>
                    <xdr:row>46</xdr:row>
                    <xdr:rowOff>171450</xdr:rowOff>
                  </from>
                  <to>
                    <xdr:col>1</xdr:col>
                    <xdr:colOff>514350</xdr:colOff>
                    <xdr:row>47</xdr:row>
                    <xdr:rowOff>0</xdr:rowOff>
                  </to>
                </anchor>
              </controlPr>
            </control>
          </mc:Choice>
        </mc:AlternateContent>
        <mc:AlternateContent xmlns:mc="http://schemas.openxmlformats.org/markup-compatibility/2006">
          <mc:Choice Requires="x14">
            <control shapeId="16393" r:id="rId13" name="チェック 30">
              <controlPr defaultSize="0" autoPict="0">
                <anchor moveWithCells="1">
                  <from>
                    <xdr:col>1</xdr:col>
                    <xdr:colOff>190500</xdr:colOff>
                    <xdr:row>47</xdr:row>
                    <xdr:rowOff>95250</xdr:rowOff>
                  </from>
                  <to>
                    <xdr:col>2</xdr:col>
                    <xdr:colOff>209550</xdr:colOff>
                    <xdr:row>47</xdr:row>
                    <xdr:rowOff>285750</xdr:rowOff>
                  </to>
                </anchor>
              </controlPr>
            </control>
          </mc:Choice>
        </mc:AlternateContent>
        <mc:AlternateContent xmlns:mc="http://schemas.openxmlformats.org/markup-compatibility/2006">
          <mc:Choice Requires="x14">
            <control shapeId="16394" r:id="rId14" name="チェック 31">
              <controlPr defaultSize="0" autoPict="0">
                <anchor moveWithCells="1">
                  <from>
                    <xdr:col>1</xdr:col>
                    <xdr:colOff>190500</xdr:colOff>
                    <xdr:row>47</xdr:row>
                    <xdr:rowOff>95250</xdr:rowOff>
                  </from>
                  <to>
                    <xdr:col>1</xdr:col>
                    <xdr:colOff>495300</xdr:colOff>
                    <xdr:row>47</xdr:row>
                    <xdr:rowOff>285750</xdr:rowOff>
                  </to>
                </anchor>
              </controlPr>
            </control>
          </mc:Choice>
        </mc:AlternateContent>
        <mc:AlternateContent xmlns:mc="http://schemas.openxmlformats.org/markup-compatibility/2006">
          <mc:Choice Requires="x14">
            <control shapeId="16395" r:id="rId15" name="チェック 11">
              <controlPr defaultSize="0" autoPict="0">
                <anchor moveWithCells="1">
                  <from>
                    <xdr:col>1</xdr:col>
                    <xdr:colOff>180975</xdr:colOff>
                    <xdr:row>38</xdr:row>
                    <xdr:rowOff>85725</xdr:rowOff>
                  </from>
                  <to>
                    <xdr:col>1</xdr:col>
                    <xdr:colOff>514350</xdr:colOff>
                    <xdr:row>38</xdr:row>
                    <xdr:rowOff>285750</xdr:rowOff>
                  </to>
                </anchor>
              </controlPr>
            </control>
          </mc:Choice>
        </mc:AlternateContent>
        <mc:AlternateContent xmlns:mc="http://schemas.openxmlformats.org/markup-compatibility/2006">
          <mc:Choice Requires="x14">
            <control shapeId="16396" r:id="rId16" name="チェック 12">
              <controlPr defaultSize="0" autoPict="0">
                <anchor moveWithCells="1">
                  <from>
                    <xdr:col>1</xdr:col>
                    <xdr:colOff>190500</xdr:colOff>
                    <xdr:row>41</xdr:row>
                    <xdr:rowOff>95250</xdr:rowOff>
                  </from>
                  <to>
                    <xdr:col>1</xdr:col>
                    <xdr:colOff>514350</xdr:colOff>
                    <xdr:row>41</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41"/>
  <sheetViews>
    <sheetView showGridLines="0" view="pageBreakPreview" zoomScale="80" zoomScaleSheetLayoutView="80" workbookViewId="0">
      <selection activeCell="D11" sqref="D11"/>
    </sheetView>
  </sheetViews>
  <sheetFormatPr defaultColWidth="9" defaultRowHeight="19.899999999999999" customHeight="1"/>
  <cols>
    <col min="1" max="1" width="25.75" style="34" customWidth="1"/>
    <col min="2" max="2" width="3.5" style="34" bestFit="1" customWidth="1"/>
    <col min="3" max="3" width="55.75" style="34" customWidth="1"/>
    <col min="4" max="4" width="3.5" style="34" bestFit="1" customWidth="1"/>
    <col min="5" max="5" width="3.75" style="34" customWidth="1"/>
    <col min="6" max="6" width="9" style="34"/>
    <col min="7" max="7" width="184.625" style="34" bestFit="1" customWidth="1"/>
    <col min="8" max="14" width="9" style="34"/>
    <col min="15" max="15" width="19.625" style="34" hidden="1" customWidth="1"/>
    <col min="16" max="16384" width="9" style="34"/>
  </cols>
  <sheetData>
    <row r="1" spans="1:5" ht="15" customHeight="1">
      <c r="A1" s="4" t="s">
        <v>203</v>
      </c>
      <c r="B1" s="261"/>
      <c r="C1" s="261"/>
      <c r="D1" s="261"/>
    </row>
    <row r="2" spans="1:5" ht="30" customHeight="1">
      <c r="A2" s="35" t="s">
        <v>38</v>
      </c>
      <c r="B2" s="39"/>
      <c r="C2" s="143" t="s">
        <v>301</v>
      </c>
      <c r="D2" s="70"/>
      <c r="E2" s="17"/>
    </row>
    <row r="3" spans="1:5" ht="34.15" customHeight="1">
      <c r="A3" s="36" t="s">
        <v>242</v>
      </c>
      <c r="B3" s="40"/>
      <c r="C3" s="144" t="s">
        <v>28</v>
      </c>
      <c r="D3" s="71"/>
      <c r="E3" s="83"/>
    </row>
    <row r="4" spans="1:5" ht="15" customHeight="1">
      <c r="A4" s="272" t="s">
        <v>245</v>
      </c>
      <c r="B4" s="41"/>
      <c r="C4" s="51" t="s">
        <v>97</v>
      </c>
      <c r="D4" s="72"/>
      <c r="E4" s="83"/>
    </row>
    <row r="5" spans="1:5" ht="15" customHeight="1">
      <c r="A5" s="273"/>
      <c r="B5" s="41"/>
      <c r="C5" s="51" t="s">
        <v>12</v>
      </c>
      <c r="D5" s="72"/>
      <c r="E5" s="83"/>
    </row>
    <row r="6" spans="1:5" ht="15" customHeight="1">
      <c r="A6" s="273"/>
      <c r="B6" s="41"/>
      <c r="C6" s="52" t="s">
        <v>135</v>
      </c>
      <c r="D6" s="73"/>
      <c r="E6" s="83"/>
    </row>
    <row r="7" spans="1:5" ht="15" customHeight="1">
      <c r="A7" s="273"/>
      <c r="B7" s="41"/>
      <c r="C7" s="51" t="s">
        <v>99</v>
      </c>
      <c r="D7" s="72"/>
      <c r="E7" s="83"/>
    </row>
    <row r="8" spans="1:5" ht="15" customHeight="1">
      <c r="A8" s="273"/>
      <c r="B8" s="41"/>
      <c r="C8" s="51" t="s">
        <v>6</v>
      </c>
      <c r="D8" s="72"/>
      <c r="E8" s="83"/>
    </row>
    <row r="9" spans="1:5" ht="15" customHeight="1">
      <c r="A9" s="273"/>
      <c r="B9" s="41"/>
      <c r="C9" s="52" t="s">
        <v>83</v>
      </c>
      <c r="D9" s="73"/>
      <c r="E9" s="83"/>
    </row>
    <row r="10" spans="1:5" ht="15" customHeight="1">
      <c r="A10" s="273"/>
      <c r="B10" s="41"/>
      <c r="C10" s="51" t="s">
        <v>180</v>
      </c>
      <c r="D10" s="72"/>
      <c r="E10" s="68"/>
    </row>
    <row r="11" spans="1:5" ht="15" customHeight="1">
      <c r="A11" s="273"/>
      <c r="B11" s="41"/>
      <c r="C11" s="51" t="s">
        <v>100</v>
      </c>
      <c r="D11" s="72"/>
      <c r="E11" s="17"/>
    </row>
    <row r="12" spans="1:5" ht="15" customHeight="1">
      <c r="A12" s="273"/>
      <c r="B12" s="41"/>
      <c r="C12" s="51" t="s">
        <v>167</v>
      </c>
      <c r="D12" s="72"/>
      <c r="E12" s="17"/>
    </row>
    <row r="13" spans="1:5" ht="15" customHeight="1">
      <c r="A13" s="273"/>
      <c r="B13" s="41"/>
      <c r="C13" s="51" t="s">
        <v>101</v>
      </c>
      <c r="D13" s="72"/>
      <c r="E13" s="17"/>
    </row>
    <row r="14" spans="1:5" ht="15" customHeight="1">
      <c r="A14" s="273"/>
      <c r="B14" s="41"/>
      <c r="C14" s="51" t="s">
        <v>148</v>
      </c>
      <c r="D14" s="72"/>
      <c r="E14" s="17"/>
    </row>
    <row r="15" spans="1:5" ht="15" customHeight="1">
      <c r="A15" s="273"/>
      <c r="B15" s="41"/>
      <c r="C15" s="51" t="s">
        <v>170</v>
      </c>
      <c r="D15" s="72"/>
      <c r="E15" s="17"/>
    </row>
    <row r="16" spans="1:5" ht="15" customHeight="1">
      <c r="A16" s="273"/>
      <c r="B16" s="41"/>
      <c r="C16" s="51" t="s">
        <v>166</v>
      </c>
      <c r="D16" s="72"/>
      <c r="E16" s="17"/>
    </row>
    <row r="17" spans="1:5" ht="15" customHeight="1">
      <c r="A17" s="273"/>
      <c r="B17" s="42"/>
      <c r="C17" s="53" t="s">
        <v>266</v>
      </c>
      <c r="D17" s="74"/>
      <c r="E17" s="17"/>
    </row>
    <row r="18" spans="1:5" ht="15" customHeight="1">
      <c r="A18" s="274"/>
      <c r="B18" s="43"/>
      <c r="C18" s="54"/>
      <c r="D18" s="75"/>
      <c r="E18" s="17"/>
    </row>
    <row r="19" spans="1:5" ht="37.9" customHeight="1">
      <c r="A19" s="37" t="s">
        <v>262</v>
      </c>
      <c r="B19" s="41"/>
      <c r="C19" s="144" t="s">
        <v>292</v>
      </c>
      <c r="D19" s="76"/>
      <c r="E19" s="17"/>
    </row>
    <row r="20" spans="1:5" ht="37.9" customHeight="1">
      <c r="A20" s="37" t="s">
        <v>246</v>
      </c>
      <c r="B20" s="41"/>
      <c r="C20" s="144" t="s">
        <v>302</v>
      </c>
      <c r="D20" s="76"/>
      <c r="E20" s="17"/>
    </row>
    <row r="21" spans="1:5" ht="37.9" customHeight="1">
      <c r="A21" s="37" t="s">
        <v>263</v>
      </c>
      <c r="B21" s="41"/>
      <c r="C21" s="144" t="s">
        <v>303</v>
      </c>
      <c r="D21" s="76"/>
      <c r="E21" s="17"/>
    </row>
    <row r="22" spans="1:5" ht="37.9" customHeight="1">
      <c r="A22" s="36" t="s">
        <v>265</v>
      </c>
      <c r="B22" s="41"/>
      <c r="C22" s="145" t="s">
        <v>304</v>
      </c>
      <c r="D22" s="72"/>
      <c r="E22" s="17"/>
    </row>
    <row r="23" spans="1:5" ht="22.9" customHeight="1">
      <c r="A23" s="36" t="s">
        <v>241</v>
      </c>
      <c r="B23" s="41"/>
      <c r="C23" s="146" t="s">
        <v>307</v>
      </c>
      <c r="D23" s="72"/>
    </row>
    <row r="24" spans="1:5" ht="22.9" customHeight="1">
      <c r="A24" s="36" t="s">
        <v>74</v>
      </c>
      <c r="B24" s="41"/>
      <c r="C24" s="147" t="s">
        <v>300</v>
      </c>
      <c r="D24" s="72"/>
    </row>
    <row r="25" spans="1:5" ht="22.9" customHeight="1">
      <c r="A25" s="36" t="s">
        <v>247</v>
      </c>
      <c r="B25" s="41"/>
      <c r="C25" s="147" t="s">
        <v>226</v>
      </c>
      <c r="D25" s="72"/>
    </row>
    <row r="26" spans="1:5" ht="15" customHeight="1">
      <c r="A26" s="265" t="s">
        <v>120</v>
      </c>
      <c r="B26" s="41"/>
      <c r="C26" s="58" t="s">
        <v>82</v>
      </c>
      <c r="D26" s="72"/>
      <c r="E26" s="17"/>
    </row>
    <row r="27" spans="1:5" ht="15" customHeight="1">
      <c r="A27" s="266"/>
      <c r="B27" s="41"/>
      <c r="C27" s="58" t="s">
        <v>102</v>
      </c>
      <c r="D27" s="72"/>
      <c r="E27" s="17"/>
    </row>
    <row r="28" spans="1:5" ht="15" customHeight="1">
      <c r="A28" s="266"/>
      <c r="B28" s="41"/>
      <c r="C28" s="58" t="s">
        <v>189</v>
      </c>
      <c r="D28" s="72"/>
    </row>
    <row r="29" spans="1:5" ht="15" customHeight="1">
      <c r="A29" s="266"/>
      <c r="B29" s="41"/>
      <c r="C29" s="58" t="s">
        <v>385</v>
      </c>
      <c r="D29" s="72"/>
    </row>
    <row r="30" spans="1:5" ht="15" customHeight="1">
      <c r="A30" s="267"/>
      <c r="B30" s="41"/>
      <c r="C30" s="56"/>
      <c r="D30" s="72" t="s">
        <v>56</v>
      </c>
    </row>
    <row r="31" spans="1:5" ht="12.6" customHeight="1">
      <c r="A31" s="268" t="s">
        <v>249</v>
      </c>
      <c r="B31" s="41"/>
      <c r="C31" s="51" t="s">
        <v>171</v>
      </c>
      <c r="D31" s="72"/>
    </row>
    <row r="32" spans="1:5" ht="13.5">
      <c r="A32" s="268"/>
      <c r="B32" s="41"/>
      <c r="C32" s="51" t="s">
        <v>224</v>
      </c>
      <c r="D32" s="72"/>
    </row>
    <row r="33" spans="1:4" ht="13.5">
      <c r="A33" s="268"/>
      <c r="B33" s="41"/>
      <c r="C33" s="51" t="s">
        <v>118</v>
      </c>
      <c r="D33" s="72"/>
    </row>
    <row r="34" spans="1:4" ht="13.5">
      <c r="A34" s="268"/>
      <c r="B34" s="41"/>
      <c r="C34" s="51" t="s">
        <v>195</v>
      </c>
      <c r="D34" s="72"/>
    </row>
    <row r="35" spans="1:4" ht="13.5">
      <c r="A35" s="268"/>
      <c r="B35" s="41"/>
      <c r="C35" s="51" t="s">
        <v>175</v>
      </c>
      <c r="D35" s="72"/>
    </row>
    <row r="36" spans="1:4" ht="25.9" customHeight="1">
      <c r="A36" s="38" t="s">
        <v>250</v>
      </c>
      <c r="B36" s="41"/>
      <c r="C36" s="148">
        <v>10</v>
      </c>
      <c r="D36" s="72" t="s">
        <v>86</v>
      </c>
    </row>
    <row r="37" spans="1:4" ht="19.899999999999999" customHeight="1">
      <c r="A37" s="36" t="s">
        <v>291</v>
      </c>
      <c r="B37" s="41"/>
      <c r="C37" s="148">
        <v>5</v>
      </c>
      <c r="D37" s="72" t="s">
        <v>86</v>
      </c>
    </row>
    <row r="38" spans="1:4" ht="19.899999999999999" customHeight="1">
      <c r="A38" s="36" t="s">
        <v>253</v>
      </c>
      <c r="B38" s="41"/>
      <c r="C38" s="148">
        <v>2</v>
      </c>
      <c r="D38" s="72" t="s">
        <v>86</v>
      </c>
    </row>
    <row r="39" spans="1:4" ht="30" customHeight="1">
      <c r="A39" s="37" t="s">
        <v>244</v>
      </c>
      <c r="B39" s="41"/>
      <c r="C39" s="148">
        <v>10</v>
      </c>
      <c r="D39" s="76" t="s">
        <v>56</v>
      </c>
    </row>
    <row r="40" spans="1:4" ht="30" customHeight="1">
      <c r="A40" s="37" t="s">
        <v>190</v>
      </c>
      <c r="B40" s="41"/>
      <c r="C40" s="149" t="s">
        <v>308</v>
      </c>
      <c r="D40" s="76"/>
    </row>
    <row r="41" spans="1:4" ht="15" customHeight="1">
      <c r="A41" s="272" t="s">
        <v>252</v>
      </c>
      <c r="B41" s="41" t="s">
        <v>13</v>
      </c>
      <c r="C41" s="51" t="s">
        <v>162</v>
      </c>
      <c r="D41" s="72"/>
    </row>
    <row r="42" spans="1:4" ht="15" customHeight="1">
      <c r="A42" s="273"/>
      <c r="B42" s="41"/>
      <c r="C42" s="51" t="s">
        <v>79</v>
      </c>
      <c r="D42" s="72"/>
    </row>
    <row r="43" spans="1:4" ht="15" customHeight="1">
      <c r="A43" s="273"/>
      <c r="B43" s="41"/>
      <c r="C43" s="51" t="s">
        <v>164</v>
      </c>
      <c r="D43" s="77"/>
    </row>
    <row r="44" spans="1:4" ht="15" customHeight="1">
      <c r="A44" s="273"/>
      <c r="B44" s="41"/>
      <c r="C44" s="51" t="s">
        <v>165</v>
      </c>
      <c r="D44" s="72"/>
    </row>
    <row r="45" spans="1:4" ht="15" customHeight="1">
      <c r="A45" s="273"/>
      <c r="B45" s="41"/>
      <c r="C45" s="51" t="s">
        <v>115</v>
      </c>
      <c r="D45" s="72"/>
    </row>
    <row r="46" spans="1:4" ht="15" customHeight="1">
      <c r="A46" s="273"/>
      <c r="B46" s="41"/>
      <c r="C46" s="51" t="s">
        <v>184</v>
      </c>
      <c r="D46" s="72"/>
    </row>
    <row r="47" spans="1:4" ht="15" customHeight="1">
      <c r="A47" s="273"/>
      <c r="B47" s="41"/>
      <c r="C47" s="51" t="s">
        <v>279</v>
      </c>
      <c r="D47" s="72"/>
    </row>
    <row r="48" spans="1:4" ht="15" customHeight="1">
      <c r="A48" s="273"/>
      <c r="B48" s="44"/>
      <c r="C48" s="51" t="s">
        <v>84</v>
      </c>
      <c r="D48" s="76"/>
    </row>
    <row r="49" spans="1:5" ht="15" customHeight="1">
      <c r="A49" s="273"/>
      <c r="B49" s="44"/>
      <c r="C49" s="51" t="s">
        <v>185</v>
      </c>
      <c r="D49" s="76"/>
    </row>
    <row r="50" spans="1:5" ht="15" customHeight="1">
      <c r="A50" s="273"/>
      <c r="B50" s="44"/>
      <c r="C50" s="61" t="s">
        <v>186</v>
      </c>
      <c r="D50" s="76"/>
    </row>
    <row r="51" spans="1:5" ht="15" customHeight="1">
      <c r="A51" s="273"/>
      <c r="B51" s="44"/>
      <c r="C51" s="61" t="s">
        <v>188</v>
      </c>
      <c r="D51" s="76"/>
    </row>
    <row r="52" spans="1:5" ht="15" customHeight="1">
      <c r="A52" s="273"/>
      <c r="B52" s="42"/>
      <c r="C52" s="62" t="s">
        <v>193</v>
      </c>
      <c r="D52" s="74"/>
    </row>
    <row r="53" spans="1:5" ht="15" customHeight="1">
      <c r="A53" s="274"/>
      <c r="B53" s="43"/>
      <c r="C53" s="63"/>
      <c r="D53" s="75"/>
    </row>
    <row r="54" spans="1:5" ht="13.5">
      <c r="A54" s="268" t="s">
        <v>177</v>
      </c>
      <c r="B54" s="42"/>
      <c r="C54" s="64" t="s">
        <v>204</v>
      </c>
      <c r="D54" s="78"/>
    </row>
    <row r="55" spans="1:5" ht="13.5">
      <c r="A55" s="268"/>
      <c r="B55" s="43"/>
      <c r="C55" s="65" t="s">
        <v>127</v>
      </c>
      <c r="D55" s="79"/>
    </row>
    <row r="56" spans="1:5" ht="25.9" customHeight="1">
      <c r="A56" s="262" t="s">
        <v>206</v>
      </c>
      <c r="B56" s="263"/>
      <c r="C56" s="263"/>
      <c r="D56" s="264"/>
      <c r="E56" s="83"/>
    </row>
    <row r="57" spans="1:5" ht="30" customHeight="1">
      <c r="A57" s="37" t="s">
        <v>254</v>
      </c>
      <c r="B57" s="41"/>
      <c r="C57" s="147" t="s">
        <v>147</v>
      </c>
      <c r="D57" s="72"/>
      <c r="E57" s="83"/>
    </row>
    <row r="58" spans="1:5" ht="30" customHeight="1">
      <c r="A58" s="37" t="s">
        <v>173</v>
      </c>
      <c r="B58" s="41"/>
      <c r="C58" s="147" t="s">
        <v>70</v>
      </c>
      <c r="D58" s="72"/>
      <c r="E58" s="83"/>
    </row>
    <row r="59" spans="1:5" ht="30" customHeight="1">
      <c r="A59" s="37" t="s">
        <v>256</v>
      </c>
      <c r="B59" s="41"/>
      <c r="C59" s="147" t="s">
        <v>320</v>
      </c>
      <c r="D59" s="72"/>
    </row>
    <row r="60" spans="1:5" ht="30" customHeight="1">
      <c r="A60" s="37" t="s">
        <v>66</v>
      </c>
      <c r="B60" s="41"/>
      <c r="C60" s="57"/>
      <c r="D60" s="72"/>
    </row>
    <row r="61" spans="1:5" ht="30" customHeight="1">
      <c r="A61" s="37" t="s">
        <v>251</v>
      </c>
      <c r="B61" s="41"/>
      <c r="C61" s="57"/>
      <c r="D61" s="72"/>
    </row>
    <row r="62" spans="1:5" ht="30" customHeight="1">
      <c r="A62" s="37" t="s">
        <v>43</v>
      </c>
      <c r="B62" s="41"/>
      <c r="C62" s="57"/>
      <c r="D62" s="72"/>
    </row>
    <row r="63" spans="1:5" ht="30" customHeight="1">
      <c r="A63" s="37" t="s">
        <v>144</v>
      </c>
      <c r="B63" s="41"/>
      <c r="C63" s="147" t="s">
        <v>297</v>
      </c>
      <c r="D63" s="72"/>
    </row>
    <row r="64" spans="1:5" ht="28.9" customHeight="1">
      <c r="A64" s="275" t="s">
        <v>257</v>
      </c>
      <c r="B64" s="41"/>
      <c r="C64" s="66" t="s">
        <v>129</v>
      </c>
      <c r="D64" s="72"/>
    </row>
    <row r="65" spans="1:5" ht="27">
      <c r="A65" s="276"/>
      <c r="B65" s="41"/>
      <c r="C65" s="61" t="s">
        <v>155</v>
      </c>
      <c r="D65" s="76"/>
    </row>
    <row r="66" spans="1:5" ht="25.15" customHeight="1">
      <c r="A66" s="276"/>
      <c r="B66" s="41"/>
      <c r="C66" s="61" t="s">
        <v>158</v>
      </c>
      <c r="D66" s="76"/>
    </row>
    <row r="67" spans="1:5" ht="37.9" customHeight="1">
      <c r="A67" s="276"/>
      <c r="B67" s="41"/>
      <c r="C67" s="61" t="s">
        <v>159</v>
      </c>
      <c r="D67" s="72"/>
      <c r="E67" s="83"/>
    </row>
    <row r="68" spans="1:5" ht="27">
      <c r="A68" s="276"/>
      <c r="B68" s="41"/>
      <c r="C68" s="61" t="s">
        <v>160</v>
      </c>
      <c r="D68" s="72"/>
      <c r="E68" s="83"/>
    </row>
    <row r="69" spans="1:5" ht="13.5">
      <c r="A69" s="276"/>
      <c r="B69" s="45"/>
      <c r="C69" s="53" t="s">
        <v>154</v>
      </c>
      <c r="D69" s="74"/>
      <c r="E69" s="83"/>
    </row>
    <row r="70" spans="1:5" ht="19.899999999999999" customHeight="1">
      <c r="A70" s="277"/>
      <c r="B70" s="46"/>
      <c r="C70" s="67"/>
      <c r="D70" s="75"/>
      <c r="E70" s="83"/>
    </row>
    <row r="71" spans="1:5" ht="19.899999999999999" customHeight="1">
      <c r="A71" s="265" t="s">
        <v>90</v>
      </c>
      <c r="B71" s="42"/>
      <c r="C71" s="53" t="s">
        <v>67</v>
      </c>
      <c r="D71" s="74"/>
      <c r="E71" s="83"/>
    </row>
    <row r="72" spans="1:5" ht="40.15" customHeight="1">
      <c r="A72" s="266"/>
      <c r="B72" s="47"/>
      <c r="C72" s="68" t="s">
        <v>197</v>
      </c>
      <c r="D72" s="80"/>
      <c r="E72" s="83"/>
    </row>
    <row r="73" spans="1:5" ht="19.899999999999999" customHeight="1">
      <c r="A73" s="266"/>
      <c r="B73" s="47"/>
      <c r="C73" s="34" t="s">
        <v>267</v>
      </c>
      <c r="D73" s="80"/>
      <c r="E73" s="83"/>
    </row>
    <row r="74" spans="1:5" ht="24" customHeight="1">
      <c r="A74" s="267"/>
      <c r="B74" s="43"/>
      <c r="C74" s="67"/>
      <c r="D74" s="81"/>
      <c r="E74" s="83"/>
    </row>
    <row r="75" spans="1:5" ht="15" customHeight="1">
      <c r="A75" s="269" t="s">
        <v>260</v>
      </c>
      <c r="B75" s="42"/>
      <c r="C75" s="53" t="s">
        <v>53</v>
      </c>
      <c r="D75" s="74"/>
      <c r="E75" s="83"/>
    </row>
    <row r="76" spans="1:5" ht="15" customHeight="1">
      <c r="A76" s="270"/>
      <c r="B76" s="47"/>
      <c r="C76" s="34" t="s">
        <v>93</v>
      </c>
      <c r="D76" s="80"/>
      <c r="E76" s="83"/>
    </row>
    <row r="77" spans="1:5" ht="24" customHeight="1">
      <c r="A77" s="271"/>
      <c r="B77" s="48"/>
      <c r="C77" s="150" t="s">
        <v>334</v>
      </c>
      <c r="D77" s="82"/>
      <c r="E77" s="83"/>
    </row>
    <row r="79" spans="1:5" ht="13.5"/>
    <row r="91" spans="15:16" ht="19.899999999999999" customHeight="1">
      <c r="O91" s="84" t="s">
        <v>59</v>
      </c>
      <c r="P91" s="84"/>
    </row>
    <row r="92" spans="15:16" ht="19.899999999999999" customHeight="1">
      <c r="O92" s="85" t="s">
        <v>147</v>
      </c>
      <c r="P92" s="85"/>
    </row>
    <row r="93" spans="15:16" ht="19.899999999999999" customHeight="1">
      <c r="O93" s="86" t="s">
        <v>63</v>
      </c>
      <c r="P93" s="86"/>
    </row>
    <row r="94" spans="15:16" ht="19.899999999999999" customHeight="1">
      <c r="O94" s="85" t="s">
        <v>8</v>
      </c>
      <c r="P94" s="85"/>
    </row>
    <row r="95" spans="15:16" ht="19.899999999999999" customHeight="1">
      <c r="O95" s="84" t="s">
        <v>146</v>
      </c>
      <c r="P95" s="85"/>
    </row>
    <row r="96" spans="15:16" ht="19.899999999999999" customHeight="1">
      <c r="O96" s="87"/>
      <c r="P96" s="85"/>
    </row>
    <row r="97" spans="7:16" ht="19.899999999999999" customHeight="1">
      <c r="O97" s="87"/>
      <c r="P97" s="84"/>
    </row>
    <row r="98" spans="7:16" ht="19.899999999999999" customHeight="1">
      <c r="O98" s="87"/>
      <c r="P98" s="87"/>
    </row>
    <row r="99" spans="7:16" ht="19.899999999999999" customHeight="1">
      <c r="O99" s="87"/>
      <c r="P99" s="87"/>
    </row>
    <row r="100" spans="7:16" ht="19.899999999999999" customHeight="1">
      <c r="G100" s="34" t="s">
        <v>28</v>
      </c>
      <c r="O100" s="87"/>
      <c r="P100" s="87"/>
    </row>
    <row r="101" spans="7:16" ht="19.899999999999999" customHeight="1">
      <c r="G101" s="34" t="s">
        <v>350</v>
      </c>
      <c r="P101" s="87"/>
    </row>
    <row r="102" spans="7:16" ht="19.899999999999999" customHeight="1">
      <c r="G102" s="34" t="s">
        <v>342</v>
      </c>
      <c r="P102" s="87"/>
    </row>
    <row r="103" spans="7:16" ht="19.899999999999999" customHeight="1">
      <c r="G103" s="34" t="s">
        <v>351</v>
      </c>
    </row>
    <row r="104" spans="7:16" ht="19.899999999999999" customHeight="1">
      <c r="G104" s="34" t="s">
        <v>352</v>
      </c>
    </row>
    <row r="105" spans="7:16" ht="19.899999999999999" customHeight="1">
      <c r="G105" s="34" t="s">
        <v>69</v>
      </c>
    </row>
    <row r="106" spans="7:16" ht="19.899999999999999" customHeight="1">
      <c r="G106" s="34" t="s">
        <v>64</v>
      </c>
    </row>
    <row r="107" spans="7:16" ht="19.899999999999999" customHeight="1">
      <c r="G107" s="34" t="s">
        <v>353</v>
      </c>
    </row>
    <row r="108" spans="7:16" ht="19.899999999999999" customHeight="1">
      <c r="G108" s="34" t="s">
        <v>35</v>
      </c>
    </row>
    <row r="111" spans="7:16" ht="19.899999999999999" customHeight="1">
      <c r="G111" s="34" t="s">
        <v>309</v>
      </c>
    </row>
    <row r="112" spans="7:16" ht="19.899999999999999" customHeight="1">
      <c r="G112" s="34" t="s">
        <v>310</v>
      </c>
    </row>
    <row r="113" spans="7:8" ht="19.899999999999999" customHeight="1">
      <c r="G113" s="34" t="s">
        <v>311</v>
      </c>
    </row>
    <row r="114" spans="7:8" ht="19.899999999999999" customHeight="1">
      <c r="G114" s="34" t="s">
        <v>312</v>
      </c>
    </row>
    <row r="115" spans="7:8" ht="19.899999999999999" customHeight="1">
      <c r="G115" s="34" t="s">
        <v>313</v>
      </c>
    </row>
    <row r="116" spans="7:8" ht="19.899999999999999" customHeight="1">
      <c r="G116" s="34" t="s">
        <v>314</v>
      </c>
    </row>
    <row r="117" spans="7:8" ht="19.899999999999999" customHeight="1">
      <c r="G117" s="34" t="s">
        <v>94</v>
      </c>
    </row>
    <row r="118" spans="7:8" ht="19.899999999999999" customHeight="1">
      <c r="G118" s="34" t="s">
        <v>315</v>
      </c>
    </row>
    <row r="119" spans="7:8" ht="19.899999999999999" customHeight="1">
      <c r="G119" s="34" t="s">
        <v>3</v>
      </c>
    </row>
    <row r="120" spans="7:8" ht="19.899999999999999" customHeight="1">
      <c r="G120" s="34" t="s">
        <v>316</v>
      </c>
    </row>
    <row r="121" spans="7:8" ht="19.899999999999999" customHeight="1">
      <c r="G121" s="34" t="s">
        <v>258</v>
      </c>
    </row>
    <row r="122" spans="7:8" ht="19.899999999999999" customHeight="1">
      <c r="G122" s="34" t="s">
        <v>317</v>
      </c>
      <c r="H122" s="83"/>
    </row>
    <row r="123" spans="7:8" ht="19.899999999999999" customHeight="1">
      <c r="G123" s="34" t="s">
        <v>318</v>
      </c>
      <c r="H123" s="87"/>
    </row>
    <row r="124" spans="7:8" ht="19.899999999999999" customHeight="1">
      <c r="G124" s="34" t="s">
        <v>319</v>
      </c>
      <c r="H124" s="88"/>
    </row>
    <row r="125" spans="7:8" ht="19.899999999999999" customHeight="1">
      <c r="G125" s="34" t="s">
        <v>152</v>
      </c>
      <c r="H125" s="87"/>
    </row>
    <row r="126" spans="7:8" ht="19.899999999999999" customHeight="1">
      <c r="G126" s="34" t="s">
        <v>320</v>
      </c>
      <c r="H126" s="88"/>
    </row>
    <row r="127" spans="7:8" ht="19.899999999999999" customHeight="1">
      <c r="G127" s="34" t="s">
        <v>321</v>
      </c>
    </row>
    <row r="128" spans="7:8" ht="19.899999999999999" customHeight="1">
      <c r="G128" s="34" t="s">
        <v>243</v>
      </c>
    </row>
    <row r="129" spans="7:7" ht="19.899999999999999" customHeight="1">
      <c r="G129" s="34" t="s">
        <v>325</v>
      </c>
    </row>
    <row r="130" spans="7:7" ht="19.899999999999999" customHeight="1">
      <c r="G130" s="34" t="s">
        <v>324</v>
      </c>
    </row>
    <row r="131" spans="7:7" ht="19.899999999999999" customHeight="1">
      <c r="G131" s="34" t="s">
        <v>326</v>
      </c>
    </row>
    <row r="132" spans="7:7" ht="19.899999999999999" customHeight="1">
      <c r="G132" s="34" t="s">
        <v>327</v>
      </c>
    </row>
    <row r="133" spans="7:7" ht="19.899999999999999" customHeight="1">
      <c r="G133" s="34" t="s">
        <v>328</v>
      </c>
    </row>
    <row r="134" spans="7:7" ht="19.899999999999999" customHeight="1">
      <c r="G134" s="34" t="s">
        <v>329</v>
      </c>
    </row>
    <row r="135" spans="7:7" ht="19.899999999999999" customHeight="1">
      <c r="G135" s="34" t="s">
        <v>26</v>
      </c>
    </row>
    <row r="136" spans="7:7" ht="19.899999999999999" customHeight="1">
      <c r="G136" s="34" t="s">
        <v>330</v>
      </c>
    </row>
    <row r="137" spans="7:7" ht="19.899999999999999" customHeight="1">
      <c r="G137" s="34" t="s">
        <v>23</v>
      </c>
    </row>
    <row r="138" spans="7:7" ht="19.899999999999999" customHeight="1">
      <c r="G138" s="34" t="s">
        <v>117</v>
      </c>
    </row>
    <row r="139" spans="7:7" ht="19.899999999999999" customHeight="1">
      <c r="G139" s="34" t="s">
        <v>138</v>
      </c>
    </row>
    <row r="140" spans="7:7" ht="19.899999999999999" customHeight="1">
      <c r="G140" s="34" t="s">
        <v>331</v>
      </c>
    </row>
    <row r="141" spans="7:7" ht="19.899999999999999" customHeight="1">
      <c r="G141" s="34" t="s">
        <v>332</v>
      </c>
    </row>
  </sheetData>
  <mergeCells count="10">
    <mergeCell ref="A71:A74"/>
    <mergeCell ref="A75:A77"/>
    <mergeCell ref="A4:A18"/>
    <mergeCell ref="A41:A53"/>
    <mergeCell ref="A64:A70"/>
    <mergeCell ref="B1:D1"/>
    <mergeCell ref="A56:D56"/>
    <mergeCell ref="A26:A30"/>
    <mergeCell ref="A31:A35"/>
    <mergeCell ref="A54:A55"/>
  </mergeCells>
  <phoneticPr fontId="4"/>
  <dataValidations count="3">
    <dataValidation type="list" allowBlank="1" showInputMessage="1" showErrorMessage="1" sqref="C57 C60" xr:uid="{00000000-0002-0000-0400-000000000000}">
      <formula1>$O$91:$O$95</formula1>
    </dataValidation>
    <dataValidation type="list" allowBlank="1" showInputMessage="1" showErrorMessage="1" sqref="C3" xr:uid="{00000000-0002-0000-0400-000001000000}">
      <formula1>$G$100:$G$108</formula1>
    </dataValidation>
    <dataValidation type="list" allowBlank="1" showInputMessage="1" showErrorMessage="1" sqref="C59 C62" xr:uid="{00000000-0002-0000-0400-000002000000}">
      <formula1>$G$111:$G$141</formula1>
    </dataValidation>
  </dataValidations>
  <printOptions horizontalCentered="1"/>
  <pageMargins left="0.7" right="0.7" top="0.75" bottom="0.75" header="0.3" footer="0.3"/>
  <pageSetup paperSize="9" orientation="portrait" r:id="rId1"/>
  <headerFooter alignWithMargins="0">
    <oddFooter>&amp;C- &amp;P+2 -</oddFooter>
  </headerFooter>
  <rowBreaks count="1" manualBreakCount="1">
    <brk id="40"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オプション 3">
              <controlPr defaultSize="0" autoPict="0">
                <anchor moveWithCells="1">
                  <from>
                    <xdr:col>1</xdr:col>
                    <xdr:colOff>57150</xdr:colOff>
                    <xdr:row>25</xdr:row>
                    <xdr:rowOff>180975</xdr:rowOff>
                  </from>
                  <to>
                    <xdr:col>2</xdr:col>
                    <xdr:colOff>457200</xdr:colOff>
                    <xdr:row>27</xdr:row>
                    <xdr:rowOff>28575</xdr:rowOff>
                  </to>
                </anchor>
              </controlPr>
            </control>
          </mc:Choice>
        </mc:AlternateContent>
        <mc:AlternateContent xmlns:mc="http://schemas.openxmlformats.org/markup-compatibility/2006">
          <mc:Choice Requires="x14">
            <control shapeId="17410" r:id="rId5" name="オプション 4">
              <controlPr defaultSize="0" autoPict="0">
                <anchor moveWithCells="1">
                  <from>
                    <xdr:col>1</xdr:col>
                    <xdr:colOff>57150</xdr:colOff>
                    <xdr:row>26</xdr:row>
                    <xdr:rowOff>180975</xdr:rowOff>
                  </from>
                  <to>
                    <xdr:col>2</xdr:col>
                    <xdr:colOff>485775</xdr:colOff>
                    <xdr:row>28</xdr:row>
                    <xdr:rowOff>28575</xdr:rowOff>
                  </to>
                </anchor>
              </controlPr>
            </control>
          </mc:Choice>
        </mc:AlternateContent>
        <mc:AlternateContent xmlns:mc="http://schemas.openxmlformats.org/markup-compatibility/2006">
          <mc:Choice Requires="x14">
            <control shapeId="17415" r:id="rId6" name="オプション 41">
              <controlPr defaultSize="0" autoPict="0">
                <anchor moveWithCells="1">
                  <from>
                    <xdr:col>1</xdr:col>
                    <xdr:colOff>28575</xdr:colOff>
                    <xdr:row>29</xdr:row>
                    <xdr:rowOff>161925</xdr:rowOff>
                  </from>
                  <to>
                    <xdr:col>2</xdr:col>
                    <xdr:colOff>76200</xdr:colOff>
                    <xdr:row>31</xdr:row>
                    <xdr:rowOff>28575</xdr:rowOff>
                  </to>
                </anchor>
              </controlPr>
            </control>
          </mc:Choice>
        </mc:AlternateContent>
        <mc:AlternateContent xmlns:mc="http://schemas.openxmlformats.org/markup-compatibility/2006">
          <mc:Choice Requires="x14">
            <control shapeId="17416" r:id="rId7" name="オプション 43">
              <controlPr defaultSize="0" autoPict="0">
                <anchor moveWithCells="1">
                  <from>
                    <xdr:col>1</xdr:col>
                    <xdr:colOff>28575</xdr:colOff>
                    <xdr:row>31</xdr:row>
                    <xdr:rowOff>142875</xdr:rowOff>
                  </from>
                  <to>
                    <xdr:col>2</xdr:col>
                    <xdr:colOff>85725</xdr:colOff>
                    <xdr:row>33</xdr:row>
                    <xdr:rowOff>9525</xdr:rowOff>
                  </to>
                </anchor>
              </controlPr>
            </control>
          </mc:Choice>
        </mc:AlternateContent>
        <mc:AlternateContent xmlns:mc="http://schemas.openxmlformats.org/markup-compatibility/2006">
          <mc:Choice Requires="x14">
            <control shapeId="17429" r:id="rId8" name="オプション 249">
              <controlPr defaultSize="0" autoPict="0">
                <anchor moveWithCells="1">
                  <from>
                    <xdr:col>1</xdr:col>
                    <xdr:colOff>19050</xdr:colOff>
                    <xdr:row>53</xdr:row>
                    <xdr:rowOff>0</xdr:rowOff>
                  </from>
                  <to>
                    <xdr:col>2</xdr:col>
                    <xdr:colOff>76200</xdr:colOff>
                    <xdr:row>54</xdr:row>
                    <xdr:rowOff>47625</xdr:rowOff>
                  </to>
                </anchor>
              </controlPr>
            </control>
          </mc:Choice>
        </mc:AlternateContent>
        <mc:AlternateContent xmlns:mc="http://schemas.openxmlformats.org/markup-compatibility/2006">
          <mc:Choice Requires="x14">
            <control shapeId="17430" r:id="rId9" name="オプション 250">
              <controlPr defaultSize="0" autoPict="0">
                <anchor moveWithCells="1">
                  <from>
                    <xdr:col>1</xdr:col>
                    <xdr:colOff>19050</xdr:colOff>
                    <xdr:row>53</xdr:row>
                    <xdr:rowOff>161925</xdr:rowOff>
                  </from>
                  <to>
                    <xdr:col>2</xdr:col>
                    <xdr:colOff>76200</xdr:colOff>
                    <xdr:row>55</xdr:row>
                    <xdr:rowOff>28575</xdr:rowOff>
                  </to>
                </anchor>
              </controlPr>
            </control>
          </mc:Choice>
        </mc:AlternateContent>
        <mc:AlternateContent xmlns:mc="http://schemas.openxmlformats.org/markup-compatibility/2006">
          <mc:Choice Requires="x14">
            <control shapeId="17432" r:id="rId10" name="オプション 253">
              <controlPr defaultSize="0" autoPict="0">
                <anchor moveWithCells="1">
                  <from>
                    <xdr:col>1</xdr:col>
                    <xdr:colOff>28575</xdr:colOff>
                    <xdr:row>73</xdr:row>
                    <xdr:rowOff>304800</xdr:rowOff>
                  </from>
                  <to>
                    <xdr:col>2</xdr:col>
                    <xdr:colOff>95250</xdr:colOff>
                    <xdr:row>75</xdr:row>
                    <xdr:rowOff>28575</xdr:rowOff>
                  </to>
                </anchor>
              </controlPr>
            </control>
          </mc:Choice>
        </mc:AlternateContent>
        <mc:AlternateContent xmlns:mc="http://schemas.openxmlformats.org/markup-compatibility/2006">
          <mc:Choice Requires="x14">
            <control shapeId="17433" r:id="rId11" name="オプション 254">
              <controlPr defaultSize="0" autoPict="0">
                <anchor moveWithCells="1">
                  <from>
                    <xdr:col>1</xdr:col>
                    <xdr:colOff>28575</xdr:colOff>
                    <xdr:row>74</xdr:row>
                    <xdr:rowOff>180975</xdr:rowOff>
                  </from>
                  <to>
                    <xdr:col>2</xdr:col>
                    <xdr:colOff>95250</xdr:colOff>
                    <xdr:row>76</xdr:row>
                    <xdr:rowOff>28575</xdr:rowOff>
                  </to>
                </anchor>
              </controlPr>
            </control>
          </mc:Choice>
        </mc:AlternateContent>
        <mc:AlternateContent xmlns:mc="http://schemas.openxmlformats.org/markup-compatibility/2006">
          <mc:Choice Requires="x14">
            <control shapeId="17435" r:id="rId12" name="オプション 261">
              <controlPr defaultSize="0" autoPict="0">
                <anchor moveWithCells="1">
                  <from>
                    <xdr:col>1</xdr:col>
                    <xdr:colOff>38100</xdr:colOff>
                    <xdr:row>71</xdr:row>
                    <xdr:rowOff>114300</xdr:rowOff>
                  </from>
                  <to>
                    <xdr:col>2</xdr:col>
                    <xdr:colOff>95250</xdr:colOff>
                    <xdr:row>71</xdr:row>
                    <xdr:rowOff>323850</xdr:rowOff>
                  </to>
                </anchor>
              </controlPr>
            </control>
          </mc:Choice>
        </mc:AlternateContent>
        <mc:AlternateContent xmlns:mc="http://schemas.openxmlformats.org/markup-compatibility/2006">
          <mc:Choice Requires="x14">
            <control shapeId="17436" r:id="rId13" name="オプション 262">
              <controlPr defaultSize="0" autoPict="0">
                <anchor moveWithCells="1">
                  <from>
                    <xdr:col>1</xdr:col>
                    <xdr:colOff>38100</xdr:colOff>
                    <xdr:row>72</xdr:row>
                    <xdr:rowOff>57150</xdr:rowOff>
                  </from>
                  <to>
                    <xdr:col>2</xdr:col>
                    <xdr:colOff>95250</xdr:colOff>
                    <xdr:row>73</xdr:row>
                    <xdr:rowOff>38100</xdr:rowOff>
                  </to>
                </anchor>
              </controlPr>
            </control>
          </mc:Choice>
        </mc:AlternateContent>
        <mc:AlternateContent xmlns:mc="http://schemas.openxmlformats.org/markup-compatibility/2006">
          <mc:Choice Requires="x14">
            <control shapeId="17442" r:id="rId14" name="オプション 44">
              <controlPr defaultSize="0" autoPict="0">
                <anchor moveWithCells="1">
                  <from>
                    <xdr:col>1</xdr:col>
                    <xdr:colOff>28575</xdr:colOff>
                    <xdr:row>32</xdr:row>
                    <xdr:rowOff>161925</xdr:rowOff>
                  </from>
                  <to>
                    <xdr:col>2</xdr:col>
                    <xdr:colOff>95250</xdr:colOff>
                    <xdr:row>34</xdr:row>
                    <xdr:rowOff>28575</xdr:rowOff>
                  </to>
                </anchor>
              </controlPr>
            </control>
          </mc:Choice>
        </mc:AlternateContent>
        <mc:AlternateContent xmlns:mc="http://schemas.openxmlformats.org/markup-compatibility/2006">
          <mc:Choice Requires="x14">
            <control shapeId="17443" r:id="rId15" name="オプション 42">
              <controlPr defaultSize="0" autoPict="0">
                <anchor moveWithCells="1">
                  <from>
                    <xdr:col>1</xdr:col>
                    <xdr:colOff>28575</xdr:colOff>
                    <xdr:row>30</xdr:row>
                    <xdr:rowOff>123825</xdr:rowOff>
                  </from>
                  <to>
                    <xdr:col>2</xdr:col>
                    <xdr:colOff>95250</xdr:colOff>
                    <xdr:row>32</xdr:row>
                    <xdr:rowOff>0</xdr:rowOff>
                  </to>
                </anchor>
              </controlPr>
            </control>
          </mc:Choice>
        </mc:AlternateContent>
        <mc:AlternateContent xmlns:mc="http://schemas.openxmlformats.org/markup-compatibility/2006">
          <mc:Choice Requires="x14">
            <control shapeId="17444" r:id="rId16" name="オプション 7">
              <controlPr defaultSize="0" autoPict="0">
                <anchor moveWithCells="1">
                  <from>
                    <xdr:col>1</xdr:col>
                    <xdr:colOff>57150</xdr:colOff>
                    <xdr:row>25</xdr:row>
                    <xdr:rowOff>0</xdr:rowOff>
                  </from>
                  <to>
                    <xdr:col>2</xdr:col>
                    <xdr:colOff>76200</xdr:colOff>
                    <xdr:row>26</xdr:row>
                    <xdr:rowOff>28575</xdr:rowOff>
                  </to>
                </anchor>
              </controlPr>
            </control>
          </mc:Choice>
        </mc:AlternateContent>
        <mc:AlternateContent xmlns:mc="http://schemas.openxmlformats.org/markup-compatibility/2006">
          <mc:Choice Requires="x14">
            <control shapeId="17445" r:id="rId17" name="オプション 6">
              <controlPr defaultSize="0" autoPict="0">
                <anchor moveWithCells="1">
                  <from>
                    <xdr:col>1</xdr:col>
                    <xdr:colOff>57150</xdr:colOff>
                    <xdr:row>27</xdr:row>
                    <xdr:rowOff>171450</xdr:rowOff>
                  </from>
                  <to>
                    <xdr:col>2</xdr:col>
                    <xdr:colOff>485775</xdr:colOff>
                    <xdr:row>29</xdr:row>
                    <xdr:rowOff>28575</xdr:rowOff>
                  </to>
                </anchor>
              </controlPr>
            </control>
          </mc:Choice>
        </mc:AlternateContent>
        <mc:AlternateContent xmlns:mc="http://schemas.openxmlformats.org/markup-compatibility/2006">
          <mc:Choice Requires="x14">
            <control shapeId="17459" r:id="rId18" name="オプション 424">
              <controlPr defaultSize="0" autoPict="0">
                <anchor moveWithCells="1">
                  <from>
                    <xdr:col>1</xdr:col>
                    <xdr:colOff>38100</xdr:colOff>
                    <xdr:row>70</xdr:row>
                    <xdr:rowOff>76200</xdr:rowOff>
                  </from>
                  <to>
                    <xdr:col>2</xdr:col>
                    <xdr:colOff>95250</xdr:colOff>
                    <xdr:row>71</xdr:row>
                    <xdr:rowOff>38100</xdr:rowOff>
                  </to>
                </anchor>
              </controlPr>
            </control>
          </mc:Choice>
        </mc:AlternateContent>
        <mc:AlternateContent xmlns:mc="http://schemas.openxmlformats.org/markup-compatibility/2006">
          <mc:Choice Requires="x14">
            <control shapeId="17460" r:id="rId19" name="オプション 52">
              <controlPr defaultSize="0" autoPict="0">
                <anchor moveWithCells="1">
                  <from>
                    <xdr:col>1</xdr:col>
                    <xdr:colOff>38100</xdr:colOff>
                    <xdr:row>33</xdr:row>
                    <xdr:rowOff>171450</xdr:rowOff>
                  </from>
                  <to>
                    <xdr:col>2</xdr:col>
                    <xdr:colOff>95250</xdr:colOff>
                    <xdr:row>35</xdr:row>
                    <xdr:rowOff>28575</xdr:rowOff>
                  </to>
                </anchor>
              </controlPr>
            </control>
          </mc:Choice>
        </mc:AlternateContent>
        <mc:AlternateContent xmlns:mc="http://schemas.openxmlformats.org/markup-compatibility/2006">
          <mc:Choice Requires="x14">
            <control shapeId="17411" r:id="rId20" name="グループ 12">
              <controlPr defaultSize="0" autoPict="0">
                <anchor moveWithCells="1">
                  <from>
                    <xdr:col>1</xdr:col>
                    <xdr:colOff>0</xdr:colOff>
                    <xdr:row>25</xdr:row>
                    <xdr:rowOff>0</xdr:rowOff>
                  </from>
                  <to>
                    <xdr:col>4</xdr:col>
                    <xdr:colOff>9525</xdr:colOff>
                    <xdr:row>30</xdr:row>
                    <xdr:rowOff>0</xdr:rowOff>
                  </to>
                </anchor>
              </controlPr>
            </control>
          </mc:Choice>
        </mc:AlternateContent>
        <mc:AlternateContent xmlns:mc="http://schemas.openxmlformats.org/markup-compatibility/2006">
          <mc:Choice Requires="x14">
            <control shapeId="17412" r:id="rId21" name="チェック 35">
              <controlPr defaultSize="0" autoPict="0">
                <anchor moveWithCells="1">
                  <from>
                    <xdr:col>1</xdr:col>
                    <xdr:colOff>0</xdr:colOff>
                    <xdr:row>47</xdr:row>
                    <xdr:rowOff>133350</xdr:rowOff>
                  </from>
                  <to>
                    <xdr:col>2</xdr:col>
                    <xdr:colOff>38100</xdr:colOff>
                    <xdr:row>49</xdr:row>
                    <xdr:rowOff>38100</xdr:rowOff>
                  </to>
                </anchor>
              </controlPr>
            </control>
          </mc:Choice>
        </mc:AlternateContent>
        <mc:AlternateContent xmlns:mc="http://schemas.openxmlformats.org/markup-compatibility/2006">
          <mc:Choice Requires="x14">
            <control shapeId="17413" r:id="rId22" name="チェック 36">
              <controlPr defaultSize="0" autoPict="0">
                <anchor moveWithCells="1">
                  <from>
                    <xdr:col>1</xdr:col>
                    <xdr:colOff>0</xdr:colOff>
                    <xdr:row>48</xdr:row>
                    <xdr:rowOff>133350</xdr:rowOff>
                  </from>
                  <to>
                    <xdr:col>2</xdr:col>
                    <xdr:colOff>38100</xdr:colOff>
                    <xdr:row>50</xdr:row>
                    <xdr:rowOff>38100</xdr:rowOff>
                  </to>
                </anchor>
              </controlPr>
            </control>
          </mc:Choice>
        </mc:AlternateContent>
        <mc:AlternateContent xmlns:mc="http://schemas.openxmlformats.org/markup-compatibility/2006">
          <mc:Choice Requires="x14">
            <control shapeId="17414" r:id="rId23" name="チェック 37">
              <controlPr defaultSize="0" autoPict="0">
                <anchor moveWithCells="1">
                  <from>
                    <xdr:col>1</xdr:col>
                    <xdr:colOff>0</xdr:colOff>
                    <xdr:row>40</xdr:row>
                    <xdr:rowOff>133350</xdr:rowOff>
                  </from>
                  <to>
                    <xdr:col>2</xdr:col>
                    <xdr:colOff>38100</xdr:colOff>
                    <xdr:row>42</xdr:row>
                    <xdr:rowOff>47625</xdr:rowOff>
                  </to>
                </anchor>
              </controlPr>
            </control>
          </mc:Choice>
        </mc:AlternateContent>
        <mc:AlternateContent xmlns:mc="http://schemas.openxmlformats.org/markup-compatibility/2006">
          <mc:Choice Requires="x14">
            <control shapeId="17417" r:id="rId24" name="グループ 45">
              <controlPr defaultSize="0" autoPict="0">
                <anchor moveWithCells="1">
                  <from>
                    <xdr:col>1</xdr:col>
                    <xdr:colOff>0</xdr:colOff>
                    <xdr:row>30</xdr:row>
                    <xdr:rowOff>0</xdr:rowOff>
                  </from>
                  <to>
                    <xdr:col>4</xdr:col>
                    <xdr:colOff>19050</xdr:colOff>
                    <xdr:row>34</xdr:row>
                    <xdr:rowOff>161925</xdr:rowOff>
                  </to>
                </anchor>
              </controlPr>
            </control>
          </mc:Choice>
        </mc:AlternateContent>
        <mc:AlternateContent xmlns:mc="http://schemas.openxmlformats.org/markup-compatibility/2006">
          <mc:Choice Requires="x14">
            <control shapeId="17418" r:id="rId25" name="チェック 113">
              <controlPr defaultSize="0" autoPict="0">
                <anchor moveWithCells="1">
                  <from>
                    <xdr:col>1</xdr:col>
                    <xdr:colOff>57150</xdr:colOff>
                    <xdr:row>2</xdr:row>
                    <xdr:rowOff>428625</xdr:rowOff>
                  </from>
                  <to>
                    <xdr:col>2</xdr:col>
                    <xdr:colOff>76200</xdr:colOff>
                    <xdr:row>4</xdr:row>
                    <xdr:rowOff>28575</xdr:rowOff>
                  </to>
                </anchor>
              </controlPr>
            </control>
          </mc:Choice>
        </mc:AlternateContent>
        <mc:AlternateContent xmlns:mc="http://schemas.openxmlformats.org/markup-compatibility/2006">
          <mc:Choice Requires="x14">
            <control shapeId="17419" r:id="rId26" name="チェック 114">
              <controlPr defaultSize="0" autoPict="0">
                <anchor moveWithCells="1">
                  <from>
                    <xdr:col>1</xdr:col>
                    <xdr:colOff>57150</xdr:colOff>
                    <xdr:row>5</xdr:row>
                    <xdr:rowOff>180975</xdr:rowOff>
                  </from>
                  <to>
                    <xdr:col>2</xdr:col>
                    <xdr:colOff>76200</xdr:colOff>
                    <xdr:row>7</xdr:row>
                    <xdr:rowOff>28575</xdr:rowOff>
                  </to>
                </anchor>
              </controlPr>
            </control>
          </mc:Choice>
        </mc:AlternateContent>
        <mc:AlternateContent xmlns:mc="http://schemas.openxmlformats.org/markup-compatibility/2006">
          <mc:Choice Requires="x14">
            <control shapeId="17420" r:id="rId27" name="チェック 115">
              <controlPr defaultSize="0" autoPict="0">
                <anchor moveWithCells="1">
                  <from>
                    <xdr:col>1</xdr:col>
                    <xdr:colOff>57150</xdr:colOff>
                    <xdr:row>11</xdr:row>
                    <xdr:rowOff>0</xdr:rowOff>
                  </from>
                  <to>
                    <xdr:col>2</xdr:col>
                    <xdr:colOff>95250</xdr:colOff>
                    <xdr:row>12</xdr:row>
                    <xdr:rowOff>28575</xdr:rowOff>
                  </to>
                </anchor>
              </controlPr>
            </control>
          </mc:Choice>
        </mc:AlternateContent>
        <mc:AlternateContent xmlns:mc="http://schemas.openxmlformats.org/markup-compatibility/2006">
          <mc:Choice Requires="x14">
            <control shapeId="17421" r:id="rId28" name="チェック 116">
              <controlPr defaultSize="0" autoPict="0">
                <anchor moveWithCells="1">
                  <from>
                    <xdr:col>1</xdr:col>
                    <xdr:colOff>57150</xdr:colOff>
                    <xdr:row>3</xdr:row>
                    <xdr:rowOff>171450</xdr:rowOff>
                  </from>
                  <to>
                    <xdr:col>2</xdr:col>
                    <xdr:colOff>95250</xdr:colOff>
                    <xdr:row>5</xdr:row>
                    <xdr:rowOff>9525</xdr:rowOff>
                  </to>
                </anchor>
              </controlPr>
            </control>
          </mc:Choice>
        </mc:AlternateContent>
        <mc:AlternateContent xmlns:mc="http://schemas.openxmlformats.org/markup-compatibility/2006">
          <mc:Choice Requires="x14">
            <control shapeId="17422" r:id="rId29" name="チェック 118">
              <controlPr defaultSize="0" autoPict="0">
                <anchor moveWithCells="1">
                  <from>
                    <xdr:col>1</xdr:col>
                    <xdr:colOff>57150</xdr:colOff>
                    <xdr:row>4</xdr:row>
                    <xdr:rowOff>171450</xdr:rowOff>
                  </from>
                  <to>
                    <xdr:col>2</xdr:col>
                    <xdr:colOff>133350</xdr:colOff>
                    <xdr:row>6</xdr:row>
                    <xdr:rowOff>9525</xdr:rowOff>
                  </to>
                </anchor>
              </controlPr>
            </control>
          </mc:Choice>
        </mc:AlternateContent>
        <mc:AlternateContent xmlns:mc="http://schemas.openxmlformats.org/markup-compatibility/2006">
          <mc:Choice Requires="x14">
            <control shapeId="17423" r:id="rId30" name="チェック 119">
              <controlPr defaultSize="0" autoPict="0">
                <anchor moveWithCells="1">
                  <from>
                    <xdr:col>1</xdr:col>
                    <xdr:colOff>57150</xdr:colOff>
                    <xdr:row>12</xdr:row>
                    <xdr:rowOff>0</xdr:rowOff>
                  </from>
                  <to>
                    <xdr:col>2</xdr:col>
                    <xdr:colOff>76200</xdr:colOff>
                    <xdr:row>13</xdr:row>
                    <xdr:rowOff>28575</xdr:rowOff>
                  </to>
                </anchor>
              </controlPr>
            </control>
          </mc:Choice>
        </mc:AlternateContent>
        <mc:AlternateContent xmlns:mc="http://schemas.openxmlformats.org/markup-compatibility/2006">
          <mc:Choice Requires="x14">
            <control shapeId="17424" r:id="rId31" name="チェック 120">
              <controlPr defaultSize="0" autoPict="0">
                <anchor moveWithCells="1">
                  <from>
                    <xdr:col>1</xdr:col>
                    <xdr:colOff>57150</xdr:colOff>
                    <xdr:row>6</xdr:row>
                    <xdr:rowOff>180975</xdr:rowOff>
                  </from>
                  <to>
                    <xdr:col>2</xdr:col>
                    <xdr:colOff>95250</xdr:colOff>
                    <xdr:row>8</xdr:row>
                    <xdr:rowOff>28575</xdr:rowOff>
                  </to>
                </anchor>
              </controlPr>
            </control>
          </mc:Choice>
        </mc:AlternateContent>
        <mc:AlternateContent xmlns:mc="http://schemas.openxmlformats.org/markup-compatibility/2006">
          <mc:Choice Requires="x14">
            <control shapeId="17425" r:id="rId32" name="チェック 121">
              <controlPr defaultSize="0" autoPict="0">
                <anchor moveWithCells="1">
                  <from>
                    <xdr:col>1</xdr:col>
                    <xdr:colOff>57150</xdr:colOff>
                    <xdr:row>12</xdr:row>
                    <xdr:rowOff>190500</xdr:rowOff>
                  </from>
                  <to>
                    <xdr:col>2</xdr:col>
                    <xdr:colOff>95250</xdr:colOff>
                    <xdr:row>14</xdr:row>
                    <xdr:rowOff>38100</xdr:rowOff>
                  </to>
                </anchor>
              </controlPr>
            </control>
          </mc:Choice>
        </mc:AlternateContent>
        <mc:AlternateContent xmlns:mc="http://schemas.openxmlformats.org/markup-compatibility/2006">
          <mc:Choice Requires="x14">
            <control shapeId="17426" r:id="rId33" name="チェック 122">
              <controlPr defaultSize="0" autoPict="0">
                <anchor moveWithCells="1">
                  <from>
                    <xdr:col>1</xdr:col>
                    <xdr:colOff>57150</xdr:colOff>
                    <xdr:row>7</xdr:row>
                    <xdr:rowOff>180975</xdr:rowOff>
                  </from>
                  <to>
                    <xdr:col>2</xdr:col>
                    <xdr:colOff>133350</xdr:colOff>
                    <xdr:row>9</xdr:row>
                    <xdr:rowOff>28575</xdr:rowOff>
                  </to>
                </anchor>
              </controlPr>
            </control>
          </mc:Choice>
        </mc:AlternateContent>
        <mc:AlternateContent xmlns:mc="http://schemas.openxmlformats.org/markup-compatibility/2006">
          <mc:Choice Requires="x14">
            <control shapeId="17427" r:id="rId34" name="チェック 123">
              <controlPr defaultSize="0" autoPict="0">
                <anchor moveWithCells="1">
                  <from>
                    <xdr:col>1</xdr:col>
                    <xdr:colOff>57150</xdr:colOff>
                    <xdr:row>8</xdr:row>
                    <xdr:rowOff>180975</xdr:rowOff>
                  </from>
                  <to>
                    <xdr:col>2</xdr:col>
                    <xdr:colOff>76200</xdr:colOff>
                    <xdr:row>10</xdr:row>
                    <xdr:rowOff>28575</xdr:rowOff>
                  </to>
                </anchor>
              </controlPr>
            </control>
          </mc:Choice>
        </mc:AlternateContent>
        <mc:AlternateContent xmlns:mc="http://schemas.openxmlformats.org/markup-compatibility/2006">
          <mc:Choice Requires="x14">
            <control shapeId="17428" r:id="rId35" name="チェック 167">
              <controlPr defaultSize="0" autoPict="0">
                <anchor moveWithCells="1">
                  <from>
                    <xdr:col>1</xdr:col>
                    <xdr:colOff>57150</xdr:colOff>
                    <xdr:row>16</xdr:row>
                    <xdr:rowOff>9525</xdr:rowOff>
                  </from>
                  <to>
                    <xdr:col>2</xdr:col>
                    <xdr:colOff>104775</xdr:colOff>
                    <xdr:row>17</xdr:row>
                    <xdr:rowOff>38100</xdr:rowOff>
                  </to>
                </anchor>
              </controlPr>
            </control>
          </mc:Choice>
        </mc:AlternateContent>
        <mc:AlternateContent xmlns:mc="http://schemas.openxmlformats.org/markup-compatibility/2006">
          <mc:Choice Requires="x14">
            <control shapeId="17431" r:id="rId36" name="グループ 251">
              <controlPr defaultSize="0" autoPict="0">
                <anchor moveWithCells="1">
                  <from>
                    <xdr:col>1</xdr:col>
                    <xdr:colOff>0</xdr:colOff>
                    <xdr:row>53</xdr:row>
                    <xdr:rowOff>9525</xdr:rowOff>
                  </from>
                  <to>
                    <xdr:col>4</xdr:col>
                    <xdr:colOff>9525</xdr:colOff>
                    <xdr:row>55</xdr:row>
                    <xdr:rowOff>0</xdr:rowOff>
                  </to>
                </anchor>
              </controlPr>
            </control>
          </mc:Choice>
        </mc:AlternateContent>
        <mc:AlternateContent xmlns:mc="http://schemas.openxmlformats.org/markup-compatibility/2006">
          <mc:Choice Requires="x14">
            <control shapeId="17434" r:id="rId37" name="グループ 255">
              <controlPr defaultSize="0" autoPict="0">
                <anchor moveWithCells="1">
                  <from>
                    <xdr:col>1</xdr:col>
                    <xdr:colOff>9525</xdr:colOff>
                    <xdr:row>73</xdr:row>
                    <xdr:rowOff>304800</xdr:rowOff>
                  </from>
                  <to>
                    <xdr:col>4</xdr:col>
                    <xdr:colOff>0</xdr:colOff>
                    <xdr:row>77</xdr:row>
                    <xdr:rowOff>28575</xdr:rowOff>
                  </to>
                </anchor>
              </controlPr>
            </control>
          </mc:Choice>
        </mc:AlternateContent>
        <mc:AlternateContent xmlns:mc="http://schemas.openxmlformats.org/markup-compatibility/2006">
          <mc:Choice Requires="x14">
            <control shapeId="17437" r:id="rId38" name="グループ 263">
              <controlPr defaultSize="0" autoPict="0">
                <anchor moveWithCells="1">
                  <from>
                    <xdr:col>1</xdr:col>
                    <xdr:colOff>0</xdr:colOff>
                    <xdr:row>69</xdr:row>
                    <xdr:rowOff>247650</xdr:rowOff>
                  </from>
                  <to>
                    <xdr:col>4</xdr:col>
                    <xdr:colOff>19050</xdr:colOff>
                    <xdr:row>74</xdr:row>
                    <xdr:rowOff>0</xdr:rowOff>
                  </to>
                </anchor>
              </controlPr>
            </control>
          </mc:Choice>
        </mc:AlternateContent>
        <mc:AlternateContent xmlns:mc="http://schemas.openxmlformats.org/markup-compatibility/2006">
          <mc:Choice Requires="x14">
            <control shapeId="17438" r:id="rId39" name="チェック 34">
              <controlPr defaultSize="0" autoPict="0">
                <anchor moveWithCells="1">
                  <from>
                    <xdr:col>1</xdr:col>
                    <xdr:colOff>0</xdr:colOff>
                    <xdr:row>45</xdr:row>
                    <xdr:rowOff>133350</xdr:rowOff>
                  </from>
                  <to>
                    <xdr:col>2</xdr:col>
                    <xdr:colOff>38100</xdr:colOff>
                    <xdr:row>47</xdr:row>
                    <xdr:rowOff>28575</xdr:rowOff>
                  </to>
                </anchor>
              </controlPr>
            </control>
          </mc:Choice>
        </mc:AlternateContent>
        <mc:AlternateContent xmlns:mc="http://schemas.openxmlformats.org/markup-compatibility/2006">
          <mc:Choice Requires="x14">
            <control shapeId="17439" r:id="rId40" name="チェック 327">
              <controlPr defaultSize="0" autoPict="0">
                <anchor moveWithCells="1">
                  <from>
                    <xdr:col>1</xdr:col>
                    <xdr:colOff>57150</xdr:colOff>
                    <xdr:row>10</xdr:row>
                    <xdr:rowOff>0</xdr:rowOff>
                  </from>
                  <to>
                    <xdr:col>2</xdr:col>
                    <xdr:colOff>133350</xdr:colOff>
                    <xdr:row>11</xdr:row>
                    <xdr:rowOff>28575</xdr:rowOff>
                  </to>
                </anchor>
              </controlPr>
            </control>
          </mc:Choice>
        </mc:AlternateContent>
        <mc:AlternateContent xmlns:mc="http://schemas.openxmlformats.org/markup-compatibility/2006">
          <mc:Choice Requires="x14">
            <control shapeId="17440" r:id="rId41" name="チェック 328">
              <controlPr defaultSize="0" autoPict="0">
                <anchor moveWithCells="1">
                  <from>
                    <xdr:col>1</xdr:col>
                    <xdr:colOff>57150</xdr:colOff>
                    <xdr:row>14</xdr:row>
                    <xdr:rowOff>19050</xdr:rowOff>
                  </from>
                  <to>
                    <xdr:col>2</xdr:col>
                    <xdr:colOff>133350</xdr:colOff>
                    <xdr:row>15</xdr:row>
                    <xdr:rowOff>38100</xdr:rowOff>
                  </to>
                </anchor>
              </controlPr>
            </control>
          </mc:Choice>
        </mc:AlternateContent>
        <mc:AlternateContent xmlns:mc="http://schemas.openxmlformats.org/markup-compatibility/2006">
          <mc:Choice Requires="x14">
            <control shapeId="17441" r:id="rId42" name="チェック 329">
              <controlPr defaultSize="0" autoPict="0">
                <anchor moveWithCells="1">
                  <from>
                    <xdr:col>1</xdr:col>
                    <xdr:colOff>57150</xdr:colOff>
                    <xdr:row>15</xdr:row>
                    <xdr:rowOff>19050</xdr:rowOff>
                  </from>
                  <to>
                    <xdr:col>2</xdr:col>
                    <xdr:colOff>76200</xdr:colOff>
                    <xdr:row>16</xdr:row>
                    <xdr:rowOff>28575</xdr:rowOff>
                  </to>
                </anchor>
              </controlPr>
            </control>
          </mc:Choice>
        </mc:AlternateContent>
        <mc:AlternateContent xmlns:mc="http://schemas.openxmlformats.org/markup-compatibility/2006">
          <mc:Choice Requires="x14">
            <control shapeId="17446" r:id="rId43" name="チェック 384">
              <controlPr defaultSize="0" autoPict="0">
                <anchor moveWithCells="1">
                  <from>
                    <xdr:col>1</xdr:col>
                    <xdr:colOff>0</xdr:colOff>
                    <xdr:row>49</xdr:row>
                    <xdr:rowOff>142875</xdr:rowOff>
                  </from>
                  <to>
                    <xdr:col>2</xdr:col>
                    <xdr:colOff>38100</xdr:colOff>
                    <xdr:row>51</xdr:row>
                    <xdr:rowOff>47625</xdr:rowOff>
                  </to>
                </anchor>
              </controlPr>
            </control>
          </mc:Choice>
        </mc:AlternateContent>
        <mc:AlternateContent xmlns:mc="http://schemas.openxmlformats.org/markup-compatibility/2006">
          <mc:Choice Requires="x14">
            <control shapeId="17447" r:id="rId44" name="チェック 389">
              <controlPr defaultSize="0" autoPict="0">
                <anchor moveWithCells="1">
                  <from>
                    <xdr:col>1</xdr:col>
                    <xdr:colOff>47625</xdr:colOff>
                    <xdr:row>64</xdr:row>
                    <xdr:rowOff>66675</xdr:rowOff>
                  </from>
                  <to>
                    <xdr:col>2</xdr:col>
                    <xdr:colOff>104775</xdr:colOff>
                    <xdr:row>64</xdr:row>
                    <xdr:rowOff>314325</xdr:rowOff>
                  </to>
                </anchor>
              </controlPr>
            </control>
          </mc:Choice>
        </mc:AlternateContent>
        <mc:AlternateContent xmlns:mc="http://schemas.openxmlformats.org/markup-compatibility/2006">
          <mc:Choice Requires="x14">
            <control shapeId="17448" r:id="rId45" name="チェック 390">
              <controlPr defaultSize="0" autoPict="0">
                <anchor moveWithCells="1">
                  <from>
                    <xdr:col>1</xdr:col>
                    <xdr:colOff>47625</xdr:colOff>
                    <xdr:row>65</xdr:row>
                    <xdr:rowOff>57150</xdr:rowOff>
                  </from>
                  <to>
                    <xdr:col>2</xdr:col>
                    <xdr:colOff>104775</xdr:colOff>
                    <xdr:row>65</xdr:row>
                    <xdr:rowOff>266700</xdr:rowOff>
                  </to>
                </anchor>
              </controlPr>
            </control>
          </mc:Choice>
        </mc:AlternateContent>
        <mc:AlternateContent xmlns:mc="http://schemas.openxmlformats.org/markup-compatibility/2006">
          <mc:Choice Requires="x14">
            <control shapeId="17449" r:id="rId46" name="チェック 393">
              <controlPr defaultSize="0" autoPict="0">
                <anchor moveWithCells="1">
                  <from>
                    <xdr:col>1</xdr:col>
                    <xdr:colOff>0</xdr:colOff>
                    <xdr:row>41</xdr:row>
                    <xdr:rowOff>142875</xdr:rowOff>
                  </from>
                  <to>
                    <xdr:col>2</xdr:col>
                    <xdr:colOff>38100</xdr:colOff>
                    <xdr:row>43</xdr:row>
                    <xdr:rowOff>57150</xdr:rowOff>
                  </to>
                </anchor>
              </controlPr>
            </control>
          </mc:Choice>
        </mc:AlternateContent>
        <mc:AlternateContent xmlns:mc="http://schemas.openxmlformats.org/markup-compatibility/2006">
          <mc:Choice Requires="x14">
            <control shapeId="17450" r:id="rId47" name="チェック 394">
              <controlPr defaultSize="0" autoPict="0">
                <anchor moveWithCells="1">
                  <from>
                    <xdr:col>1</xdr:col>
                    <xdr:colOff>0</xdr:colOff>
                    <xdr:row>43</xdr:row>
                    <xdr:rowOff>161925</xdr:rowOff>
                  </from>
                  <to>
                    <xdr:col>2</xdr:col>
                    <xdr:colOff>38100</xdr:colOff>
                    <xdr:row>45</xdr:row>
                    <xdr:rowOff>0</xdr:rowOff>
                  </to>
                </anchor>
              </controlPr>
            </control>
          </mc:Choice>
        </mc:AlternateContent>
        <mc:AlternateContent xmlns:mc="http://schemas.openxmlformats.org/markup-compatibility/2006">
          <mc:Choice Requires="x14">
            <control shapeId="17451" r:id="rId48" name="チェック 395">
              <controlPr defaultSize="0" autoPict="0">
                <anchor moveWithCells="1">
                  <from>
                    <xdr:col>1</xdr:col>
                    <xdr:colOff>0</xdr:colOff>
                    <xdr:row>42</xdr:row>
                    <xdr:rowOff>161925</xdr:rowOff>
                  </from>
                  <to>
                    <xdr:col>2</xdr:col>
                    <xdr:colOff>38100</xdr:colOff>
                    <xdr:row>44</xdr:row>
                    <xdr:rowOff>57150</xdr:rowOff>
                  </to>
                </anchor>
              </controlPr>
            </control>
          </mc:Choice>
        </mc:AlternateContent>
        <mc:AlternateContent xmlns:mc="http://schemas.openxmlformats.org/markup-compatibility/2006">
          <mc:Choice Requires="x14">
            <control shapeId="17452" r:id="rId49" name="チェック 396">
              <controlPr defaultSize="0" autoPict="0">
                <anchor moveWithCells="1">
                  <from>
                    <xdr:col>1</xdr:col>
                    <xdr:colOff>0</xdr:colOff>
                    <xdr:row>44</xdr:row>
                    <xdr:rowOff>152400</xdr:rowOff>
                  </from>
                  <to>
                    <xdr:col>2</xdr:col>
                    <xdr:colOff>38100</xdr:colOff>
                    <xdr:row>46</xdr:row>
                    <xdr:rowOff>57150</xdr:rowOff>
                  </to>
                </anchor>
              </controlPr>
            </control>
          </mc:Choice>
        </mc:AlternateContent>
        <mc:AlternateContent xmlns:mc="http://schemas.openxmlformats.org/markup-compatibility/2006">
          <mc:Choice Requires="x14">
            <control shapeId="17453" r:id="rId50" name="チェック 397">
              <controlPr defaultSize="0" autoPict="0">
                <anchor moveWithCells="1">
                  <from>
                    <xdr:col>1</xdr:col>
                    <xdr:colOff>0</xdr:colOff>
                    <xdr:row>46</xdr:row>
                    <xdr:rowOff>161925</xdr:rowOff>
                  </from>
                  <to>
                    <xdr:col>2</xdr:col>
                    <xdr:colOff>38100</xdr:colOff>
                    <xdr:row>48</xdr:row>
                    <xdr:rowOff>0</xdr:rowOff>
                  </to>
                </anchor>
              </controlPr>
            </control>
          </mc:Choice>
        </mc:AlternateContent>
        <mc:AlternateContent xmlns:mc="http://schemas.openxmlformats.org/markup-compatibility/2006">
          <mc:Choice Requires="x14">
            <control shapeId="17454" r:id="rId51" name="チェック 409">
              <controlPr defaultSize="0" autoPict="0">
                <anchor moveWithCells="1">
                  <from>
                    <xdr:col>1</xdr:col>
                    <xdr:colOff>47625</xdr:colOff>
                    <xdr:row>67</xdr:row>
                    <xdr:rowOff>28575</xdr:rowOff>
                  </from>
                  <to>
                    <xdr:col>2</xdr:col>
                    <xdr:colOff>104775</xdr:colOff>
                    <xdr:row>67</xdr:row>
                    <xdr:rowOff>266700</xdr:rowOff>
                  </to>
                </anchor>
              </controlPr>
            </control>
          </mc:Choice>
        </mc:AlternateContent>
        <mc:AlternateContent xmlns:mc="http://schemas.openxmlformats.org/markup-compatibility/2006">
          <mc:Choice Requires="x14">
            <control shapeId="17455" r:id="rId52" name="チェック 411">
              <controlPr defaultSize="0" autoPict="0">
                <anchor moveWithCells="1">
                  <from>
                    <xdr:col>1</xdr:col>
                    <xdr:colOff>38100</xdr:colOff>
                    <xdr:row>63</xdr:row>
                    <xdr:rowOff>95250</xdr:rowOff>
                  </from>
                  <to>
                    <xdr:col>2</xdr:col>
                    <xdr:colOff>95250</xdr:colOff>
                    <xdr:row>63</xdr:row>
                    <xdr:rowOff>314325</xdr:rowOff>
                  </to>
                </anchor>
              </controlPr>
            </control>
          </mc:Choice>
        </mc:AlternateContent>
        <mc:AlternateContent xmlns:mc="http://schemas.openxmlformats.org/markup-compatibility/2006">
          <mc:Choice Requires="x14">
            <control shapeId="17456" r:id="rId53" name="チェック 413">
              <controlPr defaultSize="0" autoPict="0">
                <anchor moveWithCells="1">
                  <from>
                    <xdr:col>1</xdr:col>
                    <xdr:colOff>47625</xdr:colOff>
                    <xdr:row>67</xdr:row>
                    <xdr:rowOff>342900</xdr:rowOff>
                  </from>
                  <to>
                    <xdr:col>2</xdr:col>
                    <xdr:colOff>104775</xdr:colOff>
                    <xdr:row>69</xdr:row>
                    <xdr:rowOff>38100</xdr:rowOff>
                  </to>
                </anchor>
              </controlPr>
            </control>
          </mc:Choice>
        </mc:AlternateContent>
        <mc:AlternateContent xmlns:mc="http://schemas.openxmlformats.org/markup-compatibility/2006">
          <mc:Choice Requires="x14">
            <control shapeId="17457" r:id="rId54" name="チェック 417">
              <controlPr defaultSize="0" autoPict="0">
                <anchor moveWithCells="1">
                  <from>
                    <xdr:col>1</xdr:col>
                    <xdr:colOff>0</xdr:colOff>
                    <xdr:row>50</xdr:row>
                    <xdr:rowOff>142875</xdr:rowOff>
                  </from>
                  <to>
                    <xdr:col>2</xdr:col>
                    <xdr:colOff>38100</xdr:colOff>
                    <xdr:row>52</xdr:row>
                    <xdr:rowOff>47625</xdr:rowOff>
                  </to>
                </anchor>
              </controlPr>
            </control>
          </mc:Choice>
        </mc:AlternateContent>
        <mc:AlternateContent xmlns:mc="http://schemas.openxmlformats.org/markup-compatibility/2006">
          <mc:Choice Requires="x14">
            <control shapeId="17458" r:id="rId55" name="チェック 423">
              <controlPr defaultSize="0" autoPict="0">
                <anchor moveWithCells="1">
                  <from>
                    <xdr:col>1</xdr:col>
                    <xdr:colOff>47625</xdr:colOff>
                    <xdr:row>66</xdr:row>
                    <xdr:rowOff>152400</xdr:rowOff>
                  </from>
                  <to>
                    <xdr:col>2</xdr:col>
                    <xdr:colOff>104775</xdr:colOff>
                    <xdr:row>66</xdr:row>
                    <xdr:rowOff>361950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99"/>
  <sheetViews>
    <sheetView view="pageBreakPreview" zoomScale="90" zoomScaleSheetLayoutView="90" workbookViewId="0">
      <selection activeCell="B19" sqref="B19"/>
    </sheetView>
  </sheetViews>
  <sheetFormatPr defaultColWidth="9" defaultRowHeight="13.5"/>
  <cols>
    <col min="1" max="1" width="4.5" customWidth="1"/>
    <col min="2" max="2" width="15.875" customWidth="1"/>
    <col min="3" max="3" width="17.625" customWidth="1"/>
    <col min="4" max="4" width="6.625" bestFit="1" customWidth="1"/>
    <col min="5" max="5" width="9.125" customWidth="1"/>
    <col min="6" max="6" width="11.625" customWidth="1"/>
    <col min="7" max="7" width="10.75" bestFit="1" customWidth="1"/>
    <col min="8" max="8" width="11.75" bestFit="1" customWidth="1"/>
    <col min="9" max="9" width="9" style="89"/>
    <col min="12" max="12" width="20.75" bestFit="1" customWidth="1"/>
    <col min="13" max="13" width="35.5" customWidth="1"/>
    <col min="14" max="14" width="20.75" bestFit="1" customWidth="1"/>
  </cols>
  <sheetData>
    <row r="1" spans="1:14" ht="16.5">
      <c r="A1" s="90" t="s">
        <v>259</v>
      </c>
      <c r="B1" s="100"/>
      <c r="C1" s="2"/>
      <c r="D1" s="2"/>
      <c r="E1" s="2"/>
      <c r="F1" s="2"/>
    </row>
    <row r="2" spans="1:14" ht="14.25">
      <c r="A2" s="278" t="s">
        <v>80</v>
      </c>
      <c r="B2" s="279"/>
      <c r="C2" s="279"/>
      <c r="D2" s="280" t="s">
        <v>39</v>
      </c>
      <c r="E2" s="281"/>
      <c r="F2" s="281"/>
      <c r="G2" s="281"/>
      <c r="H2" s="282"/>
      <c r="I2" s="126"/>
    </row>
    <row r="3" spans="1:14" ht="14.25">
      <c r="A3" s="283" t="s">
        <v>128</v>
      </c>
      <c r="B3" s="283"/>
      <c r="C3" s="91" t="s">
        <v>232</v>
      </c>
      <c r="D3" s="284" t="s">
        <v>128</v>
      </c>
      <c r="E3" s="285"/>
      <c r="F3" s="286"/>
      <c r="G3" s="287" t="s">
        <v>232</v>
      </c>
      <c r="H3" s="288"/>
      <c r="I3" s="126"/>
    </row>
    <row r="4" spans="1:14" ht="19.899999999999999" customHeight="1">
      <c r="A4" s="252" t="s">
        <v>71</v>
      </c>
      <c r="B4" s="252"/>
      <c r="C4" s="106">
        <f>SUMIF($B$19:$B$23,A4,$H$19:$H$23)</f>
        <v>13000</v>
      </c>
      <c r="D4" s="289" t="s">
        <v>87</v>
      </c>
      <c r="E4" s="290"/>
      <c r="F4" s="291"/>
      <c r="G4" s="292">
        <f>SUMIF($B$28:$B$67,D4,$H$28:$H$67)</f>
        <v>0</v>
      </c>
      <c r="H4" s="293"/>
      <c r="I4" s="126"/>
      <c r="M4" s="2" t="s">
        <v>87</v>
      </c>
    </row>
    <row r="5" spans="1:14" ht="19.899999999999999" customHeight="1">
      <c r="A5" s="252" t="s">
        <v>33</v>
      </c>
      <c r="B5" s="252"/>
      <c r="C5" s="106">
        <f>SUMIF($B$19:$B$23,A5,$H$19:$H$23)</f>
        <v>30000</v>
      </c>
      <c r="D5" s="328" t="s">
        <v>130</v>
      </c>
      <c r="E5" s="294" t="s">
        <v>131</v>
      </c>
      <c r="F5" s="295"/>
      <c r="G5" s="296">
        <f t="shared" ref="G5:G11" si="0">SUMIF($B$28:$B$67,E5,$H$28:$H$67)</f>
        <v>100000</v>
      </c>
      <c r="H5" s="297"/>
      <c r="I5" s="126"/>
      <c r="M5" s="11" t="s">
        <v>131</v>
      </c>
    </row>
    <row r="6" spans="1:14" ht="19.899999999999999" customHeight="1">
      <c r="A6" s="252" t="s">
        <v>238</v>
      </c>
      <c r="B6" s="252"/>
      <c r="C6" s="106">
        <f>SUMIF($B$19:$B$23,A6,$H$19:$H$23)</f>
        <v>22700</v>
      </c>
      <c r="D6" s="329"/>
      <c r="E6" s="227" t="s">
        <v>425</v>
      </c>
      <c r="F6" s="228"/>
      <c r="G6" s="298">
        <f t="shared" si="0"/>
        <v>50000</v>
      </c>
      <c r="H6" s="299"/>
      <c r="I6" s="126"/>
      <c r="M6" s="11" t="s">
        <v>425</v>
      </c>
      <c r="N6" t="s">
        <v>237</v>
      </c>
    </row>
    <row r="7" spans="1:14" ht="19.899999999999999" customHeight="1">
      <c r="A7" s="252" t="s">
        <v>169</v>
      </c>
      <c r="B7" s="252"/>
      <c r="C7" s="107">
        <f>SUMIF($B$19:$B$23,A7,$H$19:$H$23)</f>
        <v>0</v>
      </c>
      <c r="D7" s="329"/>
      <c r="E7" s="239" t="s">
        <v>132</v>
      </c>
      <c r="F7" s="240"/>
      <c r="G7" s="298">
        <f t="shared" si="0"/>
        <v>7500</v>
      </c>
      <c r="H7" s="299"/>
      <c r="I7" s="126"/>
      <c r="M7" s="127" t="s">
        <v>132</v>
      </c>
    </row>
    <row r="8" spans="1:14" ht="19.899999999999999" customHeight="1">
      <c r="A8" s="320" t="s">
        <v>187</v>
      </c>
      <c r="B8" s="320"/>
      <c r="C8" s="341" t="s">
        <v>230</v>
      </c>
      <c r="D8" s="329"/>
      <c r="E8" s="239" t="s">
        <v>133</v>
      </c>
      <c r="F8" s="240"/>
      <c r="G8" s="298">
        <f t="shared" si="0"/>
        <v>7500</v>
      </c>
      <c r="H8" s="299"/>
      <c r="I8" s="126"/>
      <c r="M8" s="127" t="s">
        <v>133</v>
      </c>
    </row>
    <row r="9" spans="1:14" ht="19.899999999999999" customHeight="1">
      <c r="A9" s="322"/>
      <c r="B9" s="322"/>
      <c r="C9" s="342"/>
      <c r="D9" s="329"/>
      <c r="E9" s="239" t="s">
        <v>136</v>
      </c>
      <c r="F9" s="240"/>
      <c r="G9" s="298">
        <f t="shared" si="0"/>
        <v>26500</v>
      </c>
      <c r="H9" s="299"/>
      <c r="I9" s="126"/>
      <c r="M9" s="127" t="s">
        <v>136</v>
      </c>
    </row>
    <row r="10" spans="1:14" ht="19.899999999999999" customHeight="1">
      <c r="A10" s="322"/>
      <c r="B10" s="322"/>
      <c r="C10" s="342"/>
      <c r="D10" s="329"/>
      <c r="E10" s="239" t="s">
        <v>30</v>
      </c>
      <c r="F10" s="240"/>
      <c r="G10" s="298">
        <f t="shared" si="0"/>
        <v>5500</v>
      </c>
      <c r="H10" s="299"/>
      <c r="I10" s="126"/>
      <c r="M10" s="127" t="s">
        <v>30</v>
      </c>
    </row>
    <row r="11" spans="1:14" ht="19.899999999999999" customHeight="1">
      <c r="A11" s="322"/>
      <c r="B11" s="322"/>
      <c r="C11" s="342"/>
      <c r="D11" s="329"/>
      <c r="E11" s="300" t="s">
        <v>137</v>
      </c>
      <c r="F11" s="301"/>
      <c r="G11" s="292">
        <f t="shared" si="0"/>
        <v>0</v>
      </c>
      <c r="H11" s="293"/>
      <c r="I11" s="126"/>
      <c r="M11" s="128" t="s">
        <v>137</v>
      </c>
    </row>
    <row r="12" spans="1:14" ht="19.899999999999999" customHeight="1">
      <c r="A12" s="324"/>
      <c r="B12" s="324"/>
      <c r="C12" s="154">
        <v>131300</v>
      </c>
      <c r="D12" s="330"/>
      <c r="E12" s="302" t="s">
        <v>233</v>
      </c>
      <c r="F12" s="303"/>
      <c r="G12" s="296">
        <f>SUM(G5:G11)</f>
        <v>197000</v>
      </c>
      <c r="H12" s="297"/>
      <c r="I12" s="126"/>
    </row>
    <row r="13" spans="1:14" ht="19.899999999999999" customHeight="1">
      <c r="A13" s="304" t="s">
        <v>103</v>
      </c>
      <c r="B13" s="304"/>
      <c r="C13" s="109">
        <f>SUM(C4:C12)</f>
        <v>197000</v>
      </c>
      <c r="D13" s="305" t="s">
        <v>414</v>
      </c>
      <c r="E13" s="306"/>
      <c r="F13" s="306"/>
      <c r="G13" s="307">
        <f>G4+G12</f>
        <v>197000</v>
      </c>
      <c r="H13" s="299"/>
      <c r="I13" s="126"/>
    </row>
    <row r="14" spans="1:14" ht="40.15" customHeight="1">
      <c r="A14" s="92" t="s">
        <v>161</v>
      </c>
      <c r="B14" s="308">
        <f>IF(ROUNDDOWN(G12*2/3,0)&lt;=200000,ROUNDDOWN(G12*2/3,-2),200000)</f>
        <v>131300</v>
      </c>
      <c r="C14" s="308"/>
      <c r="D14" s="309" t="s">
        <v>179</v>
      </c>
      <c r="E14" s="310"/>
      <c r="F14" s="310"/>
      <c r="G14" s="310"/>
      <c r="H14" s="311"/>
      <c r="I14" s="126"/>
      <c r="M14" s="129" t="s">
        <v>71</v>
      </c>
    </row>
    <row r="15" spans="1:14" ht="14.25">
      <c r="A15" s="93"/>
      <c r="B15" s="93"/>
      <c r="C15" s="110"/>
      <c r="D15" s="111"/>
      <c r="E15" s="93"/>
      <c r="F15" s="93"/>
      <c r="G15" s="110"/>
      <c r="H15" s="89"/>
      <c r="I15" s="126"/>
      <c r="M15" s="129" t="s">
        <v>15</v>
      </c>
    </row>
    <row r="16" spans="1:14" ht="16.5">
      <c r="A16" s="94" t="s">
        <v>205</v>
      </c>
      <c r="B16" s="100"/>
      <c r="C16" s="2" t="s">
        <v>239</v>
      </c>
      <c r="D16" s="2"/>
      <c r="E16" s="2"/>
      <c r="G16" s="89"/>
      <c r="M16" s="129" t="s">
        <v>225</v>
      </c>
    </row>
    <row r="17" spans="1:13" ht="16.5">
      <c r="A17" s="94"/>
      <c r="B17" s="100"/>
      <c r="C17" s="2" t="s">
        <v>227</v>
      </c>
      <c r="D17" s="2"/>
      <c r="E17" s="2"/>
      <c r="G17" s="89"/>
      <c r="M17" s="130" t="s">
        <v>169</v>
      </c>
    </row>
    <row r="18" spans="1:13">
      <c r="A18" s="95" t="s">
        <v>122</v>
      </c>
      <c r="B18" s="101" t="s">
        <v>111</v>
      </c>
      <c r="C18" s="312" t="s">
        <v>68</v>
      </c>
      <c r="D18" s="313"/>
      <c r="E18" s="101" t="s">
        <v>235</v>
      </c>
      <c r="F18" s="101" t="s">
        <v>48</v>
      </c>
      <c r="G18" s="101" t="s">
        <v>236</v>
      </c>
      <c r="H18" s="95" t="s">
        <v>208</v>
      </c>
      <c r="J18" t="s">
        <v>228</v>
      </c>
    </row>
    <row r="19" spans="1:13" ht="25.15" customHeight="1">
      <c r="A19" s="96">
        <v>1</v>
      </c>
      <c r="B19" s="151" t="s">
        <v>71</v>
      </c>
      <c r="C19" s="332" t="s">
        <v>335</v>
      </c>
      <c r="D19" s="332"/>
      <c r="E19" s="157">
        <v>40</v>
      </c>
      <c r="F19" s="160" t="s">
        <v>336</v>
      </c>
      <c r="G19" s="163">
        <v>300</v>
      </c>
      <c r="H19" s="123">
        <f>E19*G19</f>
        <v>12000</v>
      </c>
      <c r="J19" t="s">
        <v>37</v>
      </c>
    </row>
    <row r="20" spans="1:13" ht="25.15" customHeight="1">
      <c r="A20" s="97">
        <v>2</v>
      </c>
      <c r="B20" s="152" t="s">
        <v>71</v>
      </c>
      <c r="C20" s="333" t="s">
        <v>337</v>
      </c>
      <c r="D20" s="333"/>
      <c r="E20" s="158">
        <v>10</v>
      </c>
      <c r="F20" s="161" t="s">
        <v>336</v>
      </c>
      <c r="G20" s="164">
        <v>100</v>
      </c>
      <c r="H20" s="123">
        <f>E20*G20</f>
        <v>1000</v>
      </c>
    </row>
    <row r="21" spans="1:13" ht="25.15" customHeight="1">
      <c r="A21" s="97">
        <v>3</v>
      </c>
      <c r="B21" s="152" t="s">
        <v>15</v>
      </c>
      <c r="C21" s="333" t="s">
        <v>41</v>
      </c>
      <c r="D21" s="333"/>
      <c r="E21" s="158">
        <v>1</v>
      </c>
      <c r="F21" s="161" t="s">
        <v>174</v>
      </c>
      <c r="G21" s="164">
        <v>30000</v>
      </c>
      <c r="H21" s="123">
        <f>E21*G21</f>
        <v>30000</v>
      </c>
    </row>
    <row r="22" spans="1:13" ht="25.15" customHeight="1">
      <c r="A22" s="97">
        <v>4</v>
      </c>
      <c r="B22" s="152" t="s">
        <v>225</v>
      </c>
      <c r="C22" s="333" t="s">
        <v>343</v>
      </c>
      <c r="D22" s="333"/>
      <c r="E22" s="158">
        <v>1</v>
      </c>
      <c r="F22" s="161" t="s">
        <v>174</v>
      </c>
      <c r="G22" s="164">
        <v>22700</v>
      </c>
      <c r="H22" s="123">
        <f>E22*G22</f>
        <v>22700</v>
      </c>
    </row>
    <row r="23" spans="1:13" ht="25.15" customHeight="1">
      <c r="A23" s="97">
        <v>5</v>
      </c>
      <c r="B23" s="103"/>
      <c r="C23" s="334"/>
      <c r="D23" s="334"/>
      <c r="E23" s="114"/>
      <c r="F23" s="117"/>
      <c r="G23" s="120"/>
      <c r="H23" s="123">
        <f>E23*G23</f>
        <v>0</v>
      </c>
    </row>
    <row r="24" spans="1:13" ht="16.5">
      <c r="A24" s="1"/>
      <c r="B24" s="1"/>
      <c r="C24" s="1"/>
      <c r="D24" s="1"/>
      <c r="G24" s="121" t="s">
        <v>124</v>
      </c>
      <c r="H24" s="124">
        <f>SUM(H19:H23)</f>
        <v>65700</v>
      </c>
    </row>
    <row r="25" spans="1:13" ht="16.5">
      <c r="A25" s="94" t="s">
        <v>149</v>
      </c>
      <c r="B25" s="100"/>
      <c r="C25" s="2" t="s">
        <v>240</v>
      </c>
      <c r="D25" s="2"/>
      <c r="E25" s="2"/>
      <c r="F25" s="2"/>
    </row>
    <row r="26" spans="1:13" ht="16.5">
      <c r="A26" s="94"/>
      <c r="B26" s="100"/>
      <c r="C26" s="2" t="s">
        <v>11</v>
      </c>
      <c r="D26" s="2"/>
      <c r="E26" s="2"/>
      <c r="F26" s="2"/>
    </row>
    <row r="27" spans="1:13">
      <c r="A27" s="95" t="s">
        <v>122</v>
      </c>
      <c r="B27" s="101" t="s">
        <v>111</v>
      </c>
      <c r="C27" s="312" t="s">
        <v>68</v>
      </c>
      <c r="D27" s="313"/>
      <c r="E27" s="101" t="s">
        <v>235</v>
      </c>
      <c r="F27" s="101" t="s">
        <v>48</v>
      </c>
      <c r="G27" s="101" t="s">
        <v>236</v>
      </c>
      <c r="H27" s="95" t="s">
        <v>232</v>
      </c>
    </row>
    <row r="28" spans="1:13" ht="25.15" customHeight="1">
      <c r="A28" s="98">
        <v>1</v>
      </c>
      <c r="B28" s="153" t="s">
        <v>131</v>
      </c>
      <c r="C28" s="335" t="s">
        <v>61</v>
      </c>
      <c r="D28" s="336"/>
      <c r="E28" s="159">
        <v>5</v>
      </c>
      <c r="F28" s="162" t="s">
        <v>56</v>
      </c>
      <c r="G28" s="165">
        <v>20000</v>
      </c>
      <c r="H28" s="123">
        <f t="shared" ref="H28:H67" si="1">E28*G28</f>
        <v>100000</v>
      </c>
    </row>
    <row r="29" spans="1:13" ht="25.15" customHeight="1">
      <c r="A29" s="98">
        <v>2</v>
      </c>
      <c r="B29" s="153" t="s">
        <v>425</v>
      </c>
      <c r="C29" s="337" t="s">
        <v>338</v>
      </c>
      <c r="D29" s="338"/>
      <c r="E29" s="158">
        <v>5</v>
      </c>
      <c r="F29" s="161" t="s">
        <v>56</v>
      </c>
      <c r="G29" s="164">
        <v>10000</v>
      </c>
      <c r="H29" s="123">
        <f t="shared" si="1"/>
        <v>50000</v>
      </c>
    </row>
    <row r="30" spans="1:13" ht="25.15" customHeight="1">
      <c r="A30" s="98">
        <v>3</v>
      </c>
      <c r="B30" s="153" t="s">
        <v>132</v>
      </c>
      <c r="C30" s="337" t="s">
        <v>276</v>
      </c>
      <c r="D30" s="338"/>
      <c r="E30" s="158">
        <v>5</v>
      </c>
      <c r="F30" s="161" t="s">
        <v>56</v>
      </c>
      <c r="G30" s="164">
        <v>1500</v>
      </c>
      <c r="H30" s="123">
        <f t="shared" si="1"/>
        <v>7500</v>
      </c>
    </row>
    <row r="31" spans="1:13" ht="25.15" customHeight="1">
      <c r="A31" s="98">
        <v>4</v>
      </c>
      <c r="B31" s="153" t="s">
        <v>133</v>
      </c>
      <c r="C31" s="337" t="s">
        <v>340</v>
      </c>
      <c r="D31" s="338"/>
      <c r="E31" s="158">
        <v>5</v>
      </c>
      <c r="F31" s="161" t="s">
        <v>56</v>
      </c>
      <c r="G31" s="164">
        <v>1500</v>
      </c>
      <c r="H31" s="123">
        <f t="shared" si="1"/>
        <v>7500</v>
      </c>
    </row>
    <row r="32" spans="1:13" ht="25.15" customHeight="1">
      <c r="A32" s="98">
        <v>5</v>
      </c>
      <c r="B32" s="153" t="s">
        <v>136</v>
      </c>
      <c r="C32" s="337" t="s">
        <v>98</v>
      </c>
      <c r="D32" s="338"/>
      <c r="E32" s="158">
        <v>5</v>
      </c>
      <c r="F32" s="161" t="s">
        <v>56</v>
      </c>
      <c r="G32" s="164">
        <v>5000</v>
      </c>
      <c r="H32" s="123">
        <f t="shared" si="1"/>
        <v>25000</v>
      </c>
    </row>
    <row r="33" spans="1:8" ht="25.15" customHeight="1">
      <c r="A33" s="98">
        <v>6</v>
      </c>
      <c r="B33" s="153" t="s">
        <v>136</v>
      </c>
      <c r="C33" s="337" t="s">
        <v>341</v>
      </c>
      <c r="D33" s="338"/>
      <c r="E33" s="158">
        <v>5</v>
      </c>
      <c r="F33" s="161" t="s">
        <v>56</v>
      </c>
      <c r="G33" s="164">
        <v>300</v>
      </c>
      <c r="H33" s="123">
        <f t="shared" si="1"/>
        <v>1500</v>
      </c>
    </row>
    <row r="34" spans="1:8" ht="25.15" customHeight="1">
      <c r="A34" s="98">
        <v>7</v>
      </c>
      <c r="B34" s="153" t="s">
        <v>30</v>
      </c>
      <c r="C34" s="337" t="s">
        <v>123</v>
      </c>
      <c r="D34" s="338"/>
      <c r="E34" s="158">
        <v>1</v>
      </c>
      <c r="F34" s="161" t="s">
        <v>174</v>
      </c>
      <c r="G34" s="164">
        <v>500</v>
      </c>
      <c r="H34" s="123">
        <f t="shared" si="1"/>
        <v>500</v>
      </c>
    </row>
    <row r="35" spans="1:8" ht="25.15" customHeight="1">
      <c r="A35" s="98">
        <v>8</v>
      </c>
      <c r="B35" s="153" t="s">
        <v>30</v>
      </c>
      <c r="C35" s="337" t="s">
        <v>268</v>
      </c>
      <c r="D35" s="338"/>
      <c r="E35" s="158">
        <v>1</v>
      </c>
      <c r="F35" s="161" t="s">
        <v>174</v>
      </c>
      <c r="G35" s="164">
        <v>5000</v>
      </c>
      <c r="H35" s="123">
        <f t="shared" si="1"/>
        <v>5000</v>
      </c>
    </row>
    <row r="36" spans="1:8" ht="25.15" customHeight="1">
      <c r="A36" s="98">
        <v>9</v>
      </c>
      <c r="B36" s="104"/>
      <c r="C36" s="339"/>
      <c r="D36" s="340"/>
      <c r="E36" s="114"/>
      <c r="F36" s="117"/>
      <c r="G36" s="120"/>
      <c r="H36" s="123">
        <f t="shared" si="1"/>
        <v>0</v>
      </c>
    </row>
    <row r="37" spans="1:8" ht="25.15" customHeight="1">
      <c r="A37" s="98">
        <v>10</v>
      </c>
      <c r="B37" s="104"/>
      <c r="C37" s="339"/>
      <c r="D37" s="340"/>
      <c r="E37" s="114"/>
      <c r="F37" s="117"/>
      <c r="G37" s="120"/>
      <c r="H37" s="123">
        <f t="shared" si="1"/>
        <v>0</v>
      </c>
    </row>
    <row r="38" spans="1:8" ht="25.15" customHeight="1">
      <c r="A38" s="98">
        <v>11</v>
      </c>
      <c r="B38" s="104"/>
      <c r="C38" s="339"/>
      <c r="D38" s="340"/>
      <c r="E38" s="114"/>
      <c r="F38" s="117"/>
      <c r="G38" s="120"/>
      <c r="H38" s="123">
        <f t="shared" si="1"/>
        <v>0</v>
      </c>
    </row>
    <row r="39" spans="1:8" ht="25.15" customHeight="1">
      <c r="A39" s="98">
        <v>12</v>
      </c>
      <c r="B39" s="104"/>
      <c r="C39" s="339"/>
      <c r="D39" s="340"/>
      <c r="E39" s="114"/>
      <c r="F39" s="117"/>
      <c r="G39" s="120"/>
      <c r="H39" s="123">
        <f t="shared" si="1"/>
        <v>0</v>
      </c>
    </row>
    <row r="40" spans="1:8" ht="25.15" customHeight="1">
      <c r="A40" s="98">
        <v>13</v>
      </c>
      <c r="B40" s="104"/>
      <c r="C40" s="339"/>
      <c r="D40" s="340"/>
      <c r="E40" s="114"/>
      <c r="F40" s="117"/>
      <c r="G40" s="120"/>
      <c r="H40" s="123">
        <f t="shared" si="1"/>
        <v>0</v>
      </c>
    </row>
    <row r="41" spans="1:8" ht="25.15" customHeight="1">
      <c r="A41" s="98">
        <v>14</v>
      </c>
      <c r="B41" s="104"/>
      <c r="C41" s="339"/>
      <c r="D41" s="340"/>
      <c r="E41" s="114"/>
      <c r="F41" s="117"/>
      <c r="G41" s="120"/>
      <c r="H41" s="123">
        <f t="shared" si="1"/>
        <v>0</v>
      </c>
    </row>
    <row r="42" spans="1:8" ht="25.15" customHeight="1">
      <c r="A42" s="98">
        <v>15</v>
      </c>
      <c r="B42" s="104"/>
      <c r="C42" s="339"/>
      <c r="D42" s="340"/>
      <c r="E42" s="114"/>
      <c r="F42" s="117"/>
      <c r="G42" s="120"/>
      <c r="H42" s="123">
        <f t="shared" si="1"/>
        <v>0</v>
      </c>
    </row>
    <row r="43" spans="1:8" ht="25.15" customHeight="1">
      <c r="A43" s="98">
        <v>16</v>
      </c>
      <c r="B43" s="104"/>
      <c r="C43" s="339"/>
      <c r="D43" s="340"/>
      <c r="E43" s="114"/>
      <c r="F43" s="117"/>
      <c r="G43" s="120"/>
      <c r="H43" s="123">
        <f t="shared" si="1"/>
        <v>0</v>
      </c>
    </row>
    <row r="44" spans="1:8" ht="25.15" customHeight="1">
      <c r="A44" s="98">
        <v>17</v>
      </c>
      <c r="B44" s="104"/>
      <c r="C44" s="339"/>
      <c r="D44" s="340"/>
      <c r="E44" s="114"/>
      <c r="F44" s="117"/>
      <c r="G44" s="120"/>
      <c r="H44" s="123">
        <f t="shared" si="1"/>
        <v>0</v>
      </c>
    </row>
    <row r="45" spans="1:8" ht="25.15" customHeight="1">
      <c r="A45" s="98">
        <v>18</v>
      </c>
      <c r="B45" s="104"/>
      <c r="C45" s="339"/>
      <c r="D45" s="340"/>
      <c r="E45" s="114"/>
      <c r="F45" s="117"/>
      <c r="G45" s="120"/>
      <c r="H45" s="123">
        <f t="shared" si="1"/>
        <v>0</v>
      </c>
    </row>
    <row r="46" spans="1:8" ht="25.15" customHeight="1">
      <c r="A46" s="98">
        <v>19</v>
      </c>
      <c r="B46" s="104"/>
      <c r="C46" s="339"/>
      <c r="D46" s="340"/>
      <c r="E46" s="114"/>
      <c r="F46" s="117"/>
      <c r="G46" s="120"/>
      <c r="H46" s="123">
        <f t="shared" si="1"/>
        <v>0</v>
      </c>
    </row>
    <row r="47" spans="1:8" ht="25.15" customHeight="1">
      <c r="A47" s="97">
        <v>20</v>
      </c>
      <c r="B47" s="105"/>
      <c r="C47" s="155"/>
      <c r="D47" s="156"/>
      <c r="E47" s="114"/>
      <c r="F47" s="117"/>
      <c r="G47" s="120"/>
      <c r="H47" s="125">
        <f t="shared" si="1"/>
        <v>0</v>
      </c>
    </row>
    <row r="48" spans="1:8" ht="25.15" customHeight="1">
      <c r="A48" s="97">
        <v>21</v>
      </c>
      <c r="B48" s="105"/>
      <c r="C48" s="155"/>
      <c r="D48" s="156"/>
      <c r="E48" s="114"/>
      <c r="F48" s="117"/>
      <c r="G48" s="120"/>
      <c r="H48" s="125">
        <f t="shared" si="1"/>
        <v>0</v>
      </c>
    </row>
    <row r="49" spans="1:8" ht="25.15" customHeight="1">
      <c r="A49" s="98">
        <v>22</v>
      </c>
      <c r="B49" s="104"/>
      <c r="C49" s="155"/>
      <c r="D49" s="156"/>
      <c r="E49" s="114"/>
      <c r="F49" s="117"/>
      <c r="G49" s="120"/>
      <c r="H49" s="123">
        <f t="shared" si="1"/>
        <v>0</v>
      </c>
    </row>
    <row r="50" spans="1:8" ht="25.15" customHeight="1">
      <c r="A50" s="98">
        <v>23</v>
      </c>
      <c r="B50" s="104"/>
      <c r="C50" s="155"/>
      <c r="D50" s="156"/>
      <c r="E50" s="114"/>
      <c r="F50" s="117"/>
      <c r="G50" s="120"/>
      <c r="H50" s="123">
        <f t="shared" si="1"/>
        <v>0</v>
      </c>
    </row>
    <row r="51" spans="1:8" ht="25.15" customHeight="1">
      <c r="A51" s="98">
        <v>24</v>
      </c>
      <c r="B51" s="104"/>
      <c r="C51" s="155"/>
      <c r="D51" s="156"/>
      <c r="E51" s="114"/>
      <c r="F51" s="117"/>
      <c r="G51" s="120"/>
      <c r="H51" s="123">
        <f t="shared" si="1"/>
        <v>0</v>
      </c>
    </row>
    <row r="52" spans="1:8" ht="25.15" customHeight="1">
      <c r="A52" s="98">
        <v>25</v>
      </c>
      <c r="B52" s="104"/>
      <c r="C52" s="155"/>
      <c r="D52" s="156"/>
      <c r="E52" s="114"/>
      <c r="F52" s="117"/>
      <c r="G52" s="120"/>
      <c r="H52" s="123">
        <f t="shared" si="1"/>
        <v>0</v>
      </c>
    </row>
    <row r="53" spans="1:8" ht="25.15" customHeight="1">
      <c r="A53" s="98">
        <v>26</v>
      </c>
      <c r="B53" s="104"/>
      <c r="C53" s="155"/>
      <c r="D53" s="156"/>
      <c r="E53" s="114"/>
      <c r="F53" s="117"/>
      <c r="G53" s="120"/>
      <c r="H53" s="123">
        <f t="shared" si="1"/>
        <v>0</v>
      </c>
    </row>
    <row r="54" spans="1:8" ht="25.15" customHeight="1">
      <c r="A54" s="98">
        <v>27</v>
      </c>
      <c r="B54" s="104"/>
      <c r="C54" s="155"/>
      <c r="D54" s="156"/>
      <c r="E54" s="114"/>
      <c r="F54" s="117"/>
      <c r="G54" s="120"/>
      <c r="H54" s="123">
        <f t="shared" si="1"/>
        <v>0</v>
      </c>
    </row>
    <row r="55" spans="1:8" ht="25.15" customHeight="1">
      <c r="A55" s="98">
        <v>28</v>
      </c>
      <c r="B55" s="104"/>
      <c r="C55" s="155"/>
      <c r="D55" s="156"/>
      <c r="E55" s="114"/>
      <c r="F55" s="117"/>
      <c r="G55" s="120"/>
      <c r="H55" s="123">
        <f t="shared" si="1"/>
        <v>0</v>
      </c>
    </row>
    <row r="56" spans="1:8" ht="25.15" customHeight="1">
      <c r="A56" s="98">
        <v>29</v>
      </c>
      <c r="B56" s="104"/>
      <c r="C56" s="155"/>
      <c r="D56" s="156"/>
      <c r="E56" s="114"/>
      <c r="F56" s="117"/>
      <c r="G56" s="120"/>
      <c r="H56" s="123">
        <f t="shared" si="1"/>
        <v>0</v>
      </c>
    </row>
    <row r="57" spans="1:8" ht="25.15" customHeight="1">
      <c r="A57" s="98">
        <v>30</v>
      </c>
      <c r="B57" s="104"/>
      <c r="C57" s="155"/>
      <c r="D57" s="156"/>
      <c r="E57" s="114"/>
      <c r="F57" s="117"/>
      <c r="G57" s="120"/>
      <c r="H57" s="123">
        <f t="shared" si="1"/>
        <v>0</v>
      </c>
    </row>
    <row r="58" spans="1:8" ht="25.15" customHeight="1">
      <c r="A58" s="98">
        <v>31</v>
      </c>
      <c r="B58" s="104"/>
      <c r="C58" s="155"/>
      <c r="D58" s="156"/>
      <c r="E58" s="114"/>
      <c r="F58" s="117"/>
      <c r="G58" s="120"/>
      <c r="H58" s="123">
        <f t="shared" si="1"/>
        <v>0</v>
      </c>
    </row>
    <row r="59" spans="1:8" ht="25.15" customHeight="1">
      <c r="A59" s="98">
        <v>32</v>
      </c>
      <c r="B59" s="104"/>
      <c r="C59" s="155"/>
      <c r="D59" s="156"/>
      <c r="E59" s="114"/>
      <c r="F59" s="117"/>
      <c r="G59" s="120"/>
      <c r="H59" s="123">
        <f t="shared" si="1"/>
        <v>0</v>
      </c>
    </row>
    <row r="60" spans="1:8" ht="25.15" customHeight="1">
      <c r="A60" s="98">
        <v>33</v>
      </c>
      <c r="B60" s="104"/>
      <c r="C60" s="155"/>
      <c r="D60" s="156"/>
      <c r="E60" s="114"/>
      <c r="F60" s="117"/>
      <c r="G60" s="120"/>
      <c r="H60" s="123">
        <f t="shared" si="1"/>
        <v>0</v>
      </c>
    </row>
    <row r="61" spans="1:8" ht="25.15" customHeight="1">
      <c r="A61" s="98">
        <v>34</v>
      </c>
      <c r="B61" s="104"/>
      <c r="C61" s="155"/>
      <c r="D61" s="156"/>
      <c r="E61" s="114"/>
      <c r="F61" s="117"/>
      <c r="G61" s="120"/>
      <c r="H61" s="123">
        <f t="shared" si="1"/>
        <v>0</v>
      </c>
    </row>
    <row r="62" spans="1:8" ht="25.15" customHeight="1">
      <c r="A62" s="98">
        <v>35</v>
      </c>
      <c r="B62" s="104"/>
      <c r="C62" s="155"/>
      <c r="D62" s="156"/>
      <c r="E62" s="114"/>
      <c r="F62" s="117"/>
      <c r="G62" s="120"/>
      <c r="H62" s="123">
        <f t="shared" si="1"/>
        <v>0</v>
      </c>
    </row>
    <row r="63" spans="1:8" ht="25.15" customHeight="1">
      <c r="A63" s="98">
        <v>36</v>
      </c>
      <c r="B63" s="104"/>
      <c r="C63" s="155"/>
      <c r="D63" s="156"/>
      <c r="E63" s="114"/>
      <c r="F63" s="117"/>
      <c r="G63" s="120"/>
      <c r="H63" s="123">
        <f t="shared" si="1"/>
        <v>0</v>
      </c>
    </row>
    <row r="64" spans="1:8" ht="25.15" customHeight="1">
      <c r="A64" s="98">
        <v>37</v>
      </c>
      <c r="B64" s="104"/>
      <c r="C64" s="155"/>
      <c r="D64" s="156"/>
      <c r="E64" s="114"/>
      <c r="F64" s="117"/>
      <c r="G64" s="120"/>
      <c r="H64" s="123">
        <f t="shared" si="1"/>
        <v>0</v>
      </c>
    </row>
    <row r="65" spans="1:8" ht="25.15" customHeight="1">
      <c r="A65" s="98">
        <v>38</v>
      </c>
      <c r="B65" s="104"/>
      <c r="C65" s="155"/>
      <c r="D65" s="156"/>
      <c r="E65" s="114"/>
      <c r="F65" s="117"/>
      <c r="G65" s="120"/>
      <c r="H65" s="123">
        <f t="shared" si="1"/>
        <v>0</v>
      </c>
    </row>
    <row r="66" spans="1:8" ht="25.15" customHeight="1">
      <c r="A66" s="98">
        <v>39</v>
      </c>
      <c r="B66" s="104"/>
      <c r="C66" s="155"/>
      <c r="D66" s="156"/>
      <c r="E66" s="114"/>
      <c r="F66" s="117"/>
      <c r="G66" s="120"/>
      <c r="H66" s="123">
        <f t="shared" si="1"/>
        <v>0</v>
      </c>
    </row>
    <row r="67" spans="1:8" ht="25.15" customHeight="1">
      <c r="A67" s="98">
        <v>40</v>
      </c>
      <c r="B67" s="104"/>
      <c r="C67" s="155"/>
      <c r="D67" s="156"/>
      <c r="E67" s="114"/>
      <c r="F67" s="117"/>
      <c r="G67" s="120"/>
      <c r="H67" s="123">
        <f t="shared" si="1"/>
        <v>0</v>
      </c>
    </row>
    <row r="68" spans="1:8" ht="16.5">
      <c r="A68" s="1"/>
      <c r="B68" s="1"/>
      <c r="C68" s="1"/>
      <c r="D68" s="1"/>
      <c r="E68" s="1"/>
      <c r="F68" s="1"/>
      <c r="G68" s="121" t="s">
        <v>124</v>
      </c>
      <c r="H68" s="124">
        <f>SUM(H28:H67)</f>
        <v>197000</v>
      </c>
    </row>
    <row r="69" spans="1:8" ht="25.15" customHeight="1"/>
    <row r="70" spans="1:8" ht="25.15" customHeight="1">
      <c r="A70" s="99"/>
      <c r="B70" s="99"/>
      <c r="C70" s="99"/>
      <c r="D70" s="112"/>
      <c r="E70" s="112"/>
      <c r="F70" s="112"/>
    </row>
    <row r="71" spans="1:8" ht="25.15" customHeight="1"/>
    <row r="72" spans="1:8" ht="25.15" customHeight="1"/>
    <row r="73" spans="1:8" ht="25.15" customHeight="1"/>
    <row r="74" spans="1:8" ht="25.15" customHeight="1"/>
    <row r="75" spans="1:8" ht="25.15" customHeight="1"/>
    <row r="76" spans="1:8" ht="25.15" customHeight="1"/>
    <row r="77" spans="1:8" ht="25.15" customHeight="1"/>
    <row r="78" spans="1:8" ht="25.15" customHeight="1"/>
    <row r="79" spans="1:8" ht="25.15" customHeight="1"/>
    <row r="80" spans="1:8" ht="25.15" customHeight="1"/>
    <row r="81" ht="25.15" customHeight="1"/>
    <row r="82" ht="25.15" customHeight="1"/>
    <row r="83" ht="25.15" customHeight="1"/>
    <row r="84" ht="25.15" customHeight="1"/>
    <row r="85" ht="25.15" customHeight="1"/>
    <row r="86" ht="25.15" customHeight="1"/>
    <row r="87" ht="25.15" customHeight="1"/>
    <row r="88" ht="25.15" customHeight="1"/>
    <row r="89" ht="25.15" customHeight="1"/>
    <row r="90" ht="25.15" customHeight="1"/>
    <row r="91" ht="25.15" customHeight="1"/>
    <row r="92" ht="25.15" customHeight="1"/>
    <row r="93" ht="25.15" customHeight="1"/>
    <row r="94" ht="25.15" customHeight="1"/>
    <row r="95" ht="25.15" customHeight="1"/>
    <row r="96" ht="25.15" customHeight="1"/>
    <row r="97" ht="25.15" customHeight="1"/>
    <row r="98" ht="25.15" customHeight="1"/>
    <row r="99" ht="25.15" customHeight="1"/>
  </sheetData>
  <mergeCells count="61">
    <mergeCell ref="C44:D44"/>
    <mergeCell ref="C45:D45"/>
    <mergeCell ref="C46:D46"/>
    <mergeCell ref="A8:B12"/>
    <mergeCell ref="C8:C11"/>
    <mergeCell ref="D5:D12"/>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1:D21"/>
    <mergeCell ref="C22:D22"/>
    <mergeCell ref="C23:D23"/>
    <mergeCell ref="C27:D27"/>
    <mergeCell ref="C28:D28"/>
    <mergeCell ref="B14:C14"/>
    <mergeCell ref="D14:H14"/>
    <mergeCell ref="C18:D18"/>
    <mergeCell ref="C19:D19"/>
    <mergeCell ref="C20:D20"/>
    <mergeCell ref="E11:F11"/>
    <mergeCell ref="G11:H11"/>
    <mergeCell ref="E12:F12"/>
    <mergeCell ref="G12:H12"/>
    <mergeCell ref="A13:B13"/>
    <mergeCell ref="D13:F13"/>
    <mergeCell ref="G13:H13"/>
    <mergeCell ref="E8:F8"/>
    <mergeCell ref="G8:H8"/>
    <mergeCell ref="E9:F9"/>
    <mergeCell ref="G9:H9"/>
    <mergeCell ref="E10:F10"/>
    <mergeCell ref="G10:H10"/>
    <mergeCell ref="A6:B6"/>
    <mergeCell ref="E6:F6"/>
    <mergeCell ref="G6:H6"/>
    <mergeCell ref="A7:B7"/>
    <mergeCell ref="E7:F7"/>
    <mergeCell ref="G7:H7"/>
    <mergeCell ref="A4:B4"/>
    <mergeCell ref="D4:F4"/>
    <mergeCell ref="G4:H4"/>
    <mergeCell ref="A5:B5"/>
    <mergeCell ref="E5:F5"/>
    <mergeCell ref="G5:H5"/>
    <mergeCell ref="A2:C2"/>
    <mergeCell ref="D2:H2"/>
    <mergeCell ref="A3:B3"/>
    <mergeCell ref="D3:F3"/>
    <mergeCell ref="G3:H3"/>
  </mergeCells>
  <phoneticPr fontId="4"/>
  <conditionalFormatting sqref="B19:G23">
    <cfRule type="containsBlanks" dxfId="5" priority="5">
      <formula>LEN(TRIM(B19))=0</formula>
    </cfRule>
  </conditionalFormatting>
  <conditionalFormatting sqref="B28:G67">
    <cfRule type="containsBlanks" dxfId="4" priority="6">
      <formula>LEN(TRIM(B28))=0</formula>
    </cfRule>
  </conditionalFormatting>
  <conditionalFormatting sqref="C12">
    <cfRule type="containsBlanks" dxfId="3" priority="2">
      <formula>LEN(TRIM(C12))=0</formula>
    </cfRule>
    <cfRule type="cellIs" dxfId="2" priority="3" operator="lessThanOrEqual">
      <formula>$B$14</formula>
    </cfRule>
    <cfRule type="cellIs" dxfId="1" priority="4" operator="greaterThan">
      <formula>$B$14</formula>
    </cfRule>
  </conditionalFormatting>
  <conditionalFormatting sqref="C13">
    <cfRule type="cellIs" dxfId="0" priority="1" operator="notEqual">
      <formula>$G$12</formula>
    </cfRule>
  </conditionalFormatting>
  <dataValidations count="2">
    <dataValidation type="list" allowBlank="1" showInputMessage="1" showErrorMessage="1" sqref="B28:B67" xr:uid="{00000000-0002-0000-0500-000000000000}">
      <formula1>$M$4:$M$11</formula1>
    </dataValidation>
    <dataValidation type="list" allowBlank="1" showInputMessage="1" showErrorMessage="1" sqref="B19:B23" xr:uid="{00000000-0002-0000-0500-000001000000}">
      <formula1>$M$14:$M$17</formula1>
    </dataValidation>
  </dataValidations>
  <pageMargins left="0.7" right="0.7" top="0.75" bottom="0.55314960629921262" header="0.3" footer="0.3"/>
  <pageSetup paperSize="9" orientation="portrait" r:id="rId1"/>
  <headerFooter>
    <oddFooter>&amp;C- &amp;P -</oddFooter>
  </headerFooter>
  <rowBreaks count="1" manualBreakCount="1">
    <brk id="37" max="7"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99"/>
  <sheetViews>
    <sheetView showGridLines="0" view="pageBreakPreview" zoomScale="80" zoomScaleSheetLayoutView="80" workbookViewId="0">
      <selection activeCell="C2" sqref="C2"/>
    </sheetView>
  </sheetViews>
  <sheetFormatPr defaultColWidth="9" defaultRowHeight="19.899999999999999" customHeight="1"/>
  <cols>
    <col min="1" max="1" width="25.75" style="34" customWidth="1"/>
    <col min="2" max="2" width="3.5" style="34" bestFit="1" customWidth="1"/>
    <col min="3" max="3" width="55.75" style="34" customWidth="1"/>
    <col min="4" max="4" width="3.5" style="34" bestFit="1" customWidth="1"/>
    <col min="5" max="5" width="3.75" style="34" customWidth="1"/>
    <col min="6" max="6" width="9" style="34"/>
    <col min="7" max="7" width="184.625" style="34" bestFit="1" customWidth="1"/>
    <col min="8" max="14" width="9" style="34"/>
    <col min="15" max="15" width="19.625" style="34" customWidth="1"/>
    <col min="16" max="16384" width="9" style="34"/>
  </cols>
  <sheetData>
    <row r="1" spans="1:5" ht="15" customHeight="1">
      <c r="A1" s="4" t="s">
        <v>203</v>
      </c>
      <c r="B1" s="261"/>
      <c r="C1" s="261"/>
      <c r="D1" s="261"/>
    </row>
    <row r="2" spans="1:5" ht="30" customHeight="1">
      <c r="A2" s="35" t="s">
        <v>38</v>
      </c>
      <c r="B2" s="39"/>
      <c r="C2" s="49"/>
      <c r="D2" s="70"/>
      <c r="E2" s="17"/>
    </row>
    <row r="3" spans="1:5" ht="34.15" customHeight="1">
      <c r="A3" s="36" t="s">
        <v>242</v>
      </c>
      <c r="B3" s="40"/>
      <c r="C3" s="50"/>
      <c r="D3" s="71"/>
      <c r="E3" s="83"/>
    </row>
    <row r="4" spans="1:5" ht="15" customHeight="1">
      <c r="A4" s="272" t="s">
        <v>245</v>
      </c>
      <c r="B4" s="41"/>
      <c r="C4" s="51" t="s">
        <v>97</v>
      </c>
      <c r="D4" s="72"/>
      <c r="E4" s="83"/>
    </row>
    <row r="5" spans="1:5" ht="15" customHeight="1">
      <c r="A5" s="273"/>
      <c r="B5" s="41"/>
      <c r="C5" s="51" t="s">
        <v>12</v>
      </c>
      <c r="D5" s="72"/>
      <c r="E5" s="83"/>
    </row>
    <row r="6" spans="1:5" ht="15" customHeight="1">
      <c r="A6" s="273"/>
      <c r="B6" s="41"/>
      <c r="C6" s="52" t="s">
        <v>135</v>
      </c>
      <c r="D6" s="73"/>
      <c r="E6" s="83"/>
    </row>
    <row r="7" spans="1:5" ht="15" customHeight="1">
      <c r="A7" s="273"/>
      <c r="B7" s="41"/>
      <c r="C7" s="51" t="s">
        <v>99</v>
      </c>
      <c r="D7" s="72"/>
      <c r="E7" s="83"/>
    </row>
    <row r="8" spans="1:5" ht="15" customHeight="1">
      <c r="A8" s="273"/>
      <c r="B8" s="41"/>
      <c r="C8" s="51" t="s">
        <v>6</v>
      </c>
      <c r="D8" s="72"/>
      <c r="E8" s="83"/>
    </row>
    <row r="9" spans="1:5" ht="15" customHeight="1">
      <c r="A9" s="273"/>
      <c r="B9" s="41"/>
      <c r="C9" s="52" t="s">
        <v>83</v>
      </c>
      <c r="D9" s="73"/>
      <c r="E9" s="83"/>
    </row>
    <row r="10" spans="1:5" ht="15" customHeight="1">
      <c r="A10" s="273"/>
      <c r="B10" s="41"/>
      <c r="C10" s="51" t="s">
        <v>180</v>
      </c>
      <c r="D10" s="72"/>
      <c r="E10" s="68"/>
    </row>
    <row r="11" spans="1:5" ht="15" customHeight="1">
      <c r="A11" s="273"/>
      <c r="B11" s="41"/>
      <c r="C11" s="51" t="s">
        <v>100</v>
      </c>
      <c r="D11" s="72"/>
      <c r="E11" s="17"/>
    </row>
    <row r="12" spans="1:5" ht="15" customHeight="1">
      <c r="A12" s="273"/>
      <c r="B12" s="41"/>
      <c r="C12" s="51" t="s">
        <v>167</v>
      </c>
      <c r="D12" s="72"/>
      <c r="E12" s="17"/>
    </row>
    <row r="13" spans="1:5" ht="15" customHeight="1">
      <c r="A13" s="273"/>
      <c r="B13" s="41"/>
      <c r="C13" s="51" t="s">
        <v>101</v>
      </c>
      <c r="D13" s="72"/>
      <c r="E13" s="17"/>
    </row>
    <row r="14" spans="1:5" ht="15" customHeight="1">
      <c r="A14" s="273"/>
      <c r="B14" s="41"/>
      <c r="C14" s="51" t="s">
        <v>148</v>
      </c>
      <c r="D14" s="72"/>
      <c r="E14" s="17"/>
    </row>
    <row r="15" spans="1:5" ht="15" customHeight="1">
      <c r="A15" s="273"/>
      <c r="B15" s="41"/>
      <c r="C15" s="51" t="s">
        <v>170</v>
      </c>
      <c r="D15" s="72"/>
      <c r="E15" s="17"/>
    </row>
    <row r="16" spans="1:5" ht="15" customHeight="1">
      <c r="A16" s="273"/>
      <c r="B16" s="41"/>
      <c r="C16" s="51" t="s">
        <v>166</v>
      </c>
      <c r="D16" s="72"/>
      <c r="E16" s="17"/>
    </row>
    <row r="17" spans="1:5" ht="15" customHeight="1">
      <c r="A17" s="273"/>
      <c r="B17" s="42"/>
      <c r="C17" s="53" t="s">
        <v>266</v>
      </c>
      <c r="D17" s="74"/>
      <c r="E17" s="17"/>
    </row>
    <row r="18" spans="1:5" ht="15" customHeight="1">
      <c r="A18" s="274"/>
      <c r="B18" s="43"/>
      <c r="C18" s="54"/>
      <c r="D18" s="75"/>
      <c r="E18" s="17"/>
    </row>
    <row r="19" spans="1:5" ht="37.9" customHeight="1">
      <c r="A19" s="37" t="s">
        <v>262</v>
      </c>
      <c r="B19" s="41"/>
      <c r="C19" s="50"/>
      <c r="D19" s="76"/>
      <c r="E19" s="17"/>
    </row>
    <row r="20" spans="1:5" ht="37.9" customHeight="1">
      <c r="A20" s="37" t="s">
        <v>246</v>
      </c>
      <c r="B20" s="41"/>
      <c r="C20" s="50"/>
      <c r="D20" s="76"/>
      <c r="E20" s="17"/>
    </row>
    <row r="21" spans="1:5" ht="37.9" customHeight="1">
      <c r="A21" s="37" t="s">
        <v>263</v>
      </c>
      <c r="B21" s="41"/>
      <c r="C21" s="50"/>
      <c r="D21" s="76"/>
      <c r="E21" s="17"/>
    </row>
    <row r="22" spans="1:5" ht="37.9" customHeight="1">
      <c r="A22" s="36" t="s">
        <v>265</v>
      </c>
      <c r="B22" s="41"/>
      <c r="C22" s="55"/>
      <c r="D22" s="72"/>
      <c r="E22" s="17"/>
    </row>
    <row r="23" spans="1:5" ht="22.9" customHeight="1">
      <c r="A23" s="36" t="s">
        <v>241</v>
      </c>
      <c r="B23" s="41"/>
      <c r="C23" s="56"/>
      <c r="D23" s="72"/>
    </row>
    <row r="24" spans="1:5" ht="22.9" customHeight="1">
      <c r="A24" s="36" t="s">
        <v>74</v>
      </c>
      <c r="B24" s="41"/>
      <c r="C24" s="57"/>
      <c r="D24" s="72"/>
    </row>
    <row r="25" spans="1:5" ht="22.9" customHeight="1">
      <c r="A25" s="36" t="s">
        <v>247</v>
      </c>
      <c r="B25" s="41"/>
      <c r="C25" s="57"/>
      <c r="D25" s="72"/>
    </row>
    <row r="26" spans="1:5" ht="15" customHeight="1">
      <c r="A26" s="265" t="s">
        <v>120</v>
      </c>
      <c r="B26" s="41"/>
      <c r="C26" s="58" t="s">
        <v>82</v>
      </c>
      <c r="D26" s="72"/>
      <c r="E26" s="17"/>
    </row>
    <row r="27" spans="1:5" ht="15" customHeight="1">
      <c r="A27" s="266"/>
      <c r="B27" s="41"/>
      <c r="C27" s="58" t="s">
        <v>102</v>
      </c>
      <c r="D27" s="72"/>
      <c r="E27" s="17"/>
    </row>
    <row r="28" spans="1:5" ht="15" customHeight="1">
      <c r="A28" s="266"/>
      <c r="B28" s="41"/>
      <c r="C28" s="58" t="s">
        <v>189</v>
      </c>
      <c r="D28" s="72"/>
    </row>
    <row r="29" spans="1:5" ht="15" customHeight="1">
      <c r="A29" s="266"/>
      <c r="B29" s="41"/>
      <c r="C29" s="58" t="s">
        <v>261</v>
      </c>
      <c r="D29" s="72"/>
    </row>
    <row r="30" spans="1:5" ht="15" customHeight="1">
      <c r="A30" s="267"/>
      <c r="B30" s="41"/>
      <c r="C30" s="56"/>
      <c r="D30" s="72" t="s">
        <v>56</v>
      </c>
    </row>
    <row r="31" spans="1:5" ht="12.6" customHeight="1">
      <c r="A31" s="268" t="s">
        <v>249</v>
      </c>
      <c r="B31" s="41"/>
      <c r="C31" s="51" t="s">
        <v>171</v>
      </c>
      <c r="D31" s="72"/>
    </row>
    <row r="32" spans="1:5" ht="13.5">
      <c r="A32" s="268"/>
      <c r="B32" s="41"/>
      <c r="C32" s="51" t="s">
        <v>224</v>
      </c>
      <c r="D32" s="72"/>
    </row>
    <row r="33" spans="1:4" ht="13.5">
      <c r="A33" s="268"/>
      <c r="B33" s="41"/>
      <c r="C33" s="51" t="s">
        <v>118</v>
      </c>
      <c r="D33" s="72"/>
    </row>
    <row r="34" spans="1:4" ht="13.5">
      <c r="A34" s="268"/>
      <c r="B34" s="41"/>
      <c r="C34" s="51" t="s">
        <v>195</v>
      </c>
      <c r="D34" s="72"/>
    </row>
    <row r="35" spans="1:4" ht="13.5">
      <c r="A35" s="268"/>
      <c r="B35" s="41"/>
      <c r="C35" s="51" t="s">
        <v>175</v>
      </c>
      <c r="D35" s="72"/>
    </row>
    <row r="36" spans="1:4" ht="25.9" customHeight="1">
      <c r="A36" s="38" t="s">
        <v>250</v>
      </c>
      <c r="B36" s="41"/>
      <c r="C36" s="59"/>
      <c r="D36" s="72" t="s">
        <v>86</v>
      </c>
    </row>
    <row r="37" spans="1:4" ht="19.899999999999999" customHeight="1">
      <c r="A37" s="36" t="s">
        <v>291</v>
      </c>
      <c r="B37" s="41"/>
      <c r="C37" s="59"/>
      <c r="D37" s="72" t="s">
        <v>86</v>
      </c>
    </row>
    <row r="38" spans="1:4" ht="19.899999999999999" customHeight="1">
      <c r="A38" s="36" t="s">
        <v>253</v>
      </c>
      <c r="B38" s="41"/>
      <c r="C38" s="59"/>
      <c r="D38" s="72" t="s">
        <v>86</v>
      </c>
    </row>
    <row r="39" spans="1:4" ht="30" customHeight="1">
      <c r="A39" s="37" t="s">
        <v>244</v>
      </c>
      <c r="B39" s="41"/>
      <c r="C39" s="59"/>
      <c r="D39" s="76" t="s">
        <v>56</v>
      </c>
    </row>
    <row r="40" spans="1:4" ht="30" customHeight="1">
      <c r="A40" s="37" t="s">
        <v>190</v>
      </c>
      <c r="B40" s="41"/>
      <c r="C40" s="60"/>
      <c r="D40" s="76"/>
    </row>
    <row r="41" spans="1:4" ht="15" customHeight="1">
      <c r="A41" s="272" t="s">
        <v>252</v>
      </c>
      <c r="B41" s="41" t="s">
        <v>13</v>
      </c>
      <c r="C41" s="51" t="s">
        <v>162</v>
      </c>
      <c r="D41" s="72"/>
    </row>
    <row r="42" spans="1:4" ht="15" customHeight="1">
      <c r="A42" s="273"/>
      <c r="B42" s="41"/>
      <c r="C42" s="51" t="s">
        <v>79</v>
      </c>
      <c r="D42" s="72"/>
    </row>
    <row r="43" spans="1:4" ht="15" customHeight="1">
      <c r="A43" s="273"/>
      <c r="B43" s="41"/>
      <c r="C43" s="51" t="s">
        <v>164</v>
      </c>
      <c r="D43" s="77"/>
    </row>
    <row r="44" spans="1:4" ht="15" customHeight="1">
      <c r="A44" s="273"/>
      <c r="B44" s="41"/>
      <c r="C44" s="51" t="s">
        <v>165</v>
      </c>
      <c r="D44" s="72"/>
    </row>
    <row r="45" spans="1:4" ht="15" customHeight="1">
      <c r="A45" s="273"/>
      <c r="B45" s="41"/>
      <c r="C45" s="51" t="s">
        <v>115</v>
      </c>
      <c r="D45" s="72"/>
    </row>
    <row r="46" spans="1:4" ht="15" customHeight="1">
      <c r="A46" s="273"/>
      <c r="B46" s="41"/>
      <c r="C46" s="51" t="s">
        <v>184</v>
      </c>
      <c r="D46" s="72"/>
    </row>
    <row r="47" spans="1:4" ht="15" customHeight="1">
      <c r="A47" s="273"/>
      <c r="B47" s="41"/>
      <c r="C47" s="51" t="s">
        <v>279</v>
      </c>
      <c r="D47" s="72"/>
    </row>
    <row r="48" spans="1:4" ht="15" customHeight="1">
      <c r="A48" s="273"/>
      <c r="B48" s="44"/>
      <c r="C48" s="51" t="s">
        <v>84</v>
      </c>
      <c r="D48" s="76"/>
    </row>
    <row r="49" spans="1:5" ht="15" customHeight="1">
      <c r="A49" s="273"/>
      <c r="B49" s="44"/>
      <c r="C49" s="51" t="s">
        <v>185</v>
      </c>
      <c r="D49" s="76"/>
    </row>
    <row r="50" spans="1:5" ht="15" customHeight="1">
      <c r="A50" s="273"/>
      <c r="B50" s="44"/>
      <c r="C50" s="61" t="s">
        <v>186</v>
      </c>
      <c r="D50" s="76"/>
    </row>
    <row r="51" spans="1:5" ht="15" customHeight="1">
      <c r="A51" s="273"/>
      <c r="B51" s="44"/>
      <c r="C51" s="61" t="s">
        <v>188</v>
      </c>
      <c r="D51" s="76"/>
    </row>
    <row r="52" spans="1:5" ht="15" customHeight="1">
      <c r="A52" s="273"/>
      <c r="B52" s="42"/>
      <c r="C52" s="62" t="s">
        <v>193</v>
      </c>
      <c r="D52" s="74"/>
    </row>
    <row r="53" spans="1:5" ht="15" customHeight="1">
      <c r="A53" s="274"/>
      <c r="B53" s="43"/>
      <c r="C53" s="63"/>
      <c r="D53" s="75"/>
    </row>
    <row r="54" spans="1:5" ht="13.5">
      <c r="A54" s="268" t="s">
        <v>177</v>
      </c>
      <c r="B54" s="42"/>
      <c r="C54" s="64" t="s">
        <v>204</v>
      </c>
      <c r="D54" s="78"/>
    </row>
    <row r="55" spans="1:5" ht="13.5">
      <c r="A55" s="268"/>
      <c r="B55" s="43"/>
      <c r="C55" s="65" t="s">
        <v>127</v>
      </c>
      <c r="D55" s="79"/>
    </row>
    <row r="56" spans="1:5" ht="25.9" customHeight="1">
      <c r="A56" s="262" t="s">
        <v>206</v>
      </c>
      <c r="B56" s="263"/>
      <c r="C56" s="263"/>
      <c r="D56" s="264"/>
      <c r="E56" s="83"/>
    </row>
    <row r="57" spans="1:5" ht="30" customHeight="1">
      <c r="A57" s="37" t="s">
        <v>254</v>
      </c>
      <c r="B57" s="41"/>
      <c r="C57" s="57"/>
      <c r="D57" s="72"/>
      <c r="E57" s="83"/>
    </row>
    <row r="58" spans="1:5" ht="30" customHeight="1">
      <c r="A58" s="37" t="s">
        <v>173</v>
      </c>
      <c r="B58" s="41"/>
      <c r="C58" s="57"/>
      <c r="D58" s="72"/>
      <c r="E58" s="83"/>
    </row>
    <row r="59" spans="1:5" ht="30" customHeight="1">
      <c r="A59" s="37" t="s">
        <v>256</v>
      </c>
      <c r="B59" s="41"/>
      <c r="C59" s="57"/>
      <c r="D59" s="72"/>
    </row>
    <row r="60" spans="1:5" ht="30" customHeight="1">
      <c r="A60" s="37" t="s">
        <v>66</v>
      </c>
      <c r="B60" s="41"/>
      <c r="C60" s="57"/>
      <c r="D60" s="72"/>
    </row>
    <row r="61" spans="1:5" ht="30" customHeight="1">
      <c r="A61" s="37" t="s">
        <v>251</v>
      </c>
      <c r="B61" s="41"/>
      <c r="C61" s="57"/>
      <c r="D61" s="72"/>
    </row>
    <row r="62" spans="1:5" ht="30" customHeight="1">
      <c r="A62" s="37" t="s">
        <v>43</v>
      </c>
      <c r="B62" s="41"/>
      <c r="C62" s="57"/>
      <c r="D62" s="72"/>
    </row>
    <row r="63" spans="1:5" ht="30" customHeight="1">
      <c r="A63" s="37" t="s">
        <v>144</v>
      </c>
      <c r="B63" s="41"/>
      <c r="C63" s="57"/>
      <c r="D63" s="72"/>
    </row>
    <row r="64" spans="1:5" ht="28.9" customHeight="1">
      <c r="A64" s="275" t="s">
        <v>257</v>
      </c>
      <c r="B64" s="41"/>
      <c r="C64" s="66" t="s">
        <v>129</v>
      </c>
      <c r="D64" s="72"/>
    </row>
    <row r="65" spans="1:5" ht="27">
      <c r="A65" s="276"/>
      <c r="B65" s="41"/>
      <c r="C65" s="61" t="s">
        <v>155</v>
      </c>
      <c r="D65" s="76"/>
    </row>
    <row r="66" spans="1:5" ht="25.15" customHeight="1">
      <c r="A66" s="276"/>
      <c r="B66" s="41"/>
      <c r="C66" s="61" t="s">
        <v>158</v>
      </c>
      <c r="D66" s="76"/>
    </row>
    <row r="67" spans="1:5" ht="37.9" customHeight="1">
      <c r="A67" s="276"/>
      <c r="B67" s="41"/>
      <c r="C67" s="61" t="s">
        <v>159</v>
      </c>
      <c r="D67" s="72"/>
      <c r="E67" s="83"/>
    </row>
    <row r="68" spans="1:5" ht="27">
      <c r="A68" s="276"/>
      <c r="B68" s="41"/>
      <c r="C68" s="61" t="s">
        <v>160</v>
      </c>
      <c r="D68" s="72"/>
      <c r="E68" s="83"/>
    </row>
    <row r="69" spans="1:5" ht="13.5">
      <c r="A69" s="276"/>
      <c r="B69" s="45"/>
      <c r="C69" s="53" t="s">
        <v>154</v>
      </c>
      <c r="D69" s="74"/>
      <c r="E69" s="83"/>
    </row>
    <row r="70" spans="1:5" ht="19.899999999999999" customHeight="1">
      <c r="A70" s="277"/>
      <c r="B70" s="46"/>
      <c r="C70" s="67"/>
      <c r="D70" s="75"/>
      <c r="E70" s="83"/>
    </row>
    <row r="71" spans="1:5" ht="19.899999999999999" customHeight="1">
      <c r="A71" s="265" t="s">
        <v>90</v>
      </c>
      <c r="B71" s="42"/>
      <c r="C71" s="53" t="s">
        <v>67</v>
      </c>
      <c r="D71" s="74"/>
      <c r="E71" s="83"/>
    </row>
    <row r="72" spans="1:5" ht="40.15" customHeight="1">
      <c r="A72" s="266"/>
      <c r="B72" s="47"/>
      <c r="C72" s="68" t="s">
        <v>197</v>
      </c>
      <c r="D72" s="80"/>
      <c r="E72" s="83"/>
    </row>
    <row r="73" spans="1:5" ht="19.899999999999999" customHeight="1">
      <c r="A73" s="266"/>
      <c r="B73" s="47"/>
      <c r="C73" s="34" t="s">
        <v>267</v>
      </c>
      <c r="D73" s="80"/>
      <c r="E73" s="83"/>
    </row>
    <row r="74" spans="1:5" ht="24" customHeight="1">
      <c r="A74" s="267"/>
      <c r="B74" s="43"/>
      <c r="C74" s="67"/>
      <c r="D74" s="81"/>
      <c r="E74" s="83"/>
    </row>
    <row r="75" spans="1:5" ht="15" customHeight="1">
      <c r="A75" s="269" t="s">
        <v>260</v>
      </c>
      <c r="B75" s="42"/>
      <c r="C75" s="53" t="s">
        <v>53</v>
      </c>
      <c r="D75" s="74"/>
      <c r="E75" s="83"/>
    </row>
    <row r="76" spans="1:5" ht="15" customHeight="1">
      <c r="A76" s="270"/>
      <c r="B76" s="47"/>
      <c r="C76" s="34" t="s">
        <v>93</v>
      </c>
      <c r="D76" s="80"/>
      <c r="E76" s="83"/>
    </row>
    <row r="77" spans="1:5" ht="24" customHeight="1">
      <c r="A77" s="271"/>
      <c r="B77" s="48"/>
      <c r="C77" s="69"/>
      <c r="D77" s="82"/>
      <c r="E77" s="83"/>
    </row>
    <row r="79" spans="1:5" ht="13.5"/>
    <row r="91" spans="7:16" ht="19.899999999999999" customHeight="1">
      <c r="G91" s="84" t="s">
        <v>59</v>
      </c>
      <c r="P91" s="84"/>
    </row>
    <row r="92" spans="7:16" ht="19.899999999999999" customHeight="1">
      <c r="G92" s="85" t="s">
        <v>147</v>
      </c>
      <c r="P92" s="85"/>
    </row>
    <row r="93" spans="7:16" ht="19.899999999999999" customHeight="1">
      <c r="G93" s="86" t="s">
        <v>63</v>
      </c>
      <c r="P93" s="86"/>
    </row>
    <row r="94" spans="7:16" ht="19.899999999999999" customHeight="1">
      <c r="G94" s="85" t="s">
        <v>8</v>
      </c>
      <c r="P94" s="85"/>
    </row>
    <row r="95" spans="7:16" ht="19.899999999999999" customHeight="1">
      <c r="G95" s="84" t="s">
        <v>146</v>
      </c>
      <c r="P95" s="85"/>
    </row>
    <row r="96" spans="7:16" ht="19.899999999999999" customHeight="1">
      <c r="O96" s="87"/>
      <c r="P96" s="85"/>
    </row>
    <row r="97" spans="7:16" ht="19.899999999999999" customHeight="1">
      <c r="O97" s="87"/>
      <c r="P97" s="84"/>
    </row>
    <row r="98" spans="7:16" ht="19.899999999999999" customHeight="1">
      <c r="O98" s="87"/>
      <c r="P98" s="87"/>
    </row>
    <row r="99" spans="7:16" ht="19.899999999999999" customHeight="1">
      <c r="O99" s="87"/>
      <c r="P99" s="87"/>
    </row>
    <row r="100" spans="7:16" ht="19.899999999999999" customHeight="1">
      <c r="G100" s="166" t="s">
        <v>248</v>
      </c>
      <c r="O100" s="87"/>
      <c r="P100" s="87"/>
    </row>
    <row r="101" spans="7:16" ht="19.899999999999999" customHeight="1">
      <c r="G101" s="166" t="s">
        <v>42</v>
      </c>
      <c r="P101" s="87"/>
    </row>
    <row r="102" spans="7:16" ht="19.899999999999999" customHeight="1">
      <c r="G102" s="166" t="s">
        <v>293</v>
      </c>
      <c r="P102" s="87"/>
    </row>
    <row r="103" spans="7:16" ht="19.899999999999999" customHeight="1">
      <c r="G103" s="166" t="s">
        <v>294</v>
      </c>
    </row>
    <row r="104" spans="7:16" ht="19.899999999999999" customHeight="1">
      <c r="G104" s="166" t="s">
        <v>295</v>
      </c>
    </row>
    <row r="105" spans="7:16" ht="19.899999999999999" customHeight="1">
      <c r="G105" s="166" t="s">
        <v>192</v>
      </c>
    </row>
    <row r="106" spans="7:16" ht="19.899999999999999" customHeight="1">
      <c r="G106" s="166" t="s">
        <v>296</v>
      </c>
    </row>
    <row r="107" spans="7:16" ht="19.899999999999999" customHeight="1">
      <c r="G107" s="166" t="s">
        <v>298</v>
      </c>
    </row>
    <row r="108" spans="7:16" ht="19.899999999999999" customHeight="1">
      <c r="G108" s="167" t="s">
        <v>299</v>
      </c>
    </row>
    <row r="111" spans="7:16" ht="19.899999999999999" customHeight="1">
      <c r="G111" s="34" t="s">
        <v>309</v>
      </c>
    </row>
    <row r="112" spans="7:16" ht="19.899999999999999" customHeight="1">
      <c r="G112" s="34" t="s">
        <v>310</v>
      </c>
    </row>
    <row r="113" spans="7:8" ht="19.899999999999999" customHeight="1">
      <c r="G113" s="34" t="s">
        <v>311</v>
      </c>
    </row>
    <row r="114" spans="7:8" ht="19.899999999999999" customHeight="1">
      <c r="G114" s="34" t="s">
        <v>312</v>
      </c>
    </row>
    <row r="115" spans="7:8" ht="19.899999999999999" customHeight="1">
      <c r="G115" s="34" t="s">
        <v>313</v>
      </c>
    </row>
    <row r="116" spans="7:8" ht="19.899999999999999" customHeight="1">
      <c r="G116" s="34" t="s">
        <v>314</v>
      </c>
    </row>
    <row r="117" spans="7:8" ht="19.899999999999999" customHeight="1">
      <c r="G117" s="34" t="s">
        <v>94</v>
      </c>
    </row>
    <row r="118" spans="7:8" ht="19.899999999999999" customHeight="1">
      <c r="G118" s="34" t="s">
        <v>315</v>
      </c>
    </row>
    <row r="119" spans="7:8" ht="19.899999999999999" customHeight="1">
      <c r="G119" s="34" t="s">
        <v>3</v>
      </c>
    </row>
    <row r="120" spans="7:8" ht="19.899999999999999" customHeight="1">
      <c r="G120" s="34" t="s">
        <v>316</v>
      </c>
    </row>
    <row r="121" spans="7:8" ht="19.899999999999999" customHeight="1">
      <c r="G121" s="34" t="s">
        <v>258</v>
      </c>
    </row>
    <row r="122" spans="7:8" ht="19.899999999999999" customHeight="1">
      <c r="G122" s="34" t="s">
        <v>317</v>
      </c>
      <c r="H122" s="83"/>
    </row>
    <row r="123" spans="7:8" ht="19.899999999999999" customHeight="1">
      <c r="G123" s="34" t="s">
        <v>318</v>
      </c>
      <c r="H123" s="87"/>
    </row>
    <row r="124" spans="7:8" ht="19.899999999999999" customHeight="1">
      <c r="G124" s="34" t="s">
        <v>319</v>
      </c>
      <c r="H124" s="88"/>
    </row>
    <row r="125" spans="7:8" ht="19.899999999999999" customHeight="1">
      <c r="G125" s="34" t="s">
        <v>152</v>
      </c>
      <c r="H125" s="87"/>
    </row>
    <row r="126" spans="7:8" ht="19.899999999999999" customHeight="1">
      <c r="G126" s="34" t="s">
        <v>320</v>
      </c>
      <c r="H126" s="88"/>
    </row>
    <row r="127" spans="7:8" ht="19.899999999999999" customHeight="1">
      <c r="G127" s="34" t="s">
        <v>321</v>
      </c>
    </row>
    <row r="128" spans="7:8" ht="19.899999999999999" customHeight="1">
      <c r="G128" s="34" t="s">
        <v>243</v>
      </c>
    </row>
    <row r="129" spans="6:7" ht="19.899999999999999" customHeight="1">
      <c r="G129" s="34" t="s">
        <v>325</v>
      </c>
    </row>
    <row r="130" spans="6:7" ht="19.899999999999999" customHeight="1">
      <c r="G130" s="34" t="s">
        <v>324</v>
      </c>
    </row>
    <row r="131" spans="6:7" ht="19.899999999999999" customHeight="1">
      <c r="G131" s="34" t="s">
        <v>326</v>
      </c>
    </row>
    <row r="132" spans="6:7" ht="19.899999999999999" customHeight="1">
      <c r="G132" s="34" t="s">
        <v>327</v>
      </c>
    </row>
    <row r="133" spans="6:7" ht="19.899999999999999" customHeight="1">
      <c r="G133" s="34" t="s">
        <v>328</v>
      </c>
    </row>
    <row r="134" spans="6:7" ht="19.899999999999999" customHeight="1">
      <c r="G134" s="34" t="s">
        <v>329</v>
      </c>
    </row>
    <row r="135" spans="6:7" ht="19.899999999999999" customHeight="1">
      <c r="G135" s="34" t="s">
        <v>26</v>
      </c>
    </row>
    <row r="136" spans="6:7" ht="19.899999999999999" customHeight="1">
      <c r="G136" s="34" t="s">
        <v>330</v>
      </c>
    </row>
    <row r="137" spans="6:7" ht="19.899999999999999" customHeight="1">
      <c r="G137" s="34" t="s">
        <v>23</v>
      </c>
    </row>
    <row r="138" spans="6:7" ht="19.899999999999999" customHeight="1">
      <c r="G138" s="34" t="s">
        <v>117</v>
      </c>
    </row>
    <row r="139" spans="6:7" ht="19.899999999999999" customHeight="1">
      <c r="G139" s="34" t="s">
        <v>138</v>
      </c>
    </row>
    <row r="140" spans="6:7" ht="19.899999999999999" customHeight="1">
      <c r="G140" s="34" t="s">
        <v>331</v>
      </c>
    </row>
    <row r="141" spans="6:7" ht="19.899999999999999" customHeight="1">
      <c r="G141" s="34" t="s">
        <v>332</v>
      </c>
    </row>
    <row r="143" spans="6:7" ht="19.899999999999999" customHeight="1">
      <c r="F143" s="1" t="s">
        <v>345</v>
      </c>
      <c r="G143" s="34" t="s">
        <v>346</v>
      </c>
    </row>
    <row r="144" spans="6:7" ht="19.899999999999999" customHeight="1">
      <c r="F144" s="1"/>
      <c r="G144" s="34" t="s">
        <v>287</v>
      </c>
    </row>
    <row r="145" spans="6:7" ht="19.899999999999999" customHeight="1">
      <c r="F145" s="1"/>
      <c r="G145" s="34" t="s">
        <v>348</v>
      </c>
    </row>
    <row r="146" spans="6:7" ht="19.899999999999999" customHeight="1">
      <c r="G146" s="34" t="s">
        <v>65</v>
      </c>
    </row>
    <row r="147" spans="6:7" ht="19.899999999999999" customHeight="1">
      <c r="G147" s="34" t="s">
        <v>347</v>
      </c>
    </row>
    <row r="148" spans="6:7" ht="19.899999999999999" customHeight="1">
      <c r="F148" s="34" t="s">
        <v>349</v>
      </c>
      <c r="G148" s="34" t="s">
        <v>28</v>
      </c>
    </row>
    <row r="149" spans="6:7" ht="19.899999999999999" customHeight="1">
      <c r="G149" s="34" t="s">
        <v>350</v>
      </c>
    </row>
    <row r="150" spans="6:7" ht="19.899999999999999" customHeight="1">
      <c r="G150" s="34" t="s">
        <v>342</v>
      </c>
    </row>
    <row r="151" spans="6:7" ht="19.899999999999999" customHeight="1">
      <c r="G151" s="34" t="s">
        <v>351</v>
      </c>
    </row>
    <row r="152" spans="6:7" ht="19.899999999999999" customHeight="1">
      <c r="G152" s="34" t="s">
        <v>352</v>
      </c>
    </row>
    <row r="153" spans="6:7" ht="19.899999999999999" customHeight="1">
      <c r="G153" s="34" t="s">
        <v>69</v>
      </c>
    </row>
    <row r="154" spans="6:7" ht="19.899999999999999" customHeight="1">
      <c r="G154" s="34" t="s">
        <v>64</v>
      </c>
    </row>
    <row r="155" spans="6:7" ht="19.899999999999999" customHeight="1">
      <c r="G155" s="34" t="s">
        <v>353</v>
      </c>
    </row>
    <row r="156" spans="6:7" ht="19.899999999999999" customHeight="1">
      <c r="G156" s="34" t="s">
        <v>35</v>
      </c>
    </row>
    <row r="157" spans="6:7" ht="19.899999999999999" customHeight="1">
      <c r="F157" s="34" t="s">
        <v>354</v>
      </c>
      <c r="G157" s="34" t="s">
        <v>50</v>
      </c>
    </row>
    <row r="158" spans="6:7" ht="19.899999999999999" customHeight="1">
      <c r="G158" s="34" t="s">
        <v>355</v>
      </c>
    </row>
    <row r="159" spans="6:7" ht="19.899999999999999" customHeight="1">
      <c r="G159" s="34" t="s">
        <v>356</v>
      </c>
    </row>
    <row r="160" spans="6:7" ht="19.899999999999999" customHeight="1">
      <c r="G160" s="34" t="s">
        <v>357</v>
      </c>
    </row>
    <row r="161" spans="6:7" ht="19.899999999999999" customHeight="1">
      <c r="G161" s="34" t="s">
        <v>358</v>
      </c>
    </row>
    <row r="162" spans="6:7" ht="19.899999999999999" customHeight="1">
      <c r="G162" s="34" t="s">
        <v>104</v>
      </c>
    </row>
    <row r="163" spans="6:7" ht="19.899999999999999" customHeight="1">
      <c r="G163" s="34" t="s">
        <v>359</v>
      </c>
    </row>
    <row r="164" spans="6:7" ht="19.899999999999999" customHeight="1">
      <c r="G164" s="34" t="s">
        <v>58</v>
      </c>
    </row>
    <row r="165" spans="6:7" ht="19.899999999999999" customHeight="1">
      <c r="F165" s="1" t="s">
        <v>282</v>
      </c>
      <c r="G165" s="34" t="s">
        <v>360</v>
      </c>
    </row>
    <row r="166" spans="6:7" ht="19.899999999999999" customHeight="1">
      <c r="G166" s="34" t="s">
        <v>25</v>
      </c>
    </row>
    <row r="167" spans="6:7" ht="19.899999999999999" customHeight="1">
      <c r="G167" s="34" t="s">
        <v>362</v>
      </c>
    </row>
    <row r="168" spans="6:7" ht="19.899999999999999" customHeight="1">
      <c r="G168" s="34" t="s">
        <v>106</v>
      </c>
    </row>
    <row r="169" spans="6:7" ht="19.899999999999999" customHeight="1">
      <c r="G169" s="34" t="s">
        <v>363</v>
      </c>
    </row>
    <row r="170" spans="6:7" ht="19.899999999999999" customHeight="1">
      <c r="G170" s="34" t="s">
        <v>75</v>
      </c>
    </row>
    <row r="171" spans="6:7" ht="19.899999999999999" customHeight="1">
      <c r="G171" s="34" t="s">
        <v>364</v>
      </c>
    </row>
    <row r="172" spans="6:7" ht="19.899999999999999" customHeight="1">
      <c r="G172" s="34" t="s">
        <v>365</v>
      </c>
    </row>
    <row r="173" spans="6:7" ht="19.899999999999999" customHeight="1">
      <c r="G173" s="34" t="s">
        <v>366</v>
      </c>
    </row>
    <row r="174" spans="6:7" ht="19.899999999999999" customHeight="1">
      <c r="G174" s="34" t="s">
        <v>306</v>
      </c>
    </row>
    <row r="175" spans="6:7" ht="19.899999999999999" customHeight="1">
      <c r="G175" s="34" t="s">
        <v>368</v>
      </c>
    </row>
    <row r="176" spans="6:7" ht="19.899999999999999" customHeight="1">
      <c r="G176" s="34" t="s">
        <v>108</v>
      </c>
    </row>
    <row r="177" spans="6:7" ht="19.899999999999999" customHeight="1">
      <c r="G177" s="34" t="s">
        <v>369</v>
      </c>
    </row>
    <row r="178" spans="6:7" ht="19.899999999999999" customHeight="1">
      <c r="G178" s="34" t="s">
        <v>370</v>
      </c>
    </row>
    <row r="179" spans="6:7" ht="19.899999999999999" customHeight="1">
      <c r="G179" s="34" t="s">
        <v>110</v>
      </c>
    </row>
    <row r="180" spans="6:7" ht="19.899999999999999" customHeight="1">
      <c r="G180" s="34" t="s">
        <v>371</v>
      </c>
    </row>
    <row r="181" spans="6:7" ht="19.899999999999999" customHeight="1">
      <c r="G181" s="34" t="s">
        <v>372</v>
      </c>
    </row>
    <row r="182" spans="6:7" ht="19.899999999999999" customHeight="1">
      <c r="F182" s="34" t="s">
        <v>17</v>
      </c>
      <c r="G182" s="34" t="s">
        <v>373</v>
      </c>
    </row>
    <row r="183" spans="6:7" ht="19.899999999999999" customHeight="1">
      <c r="G183" s="34" t="s">
        <v>374</v>
      </c>
    </row>
    <row r="184" spans="6:7" ht="19.899999999999999" customHeight="1">
      <c r="G184" s="34" t="s">
        <v>112</v>
      </c>
    </row>
    <row r="185" spans="6:7" ht="19.899999999999999" customHeight="1">
      <c r="G185" s="34" t="s">
        <v>375</v>
      </c>
    </row>
    <row r="186" spans="6:7" ht="19.899999999999999" customHeight="1">
      <c r="F186" s="34" t="s">
        <v>376</v>
      </c>
      <c r="G186" s="34" t="s">
        <v>377</v>
      </c>
    </row>
    <row r="187" spans="6:7" ht="19.899999999999999" customHeight="1">
      <c r="G187" s="34" t="s">
        <v>378</v>
      </c>
    </row>
    <row r="188" spans="6:7" ht="19.899999999999999" customHeight="1">
      <c r="G188" s="34" t="s">
        <v>380</v>
      </c>
    </row>
    <row r="189" spans="6:7" ht="19.899999999999999" customHeight="1">
      <c r="G189" s="34" t="s">
        <v>14</v>
      </c>
    </row>
    <row r="190" spans="6:7" ht="19.899999999999999" customHeight="1">
      <c r="G190" s="34" t="s">
        <v>114</v>
      </c>
    </row>
    <row r="191" spans="6:7" ht="19.899999999999999" customHeight="1">
      <c r="G191" s="34" t="s">
        <v>116</v>
      </c>
    </row>
    <row r="192" spans="6:7" ht="19.899999999999999" customHeight="1">
      <c r="G192" s="34" t="s">
        <v>381</v>
      </c>
    </row>
    <row r="193" spans="6:7" ht="19.899999999999999" customHeight="1">
      <c r="G193" s="34" t="s">
        <v>382</v>
      </c>
    </row>
    <row r="194" spans="6:7" ht="19.899999999999999" customHeight="1">
      <c r="F194" s="34" t="s">
        <v>21</v>
      </c>
      <c r="G194" s="34" t="s">
        <v>73</v>
      </c>
    </row>
    <row r="195" spans="6:7" ht="19.899999999999999" customHeight="1">
      <c r="G195" s="34" t="s">
        <v>383</v>
      </c>
    </row>
    <row r="196" spans="6:7" ht="19.899999999999999" customHeight="1">
      <c r="G196" s="34" t="s">
        <v>339</v>
      </c>
    </row>
    <row r="197" spans="6:7" ht="19.899999999999999" customHeight="1">
      <c r="G197" s="34" t="s">
        <v>10</v>
      </c>
    </row>
    <row r="198" spans="6:7" ht="19.899999999999999" customHeight="1">
      <c r="G198" s="34" t="s">
        <v>119</v>
      </c>
    </row>
    <row r="199" spans="6:7" ht="19.899999999999999" customHeight="1">
      <c r="G199" s="34" t="s">
        <v>384</v>
      </c>
    </row>
  </sheetData>
  <mergeCells count="10">
    <mergeCell ref="A71:A74"/>
    <mergeCell ref="A75:A77"/>
    <mergeCell ref="A4:A18"/>
    <mergeCell ref="A41:A53"/>
    <mergeCell ref="A64:A70"/>
    <mergeCell ref="B1:D1"/>
    <mergeCell ref="A56:D56"/>
    <mergeCell ref="A26:A30"/>
    <mergeCell ref="A31:A35"/>
    <mergeCell ref="A54:A55"/>
  </mergeCells>
  <phoneticPr fontId="4"/>
  <dataValidations count="3">
    <dataValidation type="list" allowBlank="1" showInputMessage="1" showErrorMessage="1" sqref="C57 C60" xr:uid="{00000000-0002-0000-0600-000000000000}">
      <formula1>$G$91:$G$95</formula1>
    </dataValidation>
    <dataValidation type="list" allowBlank="1" showInputMessage="1" showErrorMessage="1" sqref="C3" xr:uid="{00000000-0002-0000-0600-000001000000}">
      <formula1>$G$143:$G$147</formula1>
    </dataValidation>
    <dataValidation type="list" allowBlank="1" showInputMessage="1" showErrorMessage="1" sqref="C59 C62" xr:uid="{00000000-0002-0000-0600-000002000000}">
      <formula1>$G$111:$G$141</formula1>
    </dataValidation>
  </dataValidations>
  <printOptions horizontalCentered="1"/>
  <pageMargins left="0.7" right="0.7" top="0.75" bottom="0.75" header="0.3" footer="0.3"/>
  <pageSetup paperSize="9" orientation="portrait" r:id="rId1"/>
  <headerFooter alignWithMargins="0"/>
  <rowBreaks count="1" manualBreakCount="1">
    <brk id="40"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オプション 3">
              <controlPr defaultSize="0" autoPict="0">
                <anchor moveWithCells="1">
                  <from>
                    <xdr:col>1</xdr:col>
                    <xdr:colOff>57150</xdr:colOff>
                    <xdr:row>25</xdr:row>
                    <xdr:rowOff>180975</xdr:rowOff>
                  </from>
                  <to>
                    <xdr:col>2</xdr:col>
                    <xdr:colOff>457200</xdr:colOff>
                    <xdr:row>27</xdr:row>
                    <xdr:rowOff>28575</xdr:rowOff>
                  </to>
                </anchor>
              </controlPr>
            </control>
          </mc:Choice>
        </mc:AlternateContent>
        <mc:AlternateContent xmlns:mc="http://schemas.openxmlformats.org/markup-compatibility/2006">
          <mc:Choice Requires="x14">
            <control shapeId="21506" r:id="rId5" name="オプション 4">
              <controlPr defaultSize="0" autoPict="0">
                <anchor moveWithCells="1">
                  <from>
                    <xdr:col>1</xdr:col>
                    <xdr:colOff>57150</xdr:colOff>
                    <xdr:row>26</xdr:row>
                    <xdr:rowOff>180975</xdr:rowOff>
                  </from>
                  <to>
                    <xdr:col>2</xdr:col>
                    <xdr:colOff>485775</xdr:colOff>
                    <xdr:row>28</xdr:row>
                    <xdr:rowOff>28575</xdr:rowOff>
                  </to>
                </anchor>
              </controlPr>
            </control>
          </mc:Choice>
        </mc:AlternateContent>
        <mc:AlternateContent xmlns:mc="http://schemas.openxmlformats.org/markup-compatibility/2006">
          <mc:Choice Requires="x14">
            <control shapeId="21511" r:id="rId6" name="オプション 41">
              <controlPr defaultSize="0" autoPict="0">
                <anchor moveWithCells="1">
                  <from>
                    <xdr:col>1</xdr:col>
                    <xdr:colOff>28575</xdr:colOff>
                    <xdr:row>29</xdr:row>
                    <xdr:rowOff>161925</xdr:rowOff>
                  </from>
                  <to>
                    <xdr:col>2</xdr:col>
                    <xdr:colOff>76200</xdr:colOff>
                    <xdr:row>31</xdr:row>
                    <xdr:rowOff>28575</xdr:rowOff>
                  </to>
                </anchor>
              </controlPr>
            </control>
          </mc:Choice>
        </mc:AlternateContent>
        <mc:AlternateContent xmlns:mc="http://schemas.openxmlformats.org/markup-compatibility/2006">
          <mc:Choice Requires="x14">
            <control shapeId="21512" r:id="rId7" name="オプション 43">
              <controlPr defaultSize="0" autoPict="0">
                <anchor moveWithCells="1">
                  <from>
                    <xdr:col>1</xdr:col>
                    <xdr:colOff>28575</xdr:colOff>
                    <xdr:row>31</xdr:row>
                    <xdr:rowOff>133350</xdr:rowOff>
                  </from>
                  <to>
                    <xdr:col>2</xdr:col>
                    <xdr:colOff>95250</xdr:colOff>
                    <xdr:row>33</xdr:row>
                    <xdr:rowOff>28575</xdr:rowOff>
                  </to>
                </anchor>
              </controlPr>
            </control>
          </mc:Choice>
        </mc:AlternateContent>
        <mc:AlternateContent xmlns:mc="http://schemas.openxmlformats.org/markup-compatibility/2006">
          <mc:Choice Requires="x14">
            <control shapeId="21525" r:id="rId8" name="オプション 249">
              <controlPr defaultSize="0" autoPict="0">
                <anchor moveWithCells="1">
                  <from>
                    <xdr:col>1</xdr:col>
                    <xdr:colOff>19050</xdr:colOff>
                    <xdr:row>53</xdr:row>
                    <xdr:rowOff>0</xdr:rowOff>
                  </from>
                  <to>
                    <xdr:col>2</xdr:col>
                    <xdr:colOff>76200</xdr:colOff>
                    <xdr:row>54</xdr:row>
                    <xdr:rowOff>57150</xdr:rowOff>
                  </to>
                </anchor>
              </controlPr>
            </control>
          </mc:Choice>
        </mc:AlternateContent>
        <mc:AlternateContent xmlns:mc="http://schemas.openxmlformats.org/markup-compatibility/2006">
          <mc:Choice Requires="x14">
            <control shapeId="21526" r:id="rId9" name="オプション 250">
              <controlPr defaultSize="0" autoPict="0">
                <anchor moveWithCells="1">
                  <from>
                    <xdr:col>1</xdr:col>
                    <xdr:colOff>19050</xdr:colOff>
                    <xdr:row>53</xdr:row>
                    <xdr:rowOff>152400</xdr:rowOff>
                  </from>
                  <to>
                    <xdr:col>2</xdr:col>
                    <xdr:colOff>76200</xdr:colOff>
                    <xdr:row>55</xdr:row>
                    <xdr:rowOff>28575</xdr:rowOff>
                  </to>
                </anchor>
              </controlPr>
            </control>
          </mc:Choice>
        </mc:AlternateContent>
        <mc:AlternateContent xmlns:mc="http://schemas.openxmlformats.org/markup-compatibility/2006">
          <mc:Choice Requires="x14">
            <control shapeId="21528" r:id="rId10" name="オプション 253">
              <controlPr defaultSize="0" autoPict="0">
                <anchor moveWithCells="1">
                  <from>
                    <xdr:col>1</xdr:col>
                    <xdr:colOff>28575</xdr:colOff>
                    <xdr:row>73</xdr:row>
                    <xdr:rowOff>304800</xdr:rowOff>
                  </from>
                  <to>
                    <xdr:col>2</xdr:col>
                    <xdr:colOff>95250</xdr:colOff>
                    <xdr:row>75</xdr:row>
                    <xdr:rowOff>28575</xdr:rowOff>
                  </to>
                </anchor>
              </controlPr>
            </control>
          </mc:Choice>
        </mc:AlternateContent>
        <mc:AlternateContent xmlns:mc="http://schemas.openxmlformats.org/markup-compatibility/2006">
          <mc:Choice Requires="x14">
            <control shapeId="21529" r:id="rId11" name="オプション 254">
              <controlPr defaultSize="0" autoPict="0">
                <anchor moveWithCells="1">
                  <from>
                    <xdr:col>1</xdr:col>
                    <xdr:colOff>28575</xdr:colOff>
                    <xdr:row>74</xdr:row>
                    <xdr:rowOff>180975</xdr:rowOff>
                  </from>
                  <to>
                    <xdr:col>2</xdr:col>
                    <xdr:colOff>95250</xdr:colOff>
                    <xdr:row>76</xdr:row>
                    <xdr:rowOff>28575</xdr:rowOff>
                  </to>
                </anchor>
              </controlPr>
            </control>
          </mc:Choice>
        </mc:AlternateContent>
        <mc:AlternateContent xmlns:mc="http://schemas.openxmlformats.org/markup-compatibility/2006">
          <mc:Choice Requires="x14">
            <control shapeId="21531" r:id="rId12" name="オプション 261">
              <controlPr defaultSize="0" autoPict="0">
                <anchor moveWithCells="1">
                  <from>
                    <xdr:col>1</xdr:col>
                    <xdr:colOff>38100</xdr:colOff>
                    <xdr:row>71</xdr:row>
                    <xdr:rowOff>114300</xdr:rowOff>
                  </from>
                  <to>
                    <xdr:col>2</xdr:col>
                    <xdr:colOff>95250</xdr:colOff>
                    <xdr:row>71</xdr:row>
                    <xdr:rowOff>323850</xdr:rowOff>
                  </to>
                </anchor>
              </controlPr>
            </control>
          </mc:Choice>
        </mc:AlternateContent>
        <mc:AlternateContent xmlns:mc="http://schemas.openxmlformats.org/markup-compatibility/2006">
          <mc:Choice Requires="x14">
            <control shapeId="21532" r:id="rId13" name="オプション 262">
              <controlPr defaultSize="0" autoPict="0">
                <anchor moveWithCells="1">
                  <from>
                    <xdr:col>1</xdr:col>
                    <xdr:colOff>38100</xdr:colOff>
                    <xdr:row>72</xdr:row>
                    <xdr:rowOff>57150</xdr:rowOff>
                  </from>
                  <to>
                    <xdr:col>2</xdr:col>
                    <xdr:colOff>95250</xdr:colOff>
                    <xdr:row>73</xdr:row>
                    <xdr:rowOff>38100</xdr:rowOff>
                  </to>
                </anchor>
              </controlPr>
            </control>
          </mc:Choice>
        </mc:AlternateContent>
        <mc:AlternateContent xmlns:mc="http://schemas.openxmlformats.org/markup-compatibility/2006">
          <mc:Choice Requires="x14">
            <control shapeId="21538" r:id="rId14" name="オプション 44">
              <controlPr defaultSize="0" autoPict="0">
                <anchor moveWithCells="1">
                  <from>
                    <xdr:col>1</xdr:col>
                    <xdr:colOff>28575</xdr:colOff>
                    <xdr:row>32</xdr:row>
                    <xdr:rowOff>152400</xdr:rowOff>
                  </from>
                  <to>
                    <xdr:col>2</xdr:col>
                    <xdr:colOff>95250</xdr:colOff>
                    <xdr:row>34</xdr:row>
                    <xdr:rowOff>28575</xdr:rowOff>
                  </to>
                </anchor>
              </controlPr>
            </control>
          </mc:Choice>
        </mc:AlternateContent>
        <mc:AlternateContent xmlns:mc="http://schemas.openxmlformats.org/markup-compatibility/2006">
          <mc:Choice Requires="x14">
            <control shapeId="21539" r:id="rId15" name="オプション 42">
              <controlPr defaultSize="0" autoPict="0">
                <anchor moveWithCells="1">
                  <from>
                    <xdr:col>1</xdr:col>
                    <xdr:colOff>28575</xdr:colOff>
                    <xdr:row>30</xdr:row>
                    <xdr:rowOff>123825</xdr:rowOff>
                  </from>
                  <to>
                    <xdr:col>2</xdr:col>
                    <xdr:colOff>95250</xdr:colOff>
                    <xdr:row>32</xdr:row>
                    <xdr:rowOff>0</xdr:rowOff>
                  </to>
                </anchor>
              </controlPr>
            </control>
          </mc:Choice>
        </mc:AlternateContent>
        <mc:AlternateContent xmlns:mc="http://schemas.openxmlformats.org/markup-compatibility/2006">
          <mc:Choice Requires="x14">
            <control shapeId="21540" r:id="rId16" name="オプション 7">
              <controlPr defaultSize="0" autoPict="0">
                <anchor moveWithCells="1">
                  <from>
                    <xdr:col>1</xdr:col>
                    <xdr:colOff>57150</xdr:colOff>
                    <xdr:row>25</xdr:row>
                    <xdr:rowOff>0</xdr:rowOff>
                  </from>
                  <to>
                    <xdr:col>2</xdr:col>
                    <xdr:colOff>76200</xdr:colOff>
                    <xdr:row>26</xdr:row>
                    <xdr:rowOff>28575</xdr:rowOff>
                  </to>
                </anchor>
              </controlPr>
            </control>
          </mc:Choice>
        </mc:AlternateContent>
        <mc:AlternateContent xmlns:mc="http://schemas.openxmlformats.org/markup-compatibility/2006">
          <mc:Choice Requires="x14">
            <control shapeId="21541" r:id="rId17" name="オプション 6">
              <controlPr defaultSize="0" autoPict="0">
                <anchor moveWithCells="1">
                  <from>
                    <xdr:col>1</xdr:col>
                    <xdr:colOff>57150</xdr:colOff>
                    <xdr:row>27</xdr:row>
                    <xdr:rowOff>171450</xdr:rowOff>
                  </from>
                  <to>
                    <xdr:col>2</xdr:col>
                    <xdr:colOff>485775</xdr:colOff>
                    <xdr:row>29</xdr:row>
                    <xdr:rowOff>28575</xdr:rowOff>
                  </to>
                </anchor>
              </controlPr>
            </control>
          </mc:Choice>
        </mc:AlternateContent>
        <mc:AlternateContent xmlns:mc="http://schemas.openxmlformats.org/markup-compatibility/2006">
          <mc:Choice Requires="x14">
            <control shapeId="21555" r:id="rId18" name="オプション 424">
              <controlPr defaultSize="0" autoPict="0">
                <anchor moveWithCells="1">
                  <from>
                    <xdr:col>1</xdr:col>
                    <xdr:colOff>38100</xdr:colOff>
                    <xdr:row>70</xdr:row>
                    <xdr:rowOff>76200</xdr:rowOff>
                  </from>
                  <to>
                    <xdr:col>2</xdr:col>
                    <xdr:colOff>95250</xdr:colOff>
                    <xdr:row>71</xdr:row>
                    <xdr:rowOff>38100</xdr:rowOff>
                  </to>
                </anchor>
              </controlPr>
            </control>
          </mc:Choice>
        </mc:AlternateContent>
        <mc:AlternateContent xmlns:mc="http://schemas.openxmlformats.org/markup-compatibility/2006">
          <mc:Choice Requires="x14">
            <control shapeId="21556" r:id="rId19" name="オプション 52">
              <controlPr defaultSize="0" autoPict="0">
                <anchor moveWithCells="1">
                  <from>
                    <xdr:col>1</xdr:col>
                    <xdr:colOff>38100</xdr:colOff>
                    <xdr:row>33</xdr:row>
                    <xdr:rowOff>161925</xdr:rowOff>
                  </from>
                  <to>
                    <xdr:col>2</xdr:col>
                    <xdr:colOff>95250</xdr:colOff>
                    <xdr:row>35</xdr:row>
                    <xdr:rowOff>28575</xdr:rowOff>
                  </to>
                </anchor>
              </controlPr>
            </control>
          </mc:Choice>
        </mc:AlternateContent>
        <mc:AlternateContent xmlns:mc="http://schemas.openxmlformats.org/markup-compatibility/2006">
          <mc:Choice Requires="x14">
            <control shapeId="21507" r:id="rId20" name="グループ 12">
              <controlPr defaultSize="0" autoPict="0">
                <anchor moveWithCells="1">
                  <from>
                    <xdr:col>1</xdr:col>
                    <xdr:colOff>0</xdr:colOff>
                    <xdr:row>25</xdr:row>
                    <xdr:rowOff>0</xdr:rowOff>
                  </from>
                  <to>
                    <xdr:col>4</xdr:col>
                    <xdr:colOff>28575</xdr:colOff>
                    <xdr:row>30</xdr:row>
                    <xdr:rowOff>0</xdr:rowOff>
                  </to>
                </anchor>
              </controlPr>
            </control>
          </mc:Choice>
        </mc:AlternateContent>
        <mc:AlternateContent xmlns:mc="http://schemas.openxmlformats.org/markup-compatibility/2006">
          <mc:Choice Requires="x14">
            <control shapeId="21508" r:id="rId21" name="チェック 35">
              <controlPr defaultSize="0" autoPict="0">
                <anchor moveWithCells="1">
                  <from>
                    <xdr:col>1</xdr:col>
                    <xdr:colOff>0</xdr:colOff>
                    <xdr:row>47</xdr:row>
                    <xdr:rowOff>133350</xdr:rowOff>
                  </from>
                  <to>
                    <xdr:col>2</xdr:col>
                    <xdr:colOff>38100</xdr:colOff>
                    <xdr:row>49</xdr:row>
                    <xdr:rowOff>38100</xdr:rowOff>
                  </to>
                </anchor>
              </controlPr>
            </control>
          </mc:Choice>
        </mc:AlternateContent>
        <mc:AlternateContent xmlns:mc="http://schemas.openxmlformats.org/markup-compatibility/2006">
          <mc:Choice Requires="x14">
            <control shapeId="21509" r:id="rId22" name="チェック 36">
              <controlPr defaultSize="0" autoPict="0">
                <anchor moveWithCells="1">
                  <from>
                    <xdr:col>1</xdr:col>
                    <xdr:colOff>0</xdr:colOff>
                    <xdr:row>48</xdr:row>
                    <xdr:rowOff>133350</xdr:rowOff>
                  </from>
                  <to>
                    <xdr:col>2</xdr:col>
                    <xdr:colOff>38100</xdr:colOff>
                    <xdr:row>50</xdr:row>
                    <xdr:rowOff>38100</xdr:rowOff>
                  </to>
                </anchor>
              </controlPr>
            </control>
          </mc:Choice>
        </mc:AlternateContent>
        <mc:AlternateContent xmlns:mc="http://schemas.openxmlformats.org/markup-compatibility/2006">
          <mc:Choice Requires="x14">
            <control shapeId="21510" r:id="rId23" name="チェック 37">
              <controlPr defaultSize="0" autoPict="0">
                <anchor moveWithCells="1">
                  <from>
                    <xdr:col>1</xdr:col>
                    <xdr:colOff>0</xdr:colOff>
                    <xdr:row>40</xdr:row>
                    <xdr:rowOff>133350</xdr:rowOff>
                  </from>
                  <to>
                    <xdr:col>2</xdr:col>
                    <xdr:colOff>38100</xdr:colOff>
                    <xdr:row>42</xdr:row>
                    <xdr:rowOff>57150</xdr:rowOff>
                  </to>
                </anchor>
              </controlPr>
            </control>
          </mc:Choice>
        </mc:AlternateContent>
        <mc:AlternateContent xmlns:mc="http://schemas.openxmlformats.org/markup-compatibility/2006">
          <mc:Choice Requires="x14">
            <control shapeId="21513" r:id="rId24" name="グループ 45">
              <controlPr defaultSize="0" autoPict="0">
                <anchor moveWithCells="1">
                  <from>
                    <xdr:col>1</xdr:col>
                    <xdr:colOff>0</xdr:colOff>
                    <xdr:row>30</xdr:row>
                    <xdr:rowOff>0</xdr:rowOff>
                  </from>
                  <to>
                    <xdr:col>4</xdr:col>
                    <xdr:colOff>28575</xdr:colOff>
                    <xdr:row>34</xdr:row>
                    <xdr:rowOff>152400</xdr:rowOff>
                  </to>
                </anchor>
              </controlPr>
            </control>
          </mc:Choice>
        </mc:AlternateContent>
        <mc:AlternateContent xmlns:mc="http://schemas.openxmlformats.org/markup-compatibility/2006">
          <mc:Choice Requires="x14">
            <control shapeId="21514" r:id="rId25" name="チェック 113">
              <controlPr defaultSize="0" autoPict="0">
                <anchor moveWithCells="1">
                  <from>
                    <xdr:col>1</xdr:col>
                    <xdr:colOff>57150</xdr:colOff>
                    <xdr:row>2</xdr:row>
                    <xdr:rowOff>428625</xdr:rowOff>
                  </from>
                  <to>
                    <xdr:col>2</xdr:col>
                    <xdr:colOff>76200</xdr:colOff>
                    <xdr:row>4</xdr:row>
                    <xdr:rowOff>28575</xdr:rowOff>
                  </to>
                </anchor>
              </controlPr>
            </control>
          </mc:Choice>
        </mc:AlternateContent>
        <mc:AlternateContent xmlns:mc="http://schemas.openxmlformats.org/markup-compatibility/2006">
          <mc:Choice Requires="x14">
            <control shapeId="21515" r:id="rId26" name="チェック 114">
              <controlPr defaultSize="0" autoPict="0">
                <anchor moveWithCells="1">
                  <from>
                    <xdr:col>1</xdr:col>
                    <xdr:colOff>57150</xdr:colOff>
                    <xdr:row>5</xdr:row>
                    <xdr:rowOff>180975</xdr:rowOff>
                  </from>
                  <to>
                    <xdr:col>2</xdr:col>
                    <xdr:colOff>76200</xdr:colOff>
                    <xdr:row>7</xdr:row>
                    <xdr:rowOff>28575</xdr:rowOff>
                  </to>
                </anchor>
              </controlPr>
            </control>
          </mc:Choice>
        </mc:AlternateContent>
        <mc:AlternateContent xmlns:mc="http://schemas.openxmlformats.org/markup-compatibility/2006">
          <mc:Choice Requires="x14">
            <control shapeId="21516" r:id="rId27" name="チェック 115">
              <controlPr defaultSize="0" autoPict="0">
                <anchor moveWithCells="1">
                  <from>
                    <xdr:col>1</xdr:col>
                    <xdr:colOff>57150</xdr:colOff>
                    <xdr:row>11</xdr:row>
                    <xdr:rowOff>0</xdr:rowOff>
                  </from>
                  <to>
                    <xdr:col>2</xdr:col>
                    <xdr:colOff>95250</xdr:colOff>
                    <xdr:row>12</xdr:row>
                    <xdr:rowOff>28575</xdr:rowOff>
                  </to>
                </anchor>
              </controlPr>
            </control>
          </mc:Choice>
        </mc:AlternateContent>
        <mc:AlternateContent xmlns:mc="http://schemas.openxmlformats.org/markup-compatibility/2006">
          <mc:Choice Requires="x14">
            <control shapeId="21517" r:id="rId28" name="チェック 116">
              <controlPr defaultSize="0" autoPict="0">
                <anchor moveWithCells="1">
                  <from>
                    <xdr:col>1</xdr:col>
                    <xdr:colOff>57150</xdr:colOff>
                    <xdr:row>3</xdr:row>
                    <xdr:rowOff>171450</xdr:rowOff>
                  </from>
                  <to>
                    <xdr:col>2</xdr:col>
                    <xdr:colOff>95250</xdr:colOff>
                    <xdr:row>5</xdr:row>
                    <xdr:rowOff>28575</xdr:rowOff>
                  </to>
                </anchor>
              </controlPr>
            </control>
          </mc:Choice>
        </mc:AlternateContent>
        <mc:AlternateContent xmlns:mc="http://schemas.openxmlformats.org/markup-compatibility/2006">
          <mc:Choice Requires="x14">
            <control shapeId="21518" r:id="rId29" name="チェック 118">
              <controlPr defaultSize="0" autoPict="0">
                <anchor moveWithCells="1">
                  <from>
                    <xdr:col>1</xdr:col>
                    <xdr:colOff>57150</xdr:colOff>
                    <xdr:row>4</xdr:row>
                    <xdr:rowOff>171450</xdr:rowOff>
                  </from>
                  <to>
                    <xdr:col>2</xdr:col>
                    <xdr:colOff>133350</xdr:colOff>
                    <xdr:row>6</xdr:row>
                    <xdr:rowOff>28575</xdr:rowOff>
                  </to>
                </anchor>
              </controlPr>
            </control>
          </mc:Choice>
        </mc:AlternateContent>
        <mc:AlternateContent xmlns:mc="http://schemas.openxmlformats.org/markup-compatibility/2006">
          <mc:Choice Requires="x14">
            <control shapeId="21519" r:id="rId30" name="チェック 119">
              <controlPr defaultSize="0" autoPict="0">
                <anchor moveWithCells="1">
                  <from>
                    <xdr:col>1</xdr:col>
                    <xdr:colOff>57150</xdr:colOff>
                    <xdr:row>12</xdr:row>
                    <xdr:rowOff>0</xdr:rowOff>
                  </from>
                  <to>
                    <xdr:col>2</xdr:col>
                    <xdr:colOff>76200</xdr:colOff>
                    <xdr:row>13</xdr:row>
                    <xdr:rowOff>28575</xdr:rowOff>
                  </to>
                </anchor>
              </controlPr>
            </control>
          </mc:Choice>
        </mc:AlternateContent>
        <mc:AlternateContent xmlns:mc="http://schemas.openxmlformats.org/markup-compatibility/2006">
          <mc:Choice Requires="x14">
            <control shapeId="21520" r:id="rId31" name="チェック 120">
              <controlPr defaultSize="0" autoPict="0">
                <anchor moveWithCells="1">
                  <from>
                    <xdr:col>1</xdr:col>
                    <xdr:colOff>57150</xdr:colOff>
                    <xdr:row>6</xdr:row>
                    <xdr:rowOff>180975</xdr:rowOff>
                  </from>
                  <to>
                    <xdr:col>2</xdr:col>
                    <xdr:colOff>95250</xdr:colOff>
                    <xdr:row>8</xdr:row>
                    <xdr:rowOff>28575</xdr:rowOff>
                  </to>
                </anchor>
              </controlPr>
            </control>
          </mc:Choice>
        </mc:AlternateContent>
        <mc:AlternateContent xmlns:mc="http://schemas.openxmlformats.org/markup-compatibility/2006">
          <mc:Choice Requires="x14">
            <control shapeId="21521" r:id="rId32" name="チェック 121">
              <controlPr defaultSize="0" autoPict="0">
                <anchor moveWithCells="1">
                  <from>
                    <xdr:col>1</xdr:col>
                    <xdr:colOff>57150</xdr:colOff>
                    <xdr:row>12</xdr:row>
                    <xdr:rowOff>190500</xdr:rowOff>
                  </from>
                  <to>
                    <xdr:col>2</xdr:col>
                    <xdr:colOff>95250</xdr:colOff>
                    <xdr:row>14</xdr:row>
                    <xdr:rowOff>38100</xdr:rowOff>
                  </to>
                </anchor>
              </controlPr>
            </control>
          </mc:Choice>
        </mc:AlternateContent>
        <mc:AlternateContent xmlns:mc="http://schemas.openxmlformats.org/markup-compatibility/2006">
          <mc:Choice Requires="x14">
            <control shapeId="21522" r:id="rId33" name="チェック 122">
              <controlPr defaultSize="0" autoPict="0">
                <anchor moveWithCells="1">
                  <from>
                    <xdr:col>1</xdr:col>
                    <xdr:colOff>57150</xdr:colOff>
                    <xdr:row>7</xdr:row>
                    <xdr:rowOff>180975</xdr:rowOff>
                  </from>
                  <to>
                    <xdr:col>2</xdr:col>
                    <xdr:colOff>133350</xdr:colOff>
                    <xdr:row>9</xdr:row>
                    <xdr:rowOff>28575</xdr:rowOff>
                  </to>
                </anchor>
              </controlPr>
            </control>
          </mc:Choice>
        </mc:AlternateContent>
        <mc:AlternateContent xmlns:mc="http://schemas.openxmlformats.org/markup-compatibility/2006">
          <mc:Choice Requires="x14">
            <control shapeId="21523" r:id="rId34" name="チェック 123">
              <controlPr defaultSize="0" autoPict="0">
                <anchor moveWithCells="1">
                  <from>
                    <xdr:col>1</xdr:col>
                    <xdr:colOff>57150</xdr:colOff>
                    <xdr:row>8</xdr:row>
                    <xdr:rowOff>180975</xdr:rowOff>
                  </from>
                  <to>
                    <xdr:col>2</xdr:col>
                    <xdr:colOff>76200</xdr:colOff>
                    <xdr:row>10</xdr:row>
                    <xdr:rowOff>28575</xdr:rowOff>
                  </to>
                </anchor>
              </controlPr>
            </control>
          </mc:Choice>
        </mc:AlternateContent>
        <mc:AlternateContent xmlns:mc="http://schemas.openxmlformats.org/markup-compatibility/2006">
          <mc:Choice Requires="x14">
            <control shapeId="21524" r:id="rId35" name="チェック 167">
              <controlPr defaultSize="0" autoPict="0">
                <anchor moveWithCells="1">
                  <from>
                    <xdr:col>1</xdr:col>
                    <xdr:colOff>57150</xdr:colOff>
                    <xdr:row>16</xdr:row>
                    <xdr:rowOff>9525</xdr:rowOff>
                  </from>
                  <to>
                    <xdr:col>2</xdr:col>
                    <xdr:colOff>95250</xdr:colOff>
                    <xdr:row>17</xdr:row>
                    <xdr:rowOff>38100</xdr:rowOff>
                  </to>
                </anchor>
              </controlPr>
            </control>
          </mc:Choice>
        </mc:AlternateContent>
        <mc:AlternateContent xmlns:mc="http://schemas.openxmlformats.org/markup-compatibility/2006">
          <mc:Choice Requires="x14">
            <control shapeId="21527" r:id="rId36" name="グループ 251">
              <controlPr defaultSize="0" autoPict="0">
                <anchor moveWithCells="1">
                  <from>
                    <xdr:col>1</xdr:col>
                    <xdr:colOff>0</xdr:colOff>
                    <xdr:row>53</xdr:row>
                    <xdr:rowOff>9525</xdr:rowOff>
                  </from>
                  <to>
                    <xdr:col>4</xdr:col>
                    <xdr:colOff>28575</xdr:colOff>
                    <xdr:row>55</xdr:row>
                    <xdr:rowOff>0</xdr:rowOff>
                  </to>
                </anchor>
              </controlPr>
            </control>
          </mc:Choice>
        </mc:AlternateContent>
        <mc:AlternateContent xmlns:mc="http://schemas.openxmlformats.org/markup-compatibility/2006">
          <mc:Choice Requires="x14">
            <control shapeId="21530" r:id="rId37" name="グループ 255">
              <controlPr defaultSize="0" autoPict="0">
                <anchor moveWithCells="1">
                  <from>
                    <xdr:col>1</xdr:col>
                    <xdr:colOff>9525</xdr:colOff>
                    <xdr:row>73</xdr:row>
                    <xdr:rowOff>304800</xdr:rowOff>
                  </from>
                  <to>
                    <xdr:col>4</xdr:col>
                    <xdr:colOff>0</xdr:colOff>
                    <xdr:row>77</xdr:row>
                    <xdr:rowOff>28575</xdr:rowOff>
                  </to>
                </anchor>
              </controlPr>
            </control>
          </mc:Choice>
        </mc:AlternateContent>
        <mc:AlternateContent xmlns:mc="http://schemas.openxmlformats.org/markup-compatibility/2006">
          <mc:Choice Requires="x14">
            <control shapeId="21533" r:id="rId38" name="グループ 263">
              <controlPr defaultSize="0" autoPict="0">
                <anchor moveWithCells="1">
                  <from>
                    <xdr:col>1</xdr:col>
                    <xdr:colOff>0</xdr:colOff>
                    <xdr:row>69</xdr:row>
                    <xdr:rowOff>247650</xdr:rowOff>
                  </from>
                  <to>
                    <xdr:col>4</xdr:col>
                    <xdr:colOff>28575</xdr:colOff>
                    <xdr:row>74</xdr:row>
                    <xdr:rowOff>0</xdr:rowOff>
                  </to>
                </anchor>
              </controlPr>
            </control>
          </mc:Choice>
        </mc:AlternateContent>
        <mc:AlternateContent xmlns:mc="http://schemas.openxmlformats.org/markup-compatibility/2006">
          <mc:Choice Requires="x14">
            <control shapeId="21534" r:id="rId39" name="チェック 34">
              <controlPr defaultSize="0" autoPict="0">
                <anchor moveWithCells="1">
                  <from>
                    <xdr:col>1</xdr:col>
                    <xdr:colOff>0</xdr:colOff>
                    <xdr:row>45</xdr:row>
                    <xdr:rowOff>133350</xdr:rowOff>
                  </from>
                  <to>
                    <xdr:col>2</xdr:col>
                    <xdr:colOff>38100</xdr:colOff>
                    <xdr:row>47</xdr:row>
                    <xdr:rowOff>28575</xdr:rowOff>
                  </to>
                </anchor>
              </controlPr>
            </control>
          </mc:Choice>
        </mc:AlternateContent>
        <mc:AlternateContent xmlns:mc="http://schemas.openxmlformats.org/markup-compatibility/2006">
          <mc:Choice Requires="x14">
            <control shapeId="21535" r:id="rId40" name="チェック 327">
              <controlPr defaultSize="0" autoPict="0">
                <anchor moveWithCells="1">
                  <from>
                    <xdr:col>1</xdr:col>
                    <xdr:colOff>57150</xdr:colOff>
                    <xdr:row>10</xdr:row>
                    <xdr:rowOff>0</xdr:rowOff>
                  </from>
                  <to>
                    <xdr:col>2</xdr:col>
                    <xdr:colOff>133350</xdr:colOff>
                    <xdr:row>11</xdr:row>
                    <xdr:rowOff>28575</xdr:rowOff>
                  </to>
                </anchor>
              </controlPr>
            </control>
          </mc:Choice>
        </mc:AlternateContent>
        <mc:AlternateContent xmlns:mc="http://schemas.openxmlformats.org/markup-compatibility/2006">
          <mc:Choice Requires="x14">
            <control shapeId="21536" r:id="rId41" name="チェック 328">
              <controlPr defaultSize="0" autoPict="0">
                <anchor moveWithCells="1">
                  <from>
                    <xdr:col>1</xdr:col>
                    <xdr:colOff>57150</xdr:colOff>
                    <xdr:row>14</xdr:row>
                    <xdr:rowOff>19050</xdr:rowOff>
                  </from>
                  <to>
                    <xdr:col>2</xdr:col>
                    <xdr:colOff>133350</xdr:colOff>
                    <xdr:row>15</xdr:row>
                    <xdr:rowOff>38100</xdr:rowOff>
                  </to>
                </anchor>
              </controlPr>
            </control>
          </mc:Choice>
        </mc:AlternateContent>
        <mc:AlternateContent xmlns:mc="http://schemas.openxmlformats.org/markup-compatibility/2006">
          <mc:Choice Requires="x14">
            <control shapeId="21537" r:id="rId42" name="チェック 329">
              <controlPr defaultSize="0" autoPict="0">
                <anchor moveWithCells="1">
                  <from>
                    <xdr:col>1</xdr:col>
                    <xdr:colOff>57150</xdr:colOff>
                    <xdr:row>15</xdr:row>
                    <xdr:rowOff>19050</xdr:rowOff>
                  </from>
                  <to>
                    <xdr:col>2</xdr:col>
                    <xdr:colOff>76200</xdr:colOff>
                    <xdr:row>16</xdr:row>
                    <xdr:rowOff>28575</xdr:rowOff>
                  </to>
                </anchor>
              </controlPr>
            </control>
          </mc:Choice>
        </mc:AlternateContent>
        <mc:AlternateContent xmlns:mc="http://schemas.openxmlformats.org/markup-compatibility/2006">
          <mc:Choice Requires="x14">
            <control shapeId="21542" r:id="rId43" name="チェック 384">
              <controlPr defaultSize="0" autoPict="0">
                <anchor moveWithCells="1">
                  <from>
                    <xdr:col>1</xdr:col>
                    <xdr:colOff>0</xdr:colOff>
                    <xdr:row>49</xdr:row>
                    <xdr:rowOff>142875</xdr:rowOff>
                  </from>
                  <to>
                    <xdr:col>2</xdr:col>
                    <xdr:colOff>38100</xdr:colOff>
                    <xdr:row>51</xdr:row>
                    <xdr:rowOff>57150</xdr:rowOff>
                  </to>
                </anchor>
              </controlPr>
            </control>
          </mc:Choice>
        </mc:AlternateContent>
        <mc:AlternateContent xmlns:mc="http://schemas.openxmlformats.org/markup-compatibility/2006">
          <mc:Choice Requires="x14">
            <control shapeId="21543" r:id="rId44" name="チェック 389">
              <controlPr defaultSize="0" autoPict="0">
                <anchor moveWithCells="1">
                  <from>
                    <xdr:col>1</xdr:col>
                    <xdr:colOff>47625</xdr:colOff>
                    <xdr:row>64</xdr:row>
                    <xdr:rowOff>57150</xdr:rowOff>
                  </from>
                  <to>
                    <xdr:col>2</xdr:col>
                    <xdr:colOff>95250</xdr:colOff>
                    <xdr:row>64</xdr:row>
                    <xdr:rowOff>285750</xdr:rowOff>
                  </to>
                </anchor>
              </controlPr>
            </control>
          </mc:Choice>
        </mc:AlternateContent>
        <mc:AlternateContent xmlns:mc="http://schemas.openxmlformats.org/markup-compatibility/2006">
          <mc:Choice Requires="x14">
            <control shapeId="21544" r:id="rId45" name="チェック 390">
              <controlPr defaultSize="0" autoPict="0">
                <anchor moveWithCells="1">
                  <from>
                    <xdr:col>1</xdr:col>
                    <xdr:colOff>47625</xdr:colOff>
                    <xdr:row>65</xdr:row>
                    <xdr:rowOff>57150</xdr:rowOff>
                  </from>
                  <to>
                    <xdr:col>2</xdr:col>
                    <xdr:colOff>95250</xdr:colOff>
                    <xdr:row>65</xdr:row>
                    <xdr:rowOff>266700</xdr:rowOff>
                  </to>
                </anchor>
              </controlPr>
            </control>
          </mc:Choice>
        </mc:AlternateContent>
        <mc:AlternateContent xmlns:mc="http://schemas.openxmlformats.org/markup-compatibility/2006">
          <mc:Choice Requires="x14">
            <control shapeId="21545" r:id="rId46" name="チェック 393">
              <controlPr defaultSize="0" autoPict="0">
                <anchor moveWithCells="1">
                  <from>
                    <xdr:col>1</xdr:col>
                    <xdr:colOff>0</xdr:colOff>
                    <xdr:row>41</xdr:row>
                    <xdr:rowOff>142875</xdr:rowOff>
                  </from>
                  <to>
                    <xdr:col>2</xdr:col>
                    <xdr:colOff>38100</xdr:colOff>
                    <xdr:row>43</xdr:row>
                    <xdr:rowOff>57150</xdr:rowOff>
                  </to>
                </anchor>
              </controlPr>
            </control>
          </mc:Choice>
        </mc:AlternateContent>
        <mc:AlternateContent xmlns:mc="http://schemas.openxmlformats.org/markup-compatibility/2006">
          <mc:Choice Requires="x14">
            <control shapeId="21546" r:id="rId47" name="チェック 394">
              <controlPr defaultSize="0" autoPict="0">
                <anchor moveWithCells="1">
                  <from>
                    <xdr:col>1</xdr:col>
                    <xdr:colOff>0</xdr:colOff>
                    <xdr:row>43</xdr:row>
                    <xdr:rowOff>161925</xdr:rowOff>
                  </from>
                  <to>
                    <xdr:col>2</xdr:col>
                    <xdr:colOff>38100</xdr:colOff>
                    <xdr:row>45</xdr:row>
                    <xdr:rowOff>0</xdr:rowOff>
                  </to>
                </anchor>
              </controlPr>
            </control>
          </mc:Choice>
        </mc:AlternateContent>
        <mc:AlternateContent xmlns:mc="http://schemas.openxmlformats.org/markup-compatibility/2006">
          <mc:Choice Requires="x14">
            <control shapeId="21547" r:id="rId48" name="チェック 395">
              <controlPr defaultSize="0" autoPict="0">
                <anchor moveWithCells="1">
                  <from>
                    <xdr:col>1</xdr:col>
                    <xdr:colOff>0</xdr:colOff>
                    <xdr:row>42</xdr:row>
                    <xdr:rowOff>161925</xdr:rowOff>
                  </from>
                  <to>
                    <xdr:col>2</xdr:col>
                    <xdr:colOff>38100</xdr:colOff>
                    <xdr:row>44</xdr:row>
                    <xdr:rowOff>57150</xdr:rowOff>
                  </to>
                </anchor>
              </controlPr>
            </control>
          </mc:Choice>
        </mc:AlternateContent>
        <mc:AlternateContent xmlns:mc="http://schemas.openxmlformats.org/markup-compatibility/2006">
          <mc:Choice Requires="x14">
            <control shapeId="21548" r:id="rId49" name="チェック 396">
              <controlPr defaultSize="0" autoPict="0">
                <anchor moveWithCells="1">
                  <from>
                    <xdr:col>1</xdr:col>
                    <xdr:colOff>0</xdr:colOff>
                    <xdr:row>44</xdr:row>
                    <xdr:rowOff>152400</xdr:rowOff>
                  </from>
                  <to>
                    <xdr:col>2</xdr:col>
                    <xdr:colOff>38100</xdr:colOff>
                    <xdr:row>46</xdr:row>
                    <xdr:rowOff>57150</xdr:rowOff>
                  </to>
                </anchor>
              </controlPr>
            </control>
          </mc:Choice>
        </mc:AlternateContent>
        <mc:AlternateContent xmlns:mc="http://schemas.openxmlformats.org/markup-compatibility/2006">
          <mc:Choice Requires="x14">
            <control shapeId="21549" r:id="rId50" name="チェック 397">
              <controlPr defaultSize="0" autoPict="0">
                <anchor moveWithCells="1">
                  <from>
                    <xdr:col>1</xdr:col>
                    <xdr:colOff>0</xdr:colOff>
                    <xdr:row>46</xdr:row>
                    <xdr:rowOff>161925</xdr:rowOff>
                  </from>
                  <to>
                    <xdr:col>2</xdr:col>
                    <xdr:colOff>38100</xdr:colOff>
                    <xdr:row>48</xdr:row>
                    <xdr:rowOff>0</xdr:rowOff>
                  </to>
                </anchor>
              </controlPr>
            </control>
          </mc:Choice>
        </mc:AlternateContent>
        <mc:AlternateContent xmlns:mc="http://schemas.openxmlformats.org/markup-compatibility/2006">
          <mc:Choice Requires="x14">
            <control shapeId="21550" r:id="rId51" name="チェック 409">
              <controlPr defaultSize="0" autoPict="0">
                <anchor moveWithCells="1">
                  <from>
                    <xdr:col>1</xdr:col>
                    <xdr:colOff>47625</xdr:colOff>
                    <xdr:row>67</xdr:row>
                    <xdr:rowOff>28575</xdr:rowOff>
                  </from>
                  <to>
                    <xdr:col>2</xdr:col>
                    <xdr:colOff>95250</xdr:colOff>
                    <xdr:row>67</xdr:row>
                    <xdr:rowOff>247650</xdr:rowOff>
                  </to>
                </anchor>
              </controlPr>
            </control>
          </mc:Choice>
        </mc:AlternateContent>
        <mc:AlternateContent xmlns:mc="http://schemas.openxmlformats.org/markup-compatibility/2006">
          <mc:Choice Requires="x14">
            <control shapeId="21551" r:id="rId52" name="チェック 411">
              <controlPr defaultSize="0" autoPict="0">
                <anchor moveWithCells="1">
                  <from>
                    <xdr:col>1</xdr:col>
                    <xdr:colOff>38100</xdr:colOff>
                    <xdr:row>63</xdr:row>
                    <xdr:rowOff>95250</xdr:rowOff>
                  </from>
                  <to>
                    <xdr:col>2</xdr:col>
                    <xdr:colOff>95250</xdr:colOff>
                    <xdr:row>63</xdr:row>
                    <xdr:rowOff>323850</xdr:rowOff>
                  </to>
                </anchor>
              </controlPr>
            </control>
          </mc:Choice>
        </mc:AlternateContent>
        <mc:AlternateContent xmlns:mc="http://schemas.openxmlformats.org/markup-compatibility/2006">
          <mc:Choice Requires="x14">
            <control shapeId="21552" r:id="rId53" name="チェック 413">
              <controlPr defaultSize="0" autoPict="0">
                <anchor moveWithCells="1">
                  <from>
                    <xdr:col>1</xdr:col>
                    <xdr:colOff>47625</xdr:colOff>
                    <xdr:row>67</xdr:row>
                    <xdr:rowOff>323850</xdr:rowOff>
                  </from>
                  <to>
                    <xdr:col>2</xdr:col>
                    <xdr:colOff>95250</xdr:colOff>
                    <xdr:row>69</xdr:row>
                    <xdr:rowOff>38100</xdr:rowOff>
                  </to>
                </anchor>
              </controlPr>
            </control>
          </mc:Choice>
        </mc:AlternateContent>
        <mc:AlternateContent xmlns:mc="http://schemas.openxmlformats.org/markup-compatibility/2006">
          <mc:Choice Requires="x14">
            <control shapeId="21553" r:id="rId54" name="チェック 417">
              <controlPr defaultSize="0" autoPict="0">
                <anchor moveWithCells="1">
                  <from>
                    <xdr:col>1</xdr:col>
                    <xdr:colOff>0</xdr:colOff>
                    <xdr:row>50</xdr:row>
                    <xdr:rowOff>142875</xdr:rowOff>
                  </from>
                  <to>
                    <xdr:col>2</xdr:col>
                    <xdr:colOff>38100</xdr:colOff>
                    <xdr:row>52</xdr:row>
                    <xdr:rowOff>57150</xdr:rowOff>
                  </to>
                </anchor>
              </controlPr>
            </control>
          </mc:Choice>
        </mc:AlternateContent>
        <mc:AlternateContent xmlns:mc="http://schemas.openxmlformats.org/markup-compatibility/2006">
          <mc:Choice Requires="x14">
            <control shapeId="21554" r:id="rId55" name="チェック 423">
              <controlPr defaultSize="0" autoPict="0">
                <anchor moveWithCells="1">
                  <from>
                    <xdr:col>1</xdr:col>
                    <xdr:colOff>47625</xdr:colOff>
                    <xdr:row>66</xdr:row>
                    <xdr:rowOff>152400</xdr:rowOff>
                  </from>
                  <to>
                    <xdr:col>2</xdr:col>
                    <xdr:colOff>95250</xdr:colOff>
                    <xdr:row>66</xdr:row>
                    <xdr:rowOff>361950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pageSetUpPr fitToPage="1"/>
  </sheetPr>
  <dimension ref="A2:Y500"/>
  <sheetViews>
    <sheetView zoomScale="70" zoomScaleNormal="70" zoomScaleSheetLayoutView="70" workbookViewId="0">
      <selection activeCell="L4" sqref="L4"/>
    </sheetView>
  </sheetViews>
  <sheetFormatPr defaultRowHeight="13.5"/>
  <cols>
    <col min="1" max="1" width="9.625" style="168" customWidth="1"/>
    <col min="2" max="2" width="13.125" style="168" bestFit="1" customWidth="1"/>
    <col min="3" max="3" width="13.125" style="169" bestFit="1" customWidth="1"/>
    <col min="4" max="4" width="36.125" style="168" bestFit="1" customWidth="1"/>
    <col min="5" max="5" width="12.625" style="169" bestFit="1" customWidth="1"/>
    <col min="6" max="6" width="14.875" style="169" bestFit="1" customWidth="1"/>
    <col min="7" max="7" width="38.25" style="169" bestFit="1" customWidth="1"/>
    <col min="8" max="8" width="15.25" style="170" customWidth="1"/>
    <col min="9" max="9" width="13.75" style="169" bestFit="1" customWidth="1"/>
    <col min="10" max="10" width="21.5" style="169" bestFit="1" customWidth="1"/>
    <col min="11" max="11" width="14.75" style="169" bestFit="1" customWidth="1"/>
    <col min="12" max="12" width="54.25" style="169" bestFit="1" customWidth="1"/>
    <col min="13" max="13" width="16.25" style="169" customWidth="1"/>
    <col min="14" max="14" width="11.125" style="169" bestFit="1" customWidth="1"/>
    <col min="15" max="15" width="8" style="169" bestFit="1" customWidth="1"/>
    <col min="16" max="16" width="13" style="169" customWidth="1"/>
    <col min="17" max="17" width="13.375" style="171" bestFit="1" customWidth="1"/>
    <col min="18" max="18" width="12.75" style="172" customWidth="1"/>
    <col min="19" max="20" width="8" style="172" customWidth="1"/>
    <col min="21" max="21" width="14" style="169" bestFit="1" customWidth="1"/>
    <col min="22" max="22" width="15" style="169" customWidth="1"/>
    <col min="23" max="23" width="7.875" style="169" bestFit="1" customWidth="1"/>
    <col min="24" max="24" width="10.125" style="169" bestFit="1" customWidth="1"/>
    <col min="25" max="25" width="54.25" style="169" bestFit="1" customWidth="1"/>
    <col min="26" max="16370" width="9" style="169" customWidth="1"/>
    <col min="16371" max="16384" width="8.875" style="169" customWidth="1"/>
  </cols>
  <sheetData>
    <row r="2" spans="1:25">
      <c r="A2" s="168" t="s">
        <v>274</v>
      </c>
    </row>
    <row r="3" spans="1:25" s="173" customFormat="1" ht="40.15" customHeight="1">
      <c r="A3" s="174" t="s">
        <v>415</v>
      </c>
      <c r="B3" s="174" t="s">
        <v>416</v>
      </c>
      <c r="C3" s="174" t="s">
        <v>417</v>
      </c>
      <c r="D3" s="183" t="s">
        <v>418</v>
      </c>
      <c r="E3" s="174" t="s">
        <v>419</v>
      </c>
      <c r="F3" s="192" t="s">
        <v>333</v>
      </c>
      <c r="G3" s="183" t="s">
        <v>207</v>
      </c>
      <c r="H3" s="197" t="s">
        <v>420</v>
      </c>
      <c r="I3" s="205" t="s">
        <v>421</v>
      </c>
      <c r="J3" s="192" t="s">
        <v>229</v>
      </c>
      <c r="K3" s="192" t="s">
        <v>422</v>
      </c>
      <c r="L3" s="212" t="s">
        <v>423</v>
      </c>
      <c r="M3" s="217" t="s">
        <v>424</v>
      </c>
      <c r="N3" s="168"/>
      <c r="Q3" s="168"/>
      <c r="R3" s="168"/>
      <c r="S3" s="168"/>
      <c r="T3" s="168"/>
    </row>
    <row r="4" spans="1:25" ht="30.75" customHeight="1">
      <c r="A4" s="175">
        <v>1</v>
      </c>
      <c r="B4" s="179"/>
      <c r="C4" s="182"/>
      <c r="D4" s="184">
        <f>'第1号様式　Ⅰ団体概要'!D11</f>
        <v>0</v>
      </c>
      <c r="E4" s="185">
        <f>'第1号様式　Ⅰ団体概要'!D14</f>
        <v>0</v>
      </c>
      <c r="F4" s="193">
        <f>'第1号様式　Ⅰ団体概要'!D12</f>
        <v>0</v>
      </c>
      <c r="G4" s="196">
        <f>'Ⅱ事業概要 '!C2</f>
        <v>0</v>
      </c>
      <c r="H4" s="198">
        <f>'Ⅲ　事業収支計画書'!C12</f>
        <v>0</v>
      </c>
      <c r="I4" s="206">
        <f>'第1号様式　Ⅰ団体概要'!D18</f>
        <v>0</v>
      </c>
      <c r="J4" s="209">
        <f>'第1号様式　Ⅰ団体概要'!D23</f>
        <v>0</v>
      </c>
      <c r="K4" s="210">
        <f>'第1号様式　Ⅰ団体概要'!D20</f>
        <v>0</v>
      </c>
      <c r="L4" s="213">
        <f>'第1号様式　Ⅰ団体概要'!D21</f>
        <v>0</v>
      </c>
      <c r="M4" s="213">
        <f>'第1号様式　Ⅰ団体概要'!D36</f>
        <v>0</v>
      </c>
      <c r="N4" s="218"/>
      <c r="Q4" s="169"/>
      <c r="R4" s="169"/>
      <c r="S4" s="169"/>
      <c r="T4" s="169"/>
    </row>
    <row r="5" spans="1:25" ht="27" customHeight="1">
      <c r="B5" s="180"/>
      <c r="C5" s="180"/>
      <c r="D5" s="180"/>
      <c r="E5" s="186"/>
      <c r="F5" s="194"/>
      <c r="G5" s="194"/>
      <c r="H5" s="199"/>
      <c r="I5" s="207"/>
      <c r="J5" s="207"/>
      <c r="K5" s="207"/>
      <c r="L5" s="214"/>
      <c r="M5" s="214"/>
      <c r="N5" s="214"/>
      <c r="O5" s="208"/>
      <c r="P5" s="215"/>
      <c r="Q5" s="219"/>
      <c r="R5" s="221"/>
      <c r="S5" s="221"/>
      <c r="T5" s="221"/>
      <c r="U5" s="204"/>
      <c r="V5" s="220"/>
      <c r="W5" s="204"/>
      <c r="X5" s="204"/>
      <c r="Y5" s="220"/>
    </row>
    <row r="6" spans="1:25" ht="27" customHeight="1">
      <c r="B6" s="180"/>
      <c r="C6" s="180"/>
      <c r="D6" s="180"/>
      <c r="E6" s="186"/>
      <c r="F6" s="194"/>
      <c r="G6" s="194"/>
      <c r="H6" s="200"/>
      <c r="I6" s="207"/>
      <c r="J6" s="207"/>
      <c r="K6" s="207"/>
      <c r="L6" s="214"/>
      <c r="M6" s="214"/>
      <c r="N6" s="214"/>
      <c r="O6" s="208"/>
      <c r="P6" s="215"/>
      <c r="Q6" s="219"/>
      <c r="R6" s="221"/>
      <c r="S6" s="221"/>
      <c r="T6" s="221"/>
      <c r="U6" s="204"/>
      <c r="V6" s="220"/>
      <c r="W6" s="204"/>
      <c r="X6" s="204"/>
      <c r="Y6" s="220"/>
    </row>
    <row r="7" spans="1:25" ht="27" customHeight="1">
      <c r="B7" s="180"/>
      <c r="C7" s="180"/>
      <c r="D7" s="180"/>
      <c r="E7" s="187"/>
      <c r="F7" s="195"/>
      <c r="G7" s="195"/>
      <c r="H7" s="200"/>
      <c r="I7" s="208"/>
      <c r="J7" s="208"/>
      <c r="K7" s="207"/>
      <c r="L7" s="215"/>
      <c r="M7" s="215"/>
      <c r="N7" s="215"/>
      <c r="O7" s="215"/>
      <c r="P7" s="204"/>
      <c r="Q7" s="220"/>
      <c r="R7" s="204"/>
      <c r="S7" s="204"/>
      <c r="T7" s="220"/>
    </row>
    <row r="8" spans="1:25" ht="30.75" customHeight="1">
      <c r="A8" s="176"/>
      <c r="E8" s="188"/>
      <c r="H8" s="201"/>
      <c r="I8" s="204"/>
      <c r="J8" s="204"/>
      <c r="K8" s="211"/>
      <c r="L8" s="216"/>
      <c r="M8" s="216"/>
      <c r="N8" s="216"/>
      <c r="O8" s="204"/>
      <c r="Q8" s="169"/>
      <c r="R8" s="169"/>
      <c r="S8" s="169"/>
      <c r="T8" s="169"/>
    </row>
    <row r="9" spans="1:25" ht="27" customHeight="1">
      <c r="A9" s="176"/>
      <c r="E9" s="189"/>
      <c r="F9" s="188"/>
      <c r="G9" s="188"/>
      <c r="H9" s="189"/>
      <c r="I9" s="204"/>
      <c r="J9" s="204"/>
      <c r="K9" s="211"/>
      <c r="L9" s="216"/>
      <c r="M9" s="216"/>
      <c r="N9" s="216"/>
      <c r="O9" s="204"/>
      <c r="Q9" s="169"/>
      <c r="R9" s="169"/>
      <c r="S9" s="169"/>
      <c r="T9" s="169"/>
    </row>
    <row r="10" spans="1:25" ht="27" customHeight="1">
      <c r="A10" s="177"/>
      <c r="B10" s="181"/>
      <c r="C10" s="181"/>
      <c r="D10" s="181"/>
      <c r="E10" s="190"/>
      <c r="F10" s="188"/>
      <c r="G10" s="188"/>
      <c r="H10" s="189"/>
      <c r="K10" s="171"/>
      <c r="L10" s="172"/>
      <c r="M10" s="172"/>
      <c r="N10" s="172"/>
      <c r="Q10" s="169"/>
      <c r="R10" s="169"/>
      <c r="S10" s="169"/>
      <c r="T10" s="169"/>
    </row>
    <row r="11" spans="1:25" ht="27" customHeight="1">
      <c r="A11" s="178"/>
      <c r="B11" s="181"/>
      <c r="C11" s="181"/>
      <c r="D11" s="181"/>
      <c r="E11" s="190"/>
      <c r="H11" s="189"/>
      <c r="I11" s="204"/>
      <c r="J11" s="204"/>
      <c r="K11" s="211"/>
      <c r="L11" s="216"/>
      <c r="M11" s="216"/>
      <c r="N11" s="216"/>
      <c r="O11" s="204"/>
      <c r="Q11" s="169"/>
      <c r="R11" s="169"/>
      <c r="S11" s="169"/>
      <c r="T11" s="169"/>
    </row>
    <row r="12" spans="1:25" ht="27" customHeight="1">
      <c r="A12" s="178"/>
      <c r="B12" s="181"/>
      <c r="C12" s="181"/>
      <c r="D12" s="181"/>
      <c r="E12" s="190"/>
      <c r="F12" s="188"/>
      <c r="G12" s="188"/>
      <c r="H12" s="189"/>
      <c r="I12" s="204"/>
      <c r="J12" s="204"/>
      <c r="K12" s="211"/>
      <c r="L12" s="216"/>
      <c r="M12" s="216"/>
      <c r="N12" s="216"/>
      <c r="O12" s="204"/>
      <c r="Q12" s="169"/>
      <c r="R12" s="169"/>
      <c r="S12" s="169"/>
      <c r="T12" s="169"/>
    </row>
    <row r="13" spans="1:25" ht="27" customHeight="1">
      <c r="A13" s="178"/>
      <c r="B13" s="181"/>
      <c r="C13" s="181"/>
      <c r="D13" s="181"/>
      <c r="E13" s="190"/>
      <c r="H13" s="189"/>
      <c r="I13" s="204"/>
      <c r="J13" s="204"/>
      <c r="K13" s="211"/>
      <c r="L13" s="216"/>
      <c r="M13" s="216"/>
      <c r="N13" s="216"/>
      <c r="O13" s="204"/>
      <c r="Q13" s="169"/>
      <c r="R13" s="169"/>
      <c r="S13" s="169"/>
      <c r="T13" s="169"/>
    </row>
    <row r="14" spans="1:25" ht="27" customHeight="1">
      <c r="A14" s="176"/>
      <c r="E14" s="190"/>
      <c r="H14" s="189"/>
      <c r="I14" s="204"/>
      <c r="J14" s="204"/>
      <c r="K14" s="211"/>
      <c r="L14" s="216"/>
      <c r="M14" s="216"/>
      <c r="N14" s="216"/>
      <c r="O14" s="204"/>
      <c r="Q14" s="169"/>
      <c r="R14" s="169"/>
      <c r="S14" s="169"/>
      <c r="T14" s="169"/>
    </row>
    <row r="15" spans="1:25" ht="27" customHeight="1">
      <c r="A15" s="176"/>
      <c r="E15" s="190"/>
      <c r="F15" s="191"/>
      <c r="G15" s="191"/>
      <c r="H15" s="189"/>
      <c r="I15" s="171"/>
      <c r="J15" s="171"/>
      <c r="K15" s="172"/>
      <c r="Q15" s="169"/>
      <c r="R15" s="169"/>
      <c r="S15" s="169"/>
      <c r="T15" s="169"/>
    </row>
    <row r="16" spans="1:25" ht="27" customHeight="1">
      <c r="E16" s="190"/>
      <c r="F16" s="191"/>
      <c r="G16" s="191"/>
      <c r="H16" s="189"/>
      <c r="I16" s="204"/>
      <c r="J16" s="204"/>
      <c r="K16" s="204"/>
      <c r="L16" s="204"/>
      <c r="M16" s="204"/>
      <c r="N16" s="204"/>
      <c r="O16" s="204"/>
      <c r="P16" s="204"/>
      <c r="Q16" s="169"/>
      <c r="R16" s="169"/>
      <c r="S16" s="169"/>
      <c r="T16" s="169"/>
    </row>
    <row r="17" spans="1:25" ht="27" customHeight="1">
      <c r="E17" s="190"/>
      <c r="H17" s="189"/>
      <c r="I17" s="204"/>
      <c r="J17" s="204"/>
      <c r="K17" s="204"/>
      <c r="L17" s="204"/>
      <c r="M17" s="204"/>
      <c r="N17" s="204"/>
      <c r="O17" s="204"/>
      <c r="P17" s="204"/>
      <c r="Q17" s="169"/>
      <c r="R17" s="169"/>
      <c r="S17" s="169"/>
      <c r="T17" s="169"/>
    </row>
    <row r="18" spans="1:25" ht="27" customHeight="1">
      <c r="E18" s="190"/>
      <c r="H18" s="189"/>
      <c r="I18" s="204"/>
      <c r="J18" s="204"/>
      <c r="K18" s="204"/>
      <c r="L18" s="204"/>
      <c r="M18" s="204"/>
      <c r="N18" s="204"/>
      <c r="O18" s="204"/>
      <c r="P18" s="204"/>
      <c r="Q18" s="169"/>
      <c r="R18" s="169"/>
      <c r="S18" s="169"/>
      <c r="T18" s="169"/>
    </row>
    <row r="19" spans="1:25" ht="27" customHeight="1">
      <c r="E19" s="190"/>
      <c r="H19" s="189"/>
      <c r="I19" s="204"/>
      <c r="J19" s="204"/>
      <c r="K19" s="204"/>
      <c r="L19" s="204"/>
      <c r="M19" s="204"/>
      <c r="N19" s="204"/>
      <c r="O19" s="204"/>
      <c r="P19" s="204"/>
      <c r="Q19" s="169"/>
      <c r="R19" s="169"/>
      <c r="S19" s="169"/>
      <c r="T19" s="169"/>
    </row>
    <row r="20" spans="1:25" ht="27" customHeight="1">
      <c r="E20" s="190"/>
      <c r="H20" s="189"/>
      <c r="I20" s="204"/>
      <c r="J20" s="204"/>
      <c r="K20" s="204"/>
      <c r="L20" s="204"/>
      <c r="M20" s="204"/>
      <c r="N20" s="204"/>
      <c r="O20" s="204"/>
      <c r="P20" s="204"/>
      <c r="Q20" s="169"/>
      <c r="R20" s="169"/>
      <c r="S20" s="169"/>
      <c r="T20" s="169"/>
    </row>
    <row r="21" spans="1:25" ht="27" customHeight="1">
      <c r="E21" s="190"/>
      <c r="H21" s="189"/>
      <c r="I21" s="204"/>
      <c r="J21" s="204"/>
      <c r="K21" s="204"/>
      <c r="L21" s="204"/>
      <c r="M21" s="204"/>
      <c r="N21" s="204"/>
      <c r="O21" s="204"/>
      <c r="P21" s="204"/>
      <c r="Q21" s="169"/>
      <c r="R21" s="169"/>
      <c r="S21" s="169"/>
      <c r="T21" s="169"/>
    </row>
    <row r="22" spans="1:25" ht="30.75" customHeight="1">
      <c r="H22" s="202"/>
      <c r="I22" s="204"/>
      <c r="J22" s="204"/>
      <c r="K22" s="204"/>
      <c r="L22" s="204"/>
      <c r="M22" s="204"/>
      <c r="N22" s="204"/>
      <c r="O22" s="204"/>
      <c r="Q22" s="169"/>
      <c r="R22" s="169"/>
      <c r="S22" s="169"/>
      <c r="T22" s="169"/>
    </row>
    <row r="23" spans="1:25" ht="27" customHeight="1">
      <c r="H23" s="176"/>
      <c r="I23" s="204"/>
      <c r="J23" s="204"/>
      <c r="K23" s="204"/>
      <c r="L23" s="204"/>
      <c r="M23" s="204"/>
      <c r="N23" s="204"/>
      <c r="O23" s="204"/>
      <c r="P23" s="204"/>
      <c r="Q23" s="169"/>
      <c r="R23" s="169"/>
      <c r="S23" s="169"/>
      <c r="T23" s="169"/>
    </row>
    <row r="24" spans="1:25" ht="27" customHeight="1">
      <c r="A24" s="176"/>
      <c r="E24" s="188"/>
      <c r="H24" s="176"/>
      <c r="I24" s="204"/>
      <c r="J24" s="204"/>
      <c r="K24" s="204"/>
      <c r="L24" s="204"/>
      <c r="M24" s="204"/>
      <c r="N24" s="204"/>
      <c r="O24" s="204"/>
      <c r="P24" s="204"/>
      <c r="Q24" s="204"/>
      <c r="R24" s="204"/>
      <c r="S24" s="204"/>
      <c r="T24" s="204"/>
    </row>
    <row r="25" spans="1:25" ht="27" customHeight="1">
      <c r="A25" s="176"/>
      <c r="E25" s="188"/>
      <c r="H25" s="176"/>
      <c r="I25" s="204"/>
      <c r="J25" s="204"/>
      <c r="K25" s="204"/>
      <c r="L25" s="204"/>
      <c r="M25" s="204"/>
      <c r="N25" s="204"/>
      <c r="O25" s="204"/>
      <c r="P25" s="204"/>
      <c r="Q25" s="204"/>
      <c r="R25" s="204"/>
      <c r="S25" s="204"/>
      <c r="T25" s="204"/>
    </row>
    <row r="26" spans="1:25" ht="27" customHeight="1">
      <c r="A26" s="176"/>
      <c r="E26" s="188"/>
      <c r="H26" s="176"/>
      <c r="I26" s="204"/>
      <c r="J26" s="204"/>
      <c r="K26" s="204"/>
      <c r="L26" s="204"/>
      <c r="M26" s="204"/>
      <c r="N26" s="204"/>
      <c r="O26" s="204"/>
      <c r="P26" s="204"/>
      <c r="Q26" s="204"/>
      <c r="R26" s="204"/>
      <c r="S26" s="204"/>
      <c r="T26" s="204"/>
    </row>
    <row r="27" spans="1:25" ht="27" customHeight="1">
      <c r="A27" s="176"/>
      <c r="E27" s="188"/>
      <c r="H27" s="176"/>
      <c r="I27" s="204"/>
      <c r="J27" s="204"/>
      <c r="K27" s="204"/>
      <c r="L27" s="204"/>
      <c r="M27" s="204"/>
      <c r="N27" s="204"/>
      <c r="O27" s="204"/>
      <c r="P27" s="204"/>
      <c r="Q27" s="204"/>
      <c r="R27" s="204"/>
      <c r="S27" s="204"/>
      <c r="T27" s="204"/>
    </row>
    <row r="28" spans="1:25" ht="27" customHeight="1">
      <c r="A28" s="176"/>
      <c r="H28" s="176"/>
      <c r="I28" s="204"/>
      <c r="J28" s="204"/>
      <c r="K28" s="204"/>
      <c r="L28" s="204"/>
      <c r="M28" s="204"/>
      <c r="N28" s="204"/>
      <c r="O28" s="204"/>
      <c r="P28" s="204"/>
      <c r="Q28" s="204"/>
      <c r="R28" s="204"/>
      <c r="S28" s="204"/>
      <c r="T28" s="204"/>
    </row>
    <row r="29" spans="1:25" ht="27" customHeight="1">
      <c r="A29" s="176"/>
      <c r="H29" s="176"/>
      <c r="I29" s="204"/>
      <c r="J29" s="204"/>
      <c r="K29" s="204"/>
      <c r="L29" s="204"/>
      <c r="M29" s="204"/>
      <c r="N29" s="204"/>
      <c r="O29" s="204"/>
      <c r="P29" s="204"/>
      <c r="Q29" s="204"/>
      <c r="R29" s="204"/>
      <c r="S29" s="204"/>
      <c r="T29" s="204"/>
    </row>
    <row r="30" spans="1:25" ht="27" customHeight="1">
      <c r="A30" s="176"/>
      <c r="E30" s="191"/>
      <c r="H30" s="203"/>
      <c r="I30" s="204"/>
      <c r="J30" s="204"/>
      <c r="K30" s="204"/>
      <c r="L30" s="204"/>
      <c r="M30" s="204"/>
      <c r="N30" s="204"/>
      <c r="O30" s="204"/>
      <c r="P30" s="204"/>
      <c r="Q30" s="211"/>
      <c r="R30" s="216"/>
      <c r="S30" s="216"/>
      <c r="T30" s="216"/>
      <c r="U30" s="204"/>
      <c r="V30" s="204"/>
      <c r="W30" s="204"/>
      <c r="X30" s="204"/>
      <c r="Y30" s="204"/>
    </row>
    <row r="31" spans="1:25" ht="27" customHeight="1">
      <c r="A31" s="176"/>
      <c r="E31" s="191"/>
      <c r="H31" s="204"/>
      <c r="I31" s="204"/>
      <c r="J31" s="204"/>
      <c r="K31" s="204"/>
      <c r="L31" s="204"/>
      <c r="M31" s="204"/>
      <c r="N31" s="204"/>
      <c r="O31" s="204"/>
      <c r="P31" s="204"/>
      <c r="Q31" s="211"/>
      <c r="R31" s="216"/>
      <c r="S31" s="216"/>
      <c r="T31" s="216"/>
      <c r="U31" s="204"/>
      <c r="V31" s="204"/>
      <c r="W31" s="204"/>
      <c r="X31" s="204"/>
      <c r="Y31" s="204"/>
    </row>
    <row r="32" spans="1:25" ht="27" customHeight="1">
      <c r="A32" s="176"/>
      <c r="H32" s="204"/>
      <c r="I32" s="204"/>
      <c r="J32" s="204"/>
      <c r="K32" s="204"/>
      <c r="L32" s="204"/>
      <c r="M32" s="204"/>
      <c r="N32" s="204"/>
      <c r="O32" s="204"/>
      <c r="P32" s="204"/>
      <c r="Q32" s="211"/>
      <c r="R32" s="216"/>
      <c r="S32" s="216"/>
      <c r="T32" s="216"/>
      <c r="U32" s="204"/>
      <c r="V32" s="204"/>
      <c r="W32" s="204"/>
      <c r="X32" s="204"/>
      <c r="Y32" s="204"/>
    </row>
    <row r="33" spans="1:25" ht="27" customHeight="1">
      <c r="A33" s="176"/>
      <c r="H33" s="204"/>
      <c r="I33" s="204"/>
      <c r="J33" s="204"/>
      <c r="K33" s="204"/>
      <c r="L33" s="204"/>
      <c r="M33" s="204"/>
      <c r="N33" s="204"/>
      <c r="O33" s="204"/>
      <c r="P33" s="204"/>
      <c r="Q33" s="211"/>
      <c r="R33" s="216"/>
      <c r="S33" s="216"/>
      <c r="T33" s="216"/>
      <c r="U33" s="204"/>
      <c r="V33" s="204"/>
      <c r="W33" s="204"/>
      <c r="X33" s="204"/>
      <c r="Y33" s="204"/>
    </row>
    <row r="34" spans="1:25" ht="14.25">
      <c r="A34" s="176"/>
      <c r="H34" s="204"/>
      <c r="I34" s="204"/>
      <c r="J34" s="204"/>
      <c r="K34" s="204"/>
      <c r="L34" s="204"/>
      <c r="M34" s="204"/>
      <c r="N34" s="204"/>
      <c r="O34" s="204"/>
      <c r="P34" s="204"/>
      <c r="Q34" s="211"/>
      <c r="R34" s="216"/>
      <c r="S34" s="216"/>
      <c r="T34" s="216"/>
      <c r="U34" s="204"/>
      <c r="V34" s="204"/>
      <c r="W34" s="204"/>
      <c r="X34" s="204"/>
      <c r="Y34" s="204"/>
    </row>
    <row r="35" spans="1:25" ht="14.25">
      <c r="A35" s="176"/>
      <c r="H35" s="204"/>
      <c r="I35" s="204"/>
      <c r="J35" s="204"/>
      <c r="K35" s="204"/>
      <c r="L35" s="204"/>
      <c r="M35" s="204"/>
      <c r="N35" s="204"/>
      <c r="O35" s="204"/>
      <c r="P35" s="204"/>
      <c r="Q35" s="211"/>
      <c r="R35" s="216"/>
      <c r="S35" s="216"/>
      <c r="T35" s="216"/>
      <c r="U35" s="204"/>
      <c r="V35" s="204"/>
      <c r="W35" s="204"/>
      <c r="X35" s="204"/>
      <c r="Y35" s="204"/>
    </row>
    <row r="36" spans="1:25" ht="14.25">
      <c r="A36" s="176"/>
      <c r="H36" s="204"/>
      <c r="I36" s="204"/>
      <c r="J36" s="204"/>
      <c r="K36" s="204"/>
      <c r="L36" s="204"/>
      <c r="M36" s="204"/>
      <c r="N36" s="204"/>
      <c r="O36" s="204"/>
      <c r="P36" s="204"/>
      <c r="Q36" s="211"/>
      <c r="R36" s="216"/>
      <c r="S36" s="216"/>
      <c r="T36" s="216"/>
      <c r="U36" s="204"/>
      <c r="V36" s="204"/>
      <c r="W36" s="204"/>
      <c r="X36" s="204"/>
      <c r="Y36" s="204"/>
    </row>
    <row r="37" spans="1:25" ht="14.25">
      <c r="A37" s="176"/>
      <c r="H37" s="204"/>
      <c r="I37" s="204"/>
      <c r="J37" s="204"/>
      <c r="K37" s="204"/>
      <c r="L37" s="204"/>
      <c r="M37" s="204"/>
      <c r="N37" s="204"/>
      <c r="O37" s="204"/>
      <c r="P37" s="204"/>
      <c r="Q37" s="211"/>
      <c r="R37" s="216"/>
      <c r="S37" s="216"/>
      <c r="T37" s="216"/>
      <c r="U37" s="204"/>
      <c r="V37" s="204"/>
      <c r="W37" s="204"/>
      <c r="X37" s="204"/>
      <c r="Y37" s="204"/>
    </row>
    <row r="38" spans="1:25" ht="14.25">
      <c r="A38" s="176"/>
      <c r="H38" s="204"/>
      <c r="I38" s="204"/>
      <c r="J38" s="204"/>
      <c r="K38" s="204"/>
      <c r="L38" s="204"/>
      <c r="M38" s="204"/>
      <c r="N38" s="204"/>
      <c r="O38" s="204"/>
      <c r="P38" s="204"/>
      <c r="Q38" s="211"/>
      <c r="R38" s="216"/>
      <c r="S38" s="216"/>
      <c r="T38" s="216"/>
      <c r="U38" s="204"/>
      <c r="V38" s="204"/>
      <c r="W38" s="204"/>
      <c r="X38" s="204"/>
      <c r="Y38" s="204"/>
    </row>
    <row r="39" spans="1:25" ht="14.25">
      <c r="A39" s="176"/>
      <c r="H39" s="204"/>
      <c r="I39" s="204"/>
      <c r="J39" s="204"/>
      <c r="K39" s="204"/>
      <c r="L39" s="204"/>
      <c r="M39" s="204"/>
      <c r="N39" s="204"/>
      <c r="O39" s="204"/>
      <c r="P39" s="204"/>
      <c r="Q39" s="211"/>
      <c r="R39" s="216"/>
      <c r="S39" s="216"/>
      <c r="T39" s="216"/>
      <c r="U39" s="204"/>
      <c r="V39" s="204"/>
      <c r="W39" s="204"/>
      <c r="X39" s="204"/>
      <c r="Y39" s="204"/>
    </row>
    <row r="40" spans="1:25">
      <c r="H40" s="169"/>
    </row>
    <row r="41" spans="1:25">
      <c r="H41" s="169"/>
    </row>
    <row r="42" spans="1:25">
      <c r="H42" s="169"/>
    </row>
    <row r="43" spans="1:25">
      <c r="H43" s="169"/>
    </row>
    <row r="44" spans="1:25">
      <c r="H44" s="169"/>
    </row>
    <row r="45" spans="1:25">
      <c r="H45" s="169"/>
    </row>
    <row r="46" spans="1:25">
      <c r="H46" s="169"/>
    </row>
    <row r="47" spans="1:25">
      <c r="H47" s="169"/>
    </row>
    <row r="48" spans="1:25">
      <c r="H48" s="169"/>
    </row>
    <row r="49" spans="8:8">
      <c r="H49" s="169"/>
    </row>
    <row r="50" spans="8:8">
      <c r="H50" s="169"/>
    </row>
    <row r="51" spans="8:8">
      <c r="H51" s="169"/>
    </row>
    <row r="52" spans="8:8">
      <c r="H52" s="169"/>
    </row>
    <row r="53" spans="8:8">
      <c r="H53" s="169"/>
    </row>
    <row r="54" spans="8:8">
      <c r="H54" s="169"/>
    </row>
    <row r="55" spans="8:8">
      <c r="H55" s="169"/>
    </row>
    <row r="56" spans="8:8">
      <c r="H56" s="169"/>
    </row>
    <row r="57" spans="8:8">
      <c r="H57" s="169"/>
    </row>
    <row r="58" spans="8:8">
      <c r="H58" s="169"/>
    </row>
    <row r="59" spans="8:8">
      <c r="H59" s="169"/>
    </row>
    <row r="60" spans="8:8">
      <c r="H60" s="169"/>
    </row>
    <row r="61" spans="8:8">
      <c r="H61" s="169"/>
    </row>
    <row r="62" spans="8:8">
      <c r="H62" s="169"/>
    </row>
    <row r="63" spans="8:8">
      <c r="H63" s="169"/>
    </row>
    <row r="64" spans="8:8">
      <c r="H64" s="169"/>
    </row>
    <row r="65" spans="8:8">
      <c r="H65" s="169"/>
    </row>
    <row r="66" spans="8:8">
      <c r="H66" s="169"/>
    </row>
    <row r="67" spans="8:8">
      <c r="H67" s="169"/>
    </row>
    <row r="68" spans="8:8">
      <c r="H68" s="169"/>
    </row>
    <row r="69" spans="8:8">
      <c r="H69" s="169"/>
    </row>
    <row r="70" spans="8:8">
      <c r="H70" s="169"/>
    </row>
    <row r="71" spans="8:8">
      <c r="H71" s="169"/>
    </row>
    <row r="72" spans="8:8">
      <c r="H72" s="169"/>
    </row>
    <row r="73" spans="8:8">
      <c r="H73" s="169"/>
    </row>
    <row r="74" spans="8:8">
      <c r="H74" s="169"/>
    </row>
    <row r="75" spans="8:8">
      <c r="H75" s="169"/>
    </row>
    <row r="76" spans="8:8">
      <c r="H76" s="169"/>
    </row>
    <row r="77" spans="8:8">
      <c r="H77" s="169"/>
    </row>
    <row r="78" spans="8:8">
      <c r="H78" s="169"/>
    </row>
    <row r="79" spans="8:8">
      <c r="H79" s="169"/>
    </row>
    <row r="80" spans="8:8">
      <c r="H80" s="169"/>
    </row>
    <row r="81" spans="8:8">
      <c r="H81" s="169"/>
    </row>
    <row r="82" spans="8:8">
      <c r="H82" s="169"/>
    </row>
    <row r="83" spans="8:8">
      <c r="H83" s="169"/>
    </row>
    <row r="84" spans="8:8">
      <c r="H84" s="169"/>
    </row>
    <row r="85" spans="8:8">
      <c r="H85" s="169"/>
    </row>
    <row r="86" spans="8:8">
      <c r="H86" s="169"/>
    </row>
    <row r="87" spans="8:8">
      <c r="H87" s="169"/>
    </row>
    <row r="88" spans="8:8">
      <c r="H88" s="169"/>
    </row>
    <row r="89" spans="8:8">
      <c r="H89" s="169"/>
    </row>
    <row r="90" spans="8:8">
      <c r="H90" s="169"/>
    </row>
    <row r="91" spans="8:8">
      <c r="H91" s="169"/>
    </row>
    <row r="92" spans="8:8">
      <c r="H92" s="169"/>
    </row>
    <row r="93" spans="8:8">
      <c r="H93" s="169"/>
    </row>
    <row r="94" spans="8:8">
      <c r="H94" s="169"/>
    </row>
    <row r="95" spans="8:8">
      <c r="H95" s="169"/>
    </row>
    <row r="96" spans="8:8">
      <c r="H96" s="169"/>
    </row>
    <row r="97" spans="8:8">
      <c r="H97" s="169"/>
    </row>
    <row r="98" spans="8:8">
      <c r="H98" s="169"/>
    </row>
    <row r="99" spans="8:8">
      <c r="H99" s="169"/>
    </row>
    <row r="100" spans="8:8">
      <c r="H100" s="169"/>
    </row>
    <row r="101" spans="8:8">
      <c r="H101" s="169"/>
    </row>
    <row r="102" spans="8:8">
      <c r="H102" s="169"/>
    </row>
    <row r="103" spans="8:8">
      <c r="H103" s="169"/>
    </row>
    <row r="104" spans="8:8">
      <c r="H104" s="169"/>
    </row>
    <row r="105" spans="8:8">
      <c r="H105" s="169"/>
    </row>
    <row r="106" spans="8:8">
      <c r="H106" s="169"/>
    </row>
    <row r="107" spans="8:8">
      <c r="H107" s="169"/>
    </row>
    <row r="108" spans="8:8">
      <c r="H108" s="169"/>
    </row>
    <row r="109" spans="8:8">
      <c r="H109" s="169"/>
    </row>
    <row r="110" spans="8:8">
      <c r="H110" s="169"/>
    </row>
    <row r="111" spans="8:8">
      <c r="H111" s="169"/>
    </row>
    <row r="112" spans="8:8">
      <c r="H112" s="169"/>
    </row>
    <row r="113" spans="8:8">
      <c r="H113" s="169"/>
    </row>
    <row r="114" spans="8:8">
      <c r="H114" s="169"/>
    </row>
    <row r="115" spans="8:8">
      <c r="H115" s="169"/>
    </row>
    <row r="116" spans="8:8">
      <c r="H116" s="169"/>
    </row>
    <row r="117" spans="8:8">
      <c r="H117" s="169"/>
    </row>
    <row r="118" spans="8:8">
      <c r="H118" s="169"/>
    </row>
    <row r="119" spans="8:8">
      <c r="H119" s="169"/>
    </row>
    <row r="120" spans="8:8">
      <c r="H120" s="169"/>
    </row>
    <row r="121" spans="8:8">
      <c r="H121" s="169"/>
    </row>
    <row r="122" spans="8:8">
      <c r="H122" s="169"/>
    </row>
    <row r="123" spans="8:8">
      <c r="H123" s="169"/>
    </row>
    <row r="124" spans="8:8">
      <c r="H124" s="169"/>
    </row>
    <row r="125" spans="8:8">
      <c r="H125" s="169"/>
    </row>
    <row r="126" spans="8:8">
      <c r="H126" s="169"/>
    </row>
    <row r="127" spans="8:8">
      <c r="H127" s="169"/>
    </row>
    <row r="128" spans="8:8">
      <c r="H128" s="169"/>
    </row>
    <row r="129" spans="8:8">
      <c r="H129" s="169"/>
    </row>
    <row r="130" spans="8:8">
      <c r="H130" s="169"/>
    </row>
    <row r="131" spans="8:8">
      <c r="H131" s="169"/>
    </row>
    <row r="132" spans="8:8">
      <c r="H132" s="169"/>
    </row>
    <row r="133" spans="8:8">
      <c r="H133" s="169"/>
    </row>
    <row r="134" spans="8:8">
      <c r="H134" s="169"/>
    </row>
    <row r="135" spans="8:8">
      <c r="H135" s="169"/>
    </row>
    <row r="136" spans="8:8">
      <c r="H136" s="169"/>
    </row>
    <row r="137" spans="8:8">
      <c r="H137" s="169"/>
    </row>
    <row r="138" spans="8:8">
      <c r="H138" s="169"/>
    </row>
    <row r="139" spans="8:8">
      <c r="H139" s="169"/>
    </row>
    <row r="140" spans="8:8">
      <c r="H140" s="169"/>
    </row>
    <row r="141" spans="8:8">
      <c r="H141" s="169"/>
    </row>
    <row r="142" spans="8:8">
      <c r="H142" s="169"/>
    </row>
    <row r="143" spans="8:8">
      <c r="H143" s="169"/>
    </row>
    <row r="144" spans="8:8">
      <c r="H144" s="169"/>
    </row>
    <row r="145" spans="8:8">
      <c r="H145" s="169"/>
    </row>
    <row r="146" spans="8:8">
      <c r="H146" s="169"/>
    </row>
    <row r="147" spans="8:8">
      <c r="H147" s="169"/>
    </row>
    <row r="148" spans="8:8">
      <c r="H148" s="169"/>
    </row>
    <row r="149" spans="8:8">
      <c r="H149" s="169"/>
    </row>
    <row r="150" spans="8:8">
      <c r="H150" s="169"/>
    </row>
    <row r="151" spans="8:8">
      <c r="H151" s="169"/>
    </row>
    <row r="152" spans="8:8">
      <c r="H152" s="169"/>
    </row>
    <row r="153" spans="8:8">
      <c r="H153" s="169"/>
    </row>
    <row r="154" spans="8:8">
      <c r="H154" s="169"/>
    </row>
    <row r="155" spans="8:8">
      <c r="H155" s="169"/>
    </row>
    <row r="156" spans="8:8">
      <c r="H156" s="169"/>
    </row>
    <row r="157" spans="8:8">
      <c r="H157" s="169"/>
    </row>
    <row r="158" spans="8:8">
      <c r="H158" s="169"/>
    </row>
    <row r="159" spans="8:8">
      <c r="H159" s="169"/>
    </row>
    <row r="160" spans="8:8">
      <c r="H160" s="169"/>
    </row>
    <row r="161" spans="8:8">
      <c r="H161" s="169"/>
    </row>
    <row r="162" spans="8:8">
      <c r="H162" s="169"/>
    </row>
    <row r="163" spans="8:8">
      <c r="H163" s="169"/>
    </row>
    <row r="164" spans="8:8">
      <c r="H164" s="169"/>
    </row>
    <row r="165" spans="8:8">
      <c r="H165" s="169"/>
    </row>
    <row r="166" spans="8:8">
      <c r="H166" s="169"/>
    </row>
    <row r="167" spans="8:8">
      <c r="H167" s="169"/>
    </row>
    <row r="168" spans="8:8">
      <c r="H168" s="169"/>
    </row>
    <row r="169" spans="8:8">
      <c r="H169" s="169"/>
    </row>
    <row r="170" spans="8:8">
      <c r="H170" s="169"/>
    </row>
    <row r="171" spans="8:8">
      <c r="H171" s="169"/>
    </row>
    <row r="172" spans="8:8">
      <c r="H172" s="169"/>
    </row>
    <row r="173" spans="8:8">
      <c r="H173" s="169"/>
    </row>
    <row r="174" spans="8:8">
      <c r="H174" s="169"/>
    </row>
    <row r="175" spans="8:8">
      <c r="H175" s="169"/>
    </row>
    <row r="176" spans="8:8">
      <c r="H176" s="169"/>
    </row>
    <row r="177" spans="8:8">
      <c r="H177" s="169"/>
    </row>
    <row r="178" spans="8:8">
      <c r="H178" s="169"/>
    </row>
    <row r="179" spans="8:8">
      <c r="H179" s="169"/>
    </row>
    <row r="180" spans="8:8">
      <c r="H180" s="169"/>
    </row>
    <row r="181" spans="8:8">
      <c r="H181" s="169"/>
    </row>
    <row r="182" spans="8:8">
      <c r="H182" s="169"/>
    </row>
    <row r="183" spans="8:8">
      <c r="H183" s="169"/>
    </row>
    <row r="184" spans="8:8">
      <c r="H184" s="169"/>
    </row>
    <row r="185" spans="8:8">
      <c r="H185" s="169"/>
    </row>
    <row r="186" spans="8:8">
      <c r="H186" s="169"/>
    </row>
    <row r="187" spans="8:8">
      <c r="H187" s="169"/>
    </row>
    <row r="188" spans="8:8">
      <c r="H188" s="169"/>
    </row>
    <row r="189" spans="8:8">
      <c r="H189" s="169"/>
    </row>
    <row r="190" spans="8:8">
      <c r="H190" s="169"/>
    </row>
    <row r="191" spans="8:8">
      <c r="H191" s="169"/>
    </row>
    <row r="192" spans="8:8">
      <c r="H192" s="169"/>
    </row>
    <row r="193" spans="8:8">
      <c r="H193" s="169"/>
    </row>
    <row r="194" spans="8:8">
      <c r="H194" s="169"/>
    </row>
    <row r="195" spans="8:8">
      <c r="H195" s="169"/>
    </row>
    <row r="196" spans="8:8">
      <c r="H196" s="169"/>
    </row>
    <row r="197" spans="8:8">
      <c r="H197" s="169"/>
    </row>
    <row r="198" spans="8:8">
      <c r="H198" s="169"/>
    </row>
    <row r="199" spans="8:8">
      <c r="H199" s="169"/>
    </row>
    <row r="200" spans="8:8">
      <c r="H200" s="169"/>
    </row>
    <row r="201" spans="8:8">
      <c r="H201" s="169"/>
    </row>
    <row r="202" spans="8:8">
      <c r="H202" s="169"/>
    </row>
    <row r="203" spans="8:8">
      <c r="H203" s="169"/>
    </row>
    <row r="204" spans="8:8">
      <c r="H204" s="169"/>
    </row>
    <row r="205" spans="8:8">
      <c r="H205" s="169"/>
    </row>
    <row r="206" spans="8:8">
      <c r="H206" s="169"/>
    </row>
    <row r="207" spans="8:8">
      <c r="H207" s="169"/>
    </row>
    <row r="208" spans="8:8">
      <c r="H208" s="169"/>
    </row>
    <row r="209" spans="8:8">
      <c r="H209" s="169"/>
    </row>
    <row r="210" spans="8:8">
      <c r="H210" s="169"/>
    </row>
    <row r="211" spans="8:8">
      <c r="H211" s="169"/>
    </row>
    <row r="212" spans="8:8">
      <c r="H212" s="169"/>
    </row>
    <row r="213" spans="8:8">
      <c r="H213" s="169"/>
    </row>
    <row r="214" spans="8:8">
      <c r="H214" s="169"/>
    </row>
    <row r="215" spans="8:8">
      <c r="H215" s="169"/>
    </row>
    <row r="216" spans="8:8">
      <c r="H216" s="169"/>
    </row>
    <row r="217" spans="8:8">
      <c r="H217" s="169"/>
    </row>
    <row r="218" spans="8:8">
      <c r="H218" s="169"/>
    </row>
    <row r="219" spans="8:8">
      <c r="H219" s="169"/>
    </row>
    <row r="220" spans="8:8">
      <c r="H220" s="169"/>
    </row>
    <row r="221" spans="8:8">
      <c r="H221" s="169"/>
    </row>
    <row r="222" spans="8:8">
      <c r="H222" s="169"/>
    </row>
    <row r="223" spans="8:8">
      <c r="H223" s="169"/>
    </row>
    <row r="224" spans="8:8">
      <c r="H224" s="169"/>
    </row>
    <row r="225" spans="8:8">
      <c r="H225" s="169"/>
    </row>
    <row r="226" spans="8:8">
      <c r="H226" s="169"/>
    </row>
    <row r="227" spans="8:8">
      <c r="H227" s="169"/>
    </row>
    <row r="228" spans="8:8">
      <c r="H228" s="169"/>
    </row>
    <row r="229" spans="8:8">
      <c r="H229" s="169"/>
    </row>
    <row r="230" spans="8:8">
      <c r="H230" s="169"/>
    </row>
    <row r="231" spans="8:8">
      <c r="H231" s="169"/>
    </row>
    <row r="232" spans="8:8">
      <c r="H232" s="169"/>
    </row>
    <row r="233" spans="8:8">
      <c r="H233" s="169"/>
    </row>
    <row r="234" spans="8:8">
      <c r="H234" s="169"/>
    </row>
    <row r="235" spans="8:8">
      <c r="H235" s="169"/>
    </row>
    <row r="236" spans="8:8">
      <c r="H236" s="169"/>
    </row>
    <row r="237" spans="8:8">
      <c r="H237" s="169"/>
    </row>
    <row r="238" spans="8:8">
      <c r="H238" s="169"/>
    </row>
    <row r="239" spans="8:8">
      <c r="H239" s="169"/>
    </row>
    <row r="240" spans="8:8">
      <c r="H240" s="169"/>
    </row>
    <row r="241" spans="8:8">
      <c r="H241" s="169"/>
    </row>
    <row r="242" spans="8:8">
      <c r="H242" s="169"/>
    </row>
    <row r="243" spans="8:8">
      <c r="H243" s="169"/>
    </row>
    <row r="244" spans="8:8">
      <c r="H244" s="169"/>
    </row>
    <row r="245" spans="8:8">
      <c r="H245" s="169"/>
    </row>
    <row r="246" spans="8:8">
      <c r="H246" s="169"/>
    </row>
    <row r="247" spans="8:8">
      <c r="H247" s="169"/>
    </row>
    <row r="248" spans="8:8">
      <c r="H248" s="169"/>
    </row>
    <row r="249" spans="8:8">
      <c r="H249" s="169"/>
    </row>
    <row r="250" spans="8:8">
      <c r="H250" s="169"/>
    </row>
    <row r="251" spans="8:8">
      <c r="H251" s="169"/>
    </row>
    <row r="252" spans="8:8">
      <c r="H252" s="169"/>
    </row>
    <row r="253" spans="8:8">
      <c r="H253" s="169"/>
    </row>
    <row r="254" spans="8:8">
      <c r="H254" s="169"/>
    </row>
    <row r="255" spans="8:8">
      <c r="H255" s="169"/>
    </row>
    <row r="256" spans="8:8">
      <c r="H256" s="169"/>
    </row>
    <row r="257" spans="8:8">
      <c r="H257" s="169"/>
    </row>
    <row r="258" spans="8:8">
      <c r="H258" s="169"/>
    </row>
    <row r="259" spans="8:8">
      <c r="H259" s="169"/>
    </row>
    <row r="260" spans="8:8">
      <c r="H260" s="169"/>
    </row>
    <row r="261" spans="8:8">
      <c r="H261" s="169"/>
    </row>
    <row r="262" spans="8:8">
      <c r="H262" s="169"/>
    </row>
    <row r="263" spans="8:8">
      <c r="H263" s="169"/>
    </row>
    <row r="264" spans="8:8">
      <c r="H264" s="169"/>
    </row>
    <row r="265" spans="8:8">
      <c r="H265" s="169"/>
    </row>
    <row r="266" spans="8:8">
      <c r="H266" s="169"/>
    </row>
    <row r="267" spans="8:8">
      <c r="H267" s="169"/>
    </row>
    <row r="268" spans="8:8">
      <c r="H268" s="169"/>
    </row>
    <row r="269" spans="8:8">
      <c r="H269" s="169"/>
    </row>
    <row r="270" spans="8:8">
      <c r="H270" s="169"/>
    </row>
    <row r="271" spans="8:8">
      <c r="H271" s="169"/>
    </row>
    <row r="272" spans="8:8">
      <c r="H272" s="169"/>
    </row>
    <row r="273" spans="8:8">
      <c r="H273" s="169"/>
    </row>
    <row r="274" spans="8:8">
      <c r="H274" s="169"/>
    </row>
    <row r="275" spans="8:8">
      <c r="H275" s="169"/>
    </row>
    <row r="276" spans="8:8">
      <c r="H276" s="169"/>
    </row>
    <row r="277" spans="8:8">
      <c r="H277" s="169"/>
    </row>
    <row r="278" spans="8:8">
      <c r="H278" s="169"/>
    </row>
    <row r="279" spans="8:8">
      <c r="H279" s="169"/>
    </row>
    <row r="280" spans="8:8">
      <c r="H280" s="169"/>
    </row>
    <row r="281" spans="8:8">
      <c r="H281" s="169"/>
    </row>
    <row r="282" spans="8:8">
      <c r="H282" s="169"/>
    </row>
    <row r="283" spans="8:8">
      <c r="H283" s="169"/>
    </row>
    <row r="284" spans="8:8">
      <c r="H284" s="169"/>
    </row>
    <row r="285" spans="8:8">
      <c r="H285" s="169"/>
    </row>
    <row r="286" spans="8:8">
      <c r="H286" s="169"/>
    </row>
    <row r="287" spans="8:8">
      <c r="H287" s="169"/>
    </row>
    <row r="288" spans="8:8">
      <c r="H288" s="169"/>
    </row>
    <row r="289" spans="8:8">
      <c r="H289" s="169"/>
    </row>
    <row r="290" spans="8:8">
      <c r="H290" s="169"/>
    </row>
    <row r="291" spans="8:8">
      <c r="H291" s="169"/>
    </row>
    <row r="292" spans="8:8">
      <c r="H292" s="169"/>
    </row>
    <row r="293" spans="8:8">
      <c r="H293" s="169"/>
    </row>
    <row r="294" spans="8:8">
      <c r="H294" s="169"/>
    </row>
    <row r="295" spans="8:8">
      <c r="H295" s="169"/>
    </row>
    <row r="296" spans="8:8">
      <c r="H296" s="169"/>
    </row>
    <row r="297" spans="8:8">
      <c r="H297" s="169"/>
    </row>
    <row r="298" spans="8:8">
      <c r="H298" s="169"/>
    </row>
    <row r="299" spans="8:8">
      <c r="H299" s="169"/>
    </row>
    <row r="300" spans="8:8">
      <c r="H300" s="169"/>
    </row>
    <row r="301" spans="8:8">
      <c r="H301" s="169"/>
    </row>
    <row r="302" spans="8:8">
      <c r="H302" s="169"/>
    </row>
    <row r="303" spans="8:8">
      <c r="H303" s="169"/>
    </row>
    <row r="304" spans="8:8">
      <c r="H304" s="169"/>
    </row>
    <row r="305" spans="8:8">
      <c r="H305" s="169"/>
    </row>
    <row r="306" spans="8:8">
      <c r="H306" s="169"/>
    </row>
    <row r="307" spans="8:8">
      <c r="H307" s="169"/>
    </row>
    <row r="308" spans="8:8">
      <c r="H308" s="169"/>
    </row>
    <row r="309" spans="8:8">
      <c r="H309" s="169"/>
    </row>
    <row r="310" spans="8:8">
      <c r="H310" s="169"/>
    </row>
    <row r="311" spans="8:8">
      <c r="H311" s="169"/>
    </row>
    <row r="312" spans="8:8">
      <c r="H312" s="169"/>
    </row>
    <row r="313" spans="8:8">
      <c r="H313" s="169"/>
    </row>
    <row r="314" spans="8:8">
      <c r="H314" s="169"/>
    </row>
    <row r="315" spans="8:8">
      <c r="H315" s="169"/>
    </row>
    <row r="316" spans="8:8">
      <c r="H316" s="169"/>
    </row>
    <row r="317" spans="8:8">
      <c r="H317" s="169"/>
    </row>
    <row r="318" spans="8:8">
      <c r="H318" s="169"/>
    </row>
    <row r="319" spans="8:8">
      <c r="H319" s="169"/>
    </row>
    <row r="320" spans="8:8">
      <c r="H320" s="169"/>
    </row>
    <row r="321" spans="8:8">
      <c r="H321" s="169"/>
    </row>
    <row r="322" spans="8:8">
      <c r="H322" s="169"/>
    </row>
    <row r="323" spans="8:8">
      <c r="H323" s="169"/>
    </row>
    <row r="324" spans="8:8">
      <c r="H324" s="169"/>
    </row>
    <row r="325" spans="8:8">
      <c r="H325" s="169"/>
    </row>
    <row r="326" spans="8:8">
      <c r="H326" s="169"/>
    </row>
    <row r="327" spans="8:8">
      <c r="H327" s="169"/>
    </row>
    <row r="328" spans="8:8">
      <c r="H328" s="169"/>
    </row>
    <row r="329" spans="8:8">
      <c r="H329" s="169"/>
    </row>
    <row r="330" spans="8:8">
      <c r="H330" s="169"/>
    </row>
    <row r="331" spans="8:8">
      <c r="H331" s="169"/>
    </row>
    <row r="332" spans="8:8">
      <c r="H332" s="169"/>
    </row>
    <row r="333" spans="8:8">
      <c r="H333" s="169"/>
    </row>
    <row r="334" spans="8:8">
      <c r="H334" s="169"/>
    </row>
    <row r="335" spans="8:8">
      <c r="H335" s="169"/>
    </row>
    <row r="336" spans="8:8">
      <c r="H336" s="169"/>
    </row>
    <row r="337" spans="8:8">
      <c r="H337" s="169"/>
    </row>
    <row r="338" spans="8:8">
      <c r="H338" s="169"/>
    </row>
    <row r="339" spans="8:8">
      <c r="H339" s="169"/>
    </row>
    <row r="340" spans="8:8">
      <c r="H340" s="169"/>
    </row>
    <row r="341" spans="8:8">
      <c r="H341" s="169"/>
    </row>
    <row r="342" spans="8:8">
      <c r="H342" s="169"/>
    </row>
    <row r="343" spans="8:8">
      <c r="H343" s="169"/>
    </row>
    <row r="344" spans="8:8">
      <c r="H344" s="169"/>
    </row>
    <row r="345" spans="8:8">
      <c r="H345" s="169"/>
    </row>
    <row r="346" spans="8:8">
      <c r="H346" s="169"/>
    </row>
    <row r="347" spans="8:8">
      <c r="H347" s="169"/>
    </row>
    <row r="348" spans="8:8">
      <c r="H348" s="169"/>
    </row>
    <row r="349" spans="8:8">
      <c r="H349" s="169"/>
    </row>
    <row r="350" spans="8:8">
      <c r="H350" s="169"/>
    </row>
    <row r="351" spans="8:8">
      <c r="H351" s="169"/>
    </row>
    <row r="352" spans="8:8">
      <c r="H352" s="169"/>
    </row>
    <row r="353" spans="8:8">
      <c r="H353" s="169"/>
    </row>
    <row r="354" spans="8:8">
      <c r="H354" s="169"/>
    </row>
    <row r="355" spans="8:8">
      <c r="H355" s="169"/>
    </row>
    <row r="356" spans="8:8">
      <c r="H356" s="169"/>
    </row>
    <row r="357" spans="8:8">
      <c r="H357" s="169"/>
    </row>
    <row r="358" spans="8:8">
      <c r="H358" s="169"/>
    </row>
    <row r="359" spans="8:8">
      <c r="H359" s="169"/>
    </row>
    <row r="360" spans="8:8">
      <c r="H360" s="169"/>
    </row>
    <row r="361" spans="8:8">
      <c r="H361" s="169"/>
    </row>
    <row r="362" spans="8:8">
      <c r="H362" s="169"/>
    </row>
    <row r="363" spans="8:8">
      <c r="H363" s="169"/>
    </row>
    <row r="364" spans="8:8">
      <c r="H364" s="169"/>
    </row>
    <row r="365" spans="8:8">
      <c r="H365" s="169"/>
    </row>
    <row r="366" spans="8:8">
      <c r="H366" s="169"/>
    </row>
    <row r="367" spans="8:8">
      <c r="H367" s="169"/>
    </row>
    <row r="368" spans="8:8">
      <c r="H368" s="169"/>
    </row>
    <row r="369" spans="8:8">
      <c r="H369" s="169"/>
    </row>
    <row r="370" spans="8:8">
      <c r="H370" s="169"/>
    </row>
    <row r="371" spans="8:8">
      <c r="H371" s="169"/>
    </row>
    <row r="372" spans="8:8">
      <c r="H372" s="169"/>
    </row>
    <row r="373" spans="8:8">
      <c r="H373" s="169"/>
    </row>
    <row r="374" spans="8:8">
      <c r="H374" s="169"/>
    </row>
    <row r="375" spans="8:8">
      <c r="H375" s="169"/>
    </row>
    <row r="376" spans="8:8">
      <c r="H376" s="169"/>
    </row>
    <row r="377" spans="8:8">
      <c r="H377" s="169"/>
    </row>
    <row r="378" spans="8:8">
      <c r="H378" s="169"/>
    </row>
    <row r="379" spans="8:8">
      <c r="H379" s="169"/>
    </row>
    <row r="380" spans="8:8">
      <c r="H380" s="169"/>
    </row>
    <row r="381" spans="8:8">
      <c r="H381" s="169"/>
    </row>
    <row r="382" spans="8:8">
      <c r="H382" s="169"/>
    </row>
    <row r="383" spans="8:8">
      <c r="H383" s="169"/>
    </row>
    <row r="384" spans="8:8">
      <c r="H384" s="169"/>
    </row>
    <row r="385" spans="8:8">
      <c r="H385" s="169"/>
    </row>
    <row r="386" spans="8:8">
      <c r="H386" s="169"/>
    </row>
    <row r="387" spans="8:8">
      <c r="H387" s="169"/>
    </row>
    <row r="388" spans="8:8">
      <c r="H388" s="169"/>
    </row>
    <row r="389" spans="8:8">
      <c r="H389" s="169"/>
    </row>
    <row r="390" spans="8:8">
      <c r="H390" s="169"/>
    </row>
    <row r="391" spans="8:8">
      <c r="H391" s="169"/>
    </row>
    <row r="392" spans="8:8">
      <c r="H392" s="169"/>
    </row>
    <row r="393" spans="8:8">
      <c r="H393" s="169"/>
    </row>
    <row r="394" spans="8:8">
      <c r="H394" s="169"/>
    </row>
    <row r="395" spans="8:8">
      <c r="H395" s="169"/>
    </row>
    <row r="396" spans="8:8">
      <c r="H396" s="169"/>
    </row>
    <row r="397" spans="8:8">
      <c r="H397" s="169"/>
    </row>
    <row r="398" spans="8:8">
      <c r="H398" s="169"/>
    </row>
    <row r="399" spans="8:8">
      <c r="H399" s="169"/>
    </row>
    <row r="400" spans="8:8">
      <c r="H400" s="169"/>
    </row>
    <row r="401" spans="8:8">
      <c r="H401" s="169"/>
    </row>
    <row r="402" spans="8:8">
      <c r="H402" s="169"/>
    </row>
    <row r="403" spans="8:8">
      <c r="H403" s="169"/>
    </row>
    <row r="404" spans="8:8">
      <c r="H404" s="169"/>
    </row>
    <row r="405" spans="8:8">
      <c r="H405" s="169"/>
    </row>
    <row r="406" spans="8:8">
      <c r="H406" s="169"/>
    </row>
    <row r="407" spans="8:8">
      <c r="H407" s="169"/>
    </row>
    <row r="408" spans="8:8">
      <c r="H408" s="169"/>
    </row>
    <row r="409" spans="8:8">
      <c r="H409" s="169"/>
    </row>
    <row r="410" spans="8:8">
      <c r="H410" s="169"/>
    </row>
    <row r="411" spans="8:8">
      <c r="H411" s="169"/>
    </row>
    <row r="412" spans="8:8">
      <c r="H412" s="169"/>
    </row>
    <row r="413" spans="8:8">
      <c r="H413" s="169"/>
    </row>
    <row r="414" spans="8:8">
      <c r="H414" s="169"/>
    </row>
    <row r="415" spans="8:8">
      <c r="H415" s="169"/>
    </row>
    <row r="416" spans="8:8">
      <c r="H416" s="169"/>
    </row>
    <row r="417" spans="8:8">
      <c r="H417" s="169"/>
    </row>
    <row r="418" spans="8:8">
      <c r="H418" s="169"/>
    </row>
    <row r="419" spans="8:8">
      <c r="H419" s="169"/>
    </row>
    <row r="420" spans="8:8">
      <c r="H420" s="169"/>
    </row>
    <row r="421" spans="8:8">
      <c r="H421" s="169"/>
    </row>
    <row r="422" spans="8:8">
      <c r="H422" s="169"/>
    </row>
    <row r="423" spans="8:8">
      <c r="H423" s="169"/>
    </row>
    <row r="424" spans="8:8">
      <c r="H424" s="169"/>
    </row>
    <row r="425" spans="8:8">
      <c r="H425" s="169"/>
    </row>
    <row r="426" spans="8:8">
      <c r="H426" s="169"/>
    </row>
    <row r="427" spans="8:8">
      <c r="H427" s="169"/>
    </row>
    <row r="428" spans="8:8">
      <c r="H428" s="169"/>
    </row>
    <row r="429" spans="8:8">
      <c r="H429" s="169"/>
    </row>
    <row r="430" spans="8:8">
      <c r="H430" s="169"/>
    </row>
    <row r="431" spans="8:8">
      <c r="H431" s="169"/>
    </row>
    <row r="432" spans="8:8">
      <c r="H432" s="169"/>
    </row>
    <row r="433" spans="8:8">
      <c r="H433" s="169"/>
    </row>
    <row r="434" spans="8:8">
      <c r="H434" s="169"/>
    </row>
    <row r="435" spans="8:8">
      <c r="H435" s="169"/>
    </row>
    <row r="436" spans="8:8">
      <c r="H436" s="169"/>
    </row>
    <row r="437" spans="8:8">
      <c r="H437" s="169"/>
    </row>
    <row r="438" spans="8:8">
      <c r="H438" s="169"/>
    </row>
    <row r="439" spans="8:8">
      <c r="H439" s="169"/>
    </row>
    <row r="440" spans="8:8">
      <c r="H440" s="169"/>
    </row>
    <row r="441" spans="8:8">
      <c r="H441" s="169"/>
    </row>
    <row r="442" spans="8:8">
      <c r="H442" s="169"/>
    </row>
    <row r="443" spans="8:8">
      <c r="H443" s="169"/>
    </row>
    <row r="444" spans="8:8">
      <c r="H444" s="169"/>
    </row>
    <row r="445" spans="8:8">
      <c r="H445" s="169"/>
    </row>
    <row r="446" spans="8:8">
      <c r="H446" s="169"/>
    </row>
    <row r="447" spans="8:8">
      <c r="H447" s="169"/>
    </row>
    <row r="448" spans="8:8">
      <c r="H448" s="169"/>
    </row>
    <row r="449" spans="8:8">
      <c r="H449" s="169"/>
    </row>
    <row r="450" spans="8:8">
      <c r="H450" s="169"/>
    </row>
    <row r="451" spans="8:8">
      <c r="H451" s="169"/>
    </row>
    <row r="452" spans="8:8">
      <c r="H452" s="169"/>
    </row>
    <row r="453" spans="8:8">
      <c r="H453" s="169"/>
    </row>
    <row r="454" spans="8:8">
      <c r="H454" s="169"/>
    </row>
    <row r="455" spans="8:8">
      <c r="H455" s="169"/>
    </row>
    <row r="456" spans="8:8">
      <c r="H456" s="169"/>
    </row>
    <row r="457" spans="8:8">
      <c r="H457" s="169"/>
    </row>
    <row r="458" spans="8:8">
      <c r="H458" s="169"/>
    </row>
    <row r="459" spans="8:8">
      <c r="H459" s="169"/>
    </row>
    <row r="460" spans="8:8">
      <c r="H460" s="169"/>
    </row>
    <row r="461" spans="8:8">
      <c r="H461" s="169"/>
    </row>
    <row r="462" spans="8:8">
      <c r="H462" s="169"/>
    </row>
    <row r="463" spans="8:8">
      <c r="H463" s="169"/>
    </row>
    <row r="464" spans="8:8">
      <c r="H464" s="169"/>
    </row>
    <row r="465" spans="8:8">
      <c r="H465" s="169"/>
    </row>
    <row r="466" spans="8:8">
      <c r="H466" s="169"/>
    </row>
    <row r="467" spans="8:8">
      <c r="H467" s="169"/>
    </row>
    <row r="468" spans="8:8">
      <c r="H468" s="169"/>
    </row>
    <row r="469" spans="8:8">
      <c r="H469" s="169"/>
    </row>
    <row r="470" spans="8:8">
      <c r="H470" s="169"/>
    </row>
    <row r="471" spans="8:8">
      <c r="H471" s="169"/>
    </row>
    <row r="472" spans="8:8">
      <c r="H472" s="169"/>
    </row>
    <row r="473" spans="8:8">
      <c r="H473" s="169"/>
    </row>
    <row r="474" spans="8:8">
      <c r="H474" s="169"/>
    </row>
    <row r="475" spans="8:8">
      <c r="H475" s="169"/>
    </row>
    <row r="476" spans="8:8">
      <c r="H476" s="169"/>
    </row>
    <row r="477" spans="8:8">
      <c r="H477" s="169"/>
    </row>
    <row r="478" spans="8:8">
      <c r="H478" s="169"/>
    </row>
    <row r="479" spans="8:8">
      <c r="H479" s="169"/>
    </row>
    <row r="480" spans="8:8">
      <c r="H480" s="169"/>
    </row>
    <row r="481" spans="8:8">
      <c r="H481" s="169"/>
    </row>
    <row r="482" spans="8:8">
      <c r="H482" s="169"/>
    </row>
    <row r="483" spans="8:8">
      <c r="H483" s="169"/>
    </row>
    <row r="484" spans="8:8">
      <c r="H484" s="169"/>
    </row>
    <row r="485" spans="8:8">
      <c r="H485" s="169"/>
    </row>
    <row r="486" spans="8:8">
      <c r="H486" s="169"/>
    </row>
    <row r="487" spans="8:8">
      <c r="H487" s="169"/>
    </row>
    <row r="488" spans="8:8">
      <c r="H488" s="169"/>
    </row>
    <row r="489" spans="8:8">
      <c r="H489" s="169"/>
    </row>
    <row r="490" spans="8:8">
      <c r="H490" s="169"/>
    </row>
    <row r="491" spans="8:8">
      <c r="H491" s="169"/>
    </row>
    <row r="492" spans="8:8">
      <c r="H492" s="169"/>
    </row>
    <row r="493" spans="8:8">
      <c r="H493" s="169"/>
    </row>
    <row r="494" spans="8:8">
      <c r="H494" s="169"/>
    </row>
    <row r="495" spans="8:8">
      <c r="H495" s="169"/>
    </row>
    <row r="496" spans="8:8">
      <c r="H496" s="169"/>
    </row>
    <row r="497" spans="8:8">
      <c r="H497" s="169"/>
    </row>
    <row r="498" spans="8:8">
      <c r="H498" s="169"/>
    </row>
    <row r="499" spans="8:8">
      <c r="H499" s="169"/>
    </row>
    <row r="500" spans="8:8">
      <c r="H500" s="169"/>
    </row>
  </sheetData>
  <phoneticPr fontId="4"/>
  <dataValidations count="1">
    <dataValidation type="list" allowBlank="1" showInputMessage="1" showErrorMessage="1" sqref="C4" xr:uid="{00000000-0002-0000-0700-000000000000}">
      <formula1>#REF!</formula1>
    </dataValidation>
  </dataValidations>
  <printOptions horizontalCentered="1"/>
  <pageMargins left="0.11811023622047244" right="0.11811023622047244" top="0.47244094488188976" bottom="0.47244094488188976" header="0.15748031496062992" footer="0.31496062992125984"/>
  <pageSetup paperSize="9" orientation="portrait" r:id="rId1"/>
  <headerFooter>
    <oddHeader>&amp;R&amp;12&amp;K01+000  2017年5月15日活動領域4審査会 資料</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第1号様式　Ⅰ団体概要</vt:lpstr>
      <vt:lpstr>Ⅱ事業概要 </vt:lpstr>
      <vt:lpstr>Ⅲ　事業収支計画書</vt:lpstr>
      <vt:lpstr>（記入例）第1号様式　Ⅰ団体概要 </vt:lpstr>
      <vt:lpstr>（記入例）Ⅱ事業概要</vt:lpstr>
      <vt:lpstr>（記入例）Ⅲ　事業収支計画書</vt:lpstr>
      <vt:lpstr>Ⅱ事業概要 手書き用原本</vt:lpstr>
      <vt:lpstr>区使用シート（入力不要）</vt:lpstr>
      <vt:lpstr>'（記入例）Ⅱ事業概要'!Print_Area</vt:lpstr>
      <vt:lpstr>'（記入例）Ⅲ　事業収支計画書'!Print_Area</vt:lpstr>
      <vt:lpstr>'（記入例）第1号様式　Ⅰ団体概要 '!Print_Area</vt:lpstr>
      <vt:lpstr>'Ⅱ事業概要 '!Print_Area</vt:lpstr>
      <vt:lpstr>'Ⅱ事業概要 手書き用原本'!Print_Area</vt:lpstr>
      <vt:lpstr>'Ⅲ　事業収支計画書'!Print_Area</vt:lpstr>
      <vt:lpstr>'区使用シート（入力不要）'!Print_Area</vt:lpstr>
      <vt:lpstr>'第1号様式　Ⅰ団体概要'!Print_Area</vt:lpstr>
      <vt:lpstr>'区使用シート（入力不要）'!Print_Titles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砂川　理恵</dc:creator>
  <cp:lastModifiedBy>Administrator</cp:lastModifiedBy>
  <cp:lastPrinted>2023-03-03T02:31:28Z</cp:lastPrinted>
  <dcterms:created xsi:type="dcterms:W3CDTF">1997-01-08T22:48:59Z</dcterms:created>
  <dcterms:modified xsi:type="dcterms:W3CDTF">2023-03-27T10:52:27Z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3.1.9.0</vt:lpwstr>
    </vt:vector>
  </property>
  <property fmtid="{DCFEDD21-7773-49B2-8022-6FC58DB5260B}" pid="3" name="LastSavedVersion">
    <vt:lpwstr>3.1.9.0</vt:lpwstr>
  </property>
  <property fmtid="{DCFEDD21-7773-49B2-8022-6FC58DB5260B}" pid="4" name="LastSavedDate">
    <vt:filetime>2023-03-13T04:30:52Z</vt:filetime>
  </property>
</Properties>
</file>