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L:\2023年度\05_公益活動推進係\01 公益活動推進\2 基金助成（チャレンジ基金助成）\1_様式（申請書、実績報告書)\"/>
    </mc:Choice>
  </mc:AlternateContent>
  <xr:revisionPtr revIDLastSave="0" documentId="13_ncr:1_{300D14E9-72E4-4200-9634-2DC7DB1482E2}" xr6:coauthVersionLast="47" xr6:coauthVersionMax="47" xr10:uidLastSave="{00000000-0000-0000-0000-000000000000}"/>
  <bookViews>
    <workbookView xWindow="-16320" yWindow="-120" windowWidth="16440" windowHeight="28440" xr2:uid="{00000000-000D-0000-FFFF-FFFF00000000}"/>
  </bookViews>
  <sheets>
    <sheet name="第1号様式　Ⅰ団体概要" sheetId="7" r:id="rId1"/>
    <sheet name="Ⅱ事業概要" sheetId="2" r:id="rId2"/>
    <sheet name="Ⅲ　事業収支計画書" sheetId="1" r:id="rId3"/>
  </sheets>
  <definedNames>
    <definedName name="_xlnm._FilterDatabase" localSheetId="1" hidden="1">Ⅱ事業概要!$A$1:$E$65</definedName>
    <definedName name="_xlnm.Print_Area" localSheetId="1">Ⅱ事業概要!$A$1:$D$63</definedName>
    <definedName name="_xlnm.Print_Area" localSheetId="2">'Ⅲ　事業収支計画書'!$A$1:$H$68</definedName>
    <definedName name="_xlnm.Print_Area" localSheetId="0">'第1号様式　Ⅰ団体概要'!$A$1:$E$49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7" i="1" l="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3" i="1"/>
  <c r="H22" i="1"/>
  <c r="H21" i="1"/>
  <c r="H20" i="1"/>
  <c r="H19" i="1"/>
  <c r="G11" i="1"/>
  <c r="G10" i="1"/>
  <c r="G9" i="1"/>
  <c r="G8" i="1"/>
  <c r="G7" i="1"/>
  <c r="C7" i="1"/>
  <c r="G6" i="1"/>
  <c r="C6" i="1"/>
  <c r="G5" i="1"/>
  <c r="C5" i="1"/>
  <c r="G4" i="1"/>
  <c r="C4" i="1"/>
  <c r="E7" i="7"/>
  <c r="E6" i="7"/>
  <c r="H68" i="1" l="1"/>
  <c r="G12" i="1"/>
  <c r="B14" i="1" s="1"/>
  <c r="H24" i="1"/>
  <c r="C13" i="1"/>
  <c r="G1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15" authorId="0" shapeId="0" xr:uid="{00000000-0006-0000-0000-000001000000}">
      <text>
        <r>
          <rPr>
            <sz val="12"/>
            <rFont val="BIZ UDゴシック"/>
            <family val="3"/>
            <charset val="128"/>
          </rPr>
          <t>任意団体は空欄としてください。
特定非営利活動法人、一般社団法人等の法人格をお持ちの場合は、必ず入力してください。</t>
        </r>
      </text>
    </comment>
    <comment ref="E23" authorId="0" shapeId="0" xr:uid="{00000000-0006-0000-0000-000002000000}">
      <text>
        <r>
          <rPr>
            <sz val="12"/>
            <rFont val="BIZ UDゴシック"/>
            <family val="3"/>
            <charset val="128"/>
          </rPr>
          <t>日中つながる番号を入力ください。</t>
        </r>
      </text>
    </comment>
    <comment ref="E33" authorId="0" shapeId="0" xr:uid="{00000000-0006-0000-0000-000003000000}">
      <text>
        <r>
          <rPr>
            <sz val="14"/>
            <rFont val="ＭＳ Ｐゴシック"/>
            <family val="3"/>
            <charset val="128"/>
          </rPr>
          <t>中野区民も中野区外の人も含めたすべての会員数。</t>
        </r>
      </text>
    </comment>
    <comment ref="E34" authorId="0" shapeId="0" xr:uid="{00000000-0006-0000-0000-000004000000}">
      <text>
        <r>
          <rPr>
            <sz val="12"/>
            <rFont val="ＭＳ Ｐゴシック"/>
            <family val="3"/>
            <charset val="128"/>
          </rPr>
          <t>「1 会員総数（人）」のうち、中野区民の数。
中野区民がいない場合は申請できません。</t>
        </r>
      </text>
    </comment>
    <comment ref="E37" authorId="0" shapeId="0" xr:uid="{00000000-0006-0000-0000-000005000000}">
      <text>
        <r>
          <rPr>
            <sz val="12"/>
            <rFont val="BIZ UDゴシック"/>
            <family val="3"/>
            <charset val="128"/>
          </rPr>
          <t>区内に15か所ある区民活動センターのうち、団体が活動するエリアの最寄りの区民活動センターを選択してください。
区民活動センターの場所がわからない場合は、インターネットの地図アプリ等でお調べになるか、公益活動推進係（03－3228－3251）へご連絡ください。</t>
        </r>
        <r>
          <rPr>
            <sz val="11"/>
            <rFont val="ＭＳ Ｐゴシック"/>
            <family val="3"/>
            <charset val="128"/>
          </rPr>
          <t xml:space="preserve">
</t>
        </r>
        <r>
          <rPr>
            <sz val="12"/>
            <rFont val="BIZ UDゴシック"/>
            <family val="3"/>
            <charset val="128"/>
          </rPr>
          <t xml:space="preserve">
もし、ご存じでなかった場合は、各区民活動センターは地域活動団体を支援しておりますので、最寄りの区民活動センターもご活用ください。</t>
        </r>
      </text>
    </comment>
    <comment ref="E38" authorId="0" shapeId="0" xr:uid="{00000000-0006-0000-0000-000006000000}">
      <text>
        <r>
          <rPr>
            <sz val="12"/>
            <rFont val="BIZ UDゴシック"/>
            <family val="3"/>
            <charset val="128"/>
          </rPr>
          <t>区民活動センターを省略して入力して可。該当するセンターの地名のみ入力してください。
例：桃園、新井</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2" authorId="0" shapeId="0" xr:uid="{00000000-0006-0000-0100-000001000000}">
      <text>
        <r>
          <rPr>
            <sz val="12"/>
            <rFont val="ＭＳ Ｐゴシック"/>
            <family val="3"/>
            <charset val="128"/>
          </rPr>
          <t>公益活動であることを示す具体的な事業名を記入してください。</t>
        </r>
      </text>
    </comment>
    <comment ref="C18" authorId="0" shapeId="0" xr:uid="{00000000-0006-0000-0100-000002000000}">
      <text>
        <r>
          <rPr>
            <sz val="12"/>
            <rFont val="ＭＳ Ｐゴシック"/>
            <family val="3"/>
            <charset val="128"/>
          </rPr>
          <t>例：子ども、高齢者、若者、高齢者含む多世代、障がい者、LGBTQなど。
公益活動の助成ですので、不特定かつ多数が対象の事業が要件です。
×：〇〇小PTA主催事業で対象が〇〇小の学生が対象。
　　●●町会主催事業で、●●町会の方が対象。など</t>
        </r>
      </text>
    </comment>
    <comment ref="C19" authorId="0" shapeId="0" xr:uid="{00000000-0006-0000-0100-000003000000}">
      <text>
        <r>
          <rPr>
            <sz val="12"/>
            <rFont val="ＭＳ Ｐゴシック"/>
            <family val="3"/>
            <charset val="128"/>
          </rPr>
          <t>「何のために」を、わかりやすくご記入ください。
次の項目「５ 事業内容」を何のために行うのかがわかるような目的をご記入ください。
例：認知症理解を広め、地域でともに生きやすい環境づくりのため。
　　多世帯交流による、地域のきずなづくりのため。
　　地域の高齢者の居場所づくりのため。
　　地域の子ども、おとな、高齢者が交流する機会をつくりコミュニティ
　　づくりをするため。など</t>
        </r>
      </text>
    </comment>
    <comment ref="C20" authorId="0" shapeId="0" xr:uid="{00000000-0006-0000-0100-000004000000}">
      <text>
        <r>
          <rPr>
            <sz val="12"/>
            <rFont val="ＭＳ Ｐゴシック"/>
            <family val="3"/>
            <charset val="128"/>
          </rPr>
          <t>事業の内容がわかるようにご記入ください。複数ある場合は複数ご記入ください。
例：①医師による介護予防や認知症予防に関する講演
　　②自宅でできる体操
　　③医師や栄養士への相談会</t>
        </r>
      </text>
    </comment>
    <comment ref="C21" authorId="0" shapeId="0" xr:uid="{00000000-0006-0000-0100-000005000000}">
      <text>
        <r>
          <rPr>
            <sz val="12"/>
            <rFont val="BIZ UDゴシック"/>
            <family val="3"/>
            <charset val="128"/>
          </rPr>
          <t>会場となる施設名をすべてご記入ください。
区有施設で、同じ施設種別（区民活動センター等）の複数施設で実施する場合は、新井、桃園区民活動センターのように「、」で区切って続けてのご記入で構いません。
また、民間施設の場合は、施設名の後ろに（民間施設）とご記入ください。
例：〇〇区民活動センター、中野区立総合体育館、なかのZERO、産業振興センター</t>
        </r>
        <r>
          <rPr>
            <sz val="11"/>
            <rFont val="ＭＳ Ｐゴシック"/>
            <family val="3"/>
            <charset val="128"/>
          </rPr>
          <t xml:space="preserve">
</t>
        </r>
      </text>
    </comment>
    <comment ref="C22" authorId="0" shapeId="0" xr:uid="{00000000-0006-0000-0100-000006000000}">
      <text>
        <r>
          <rPr>
            <sz val="12"/>
            <rFont val="ＭＳ Ｐゴシック"/>
            <family val="3"/>
            <charset val="128"/>
          </rPr>
          <t>交付決定予定日(令和６年６月下旬)以降で、事業の準備を始める日をご記入ください（見込み日で入力）。
この日より前の日付の領収書は助成対象経費に含めることはできませんので、ご注意ください。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村田啓介</author>
    <author>Administrator</author>
  </authors>
  <commentList>
    <comment ref="C12" authorId="0" shapeId="0" xr:uid="{00000000-0006-0000-0200-000002000000}">
      <text>
        <r>
          <rPr>
            <b/>
            <sz val="12"/>
            <color indexed="81"/>
            <rFont val="BIZ UDゴシック"/>
            <family val="3"/>
            <charset val="128"/>
          </rPr>
          <t>忘れず入力してください。
下段の「収入内訳」「支出内訳」をそれぞれ入力し、最後申請金額を入力します。
また、参考欄の「助成金額の上限金額」を確認し、同額か下回っていることを確認してください。</t>
        </r>
      </text>
    </comment>
    <comment ref="C13" authorId="0" shapeId="0" xr:uid="{00000000-0006-0000-0200-000001000000}">
      <text>
        <r>
          <rPr>
            <b/>
            <sz val="12"/>
            <color indexed="81"/>
            <rFont val="BIZ UDゴシック"/>
            <family val="3"/>
            <charset val="128"/>
          </rPr>
          <t>収入合計と支出合計が同じ金額になっていることを必ず確認してください。
この表は、申請金額を除いてすべて自動計算です。
収入内訳、支出内訳で「項目」を選択していないと金額が正しく反映されませんのでご注意ください。</t>
        </r>
      </text>
    </comment>
    <comment ref="B19" authorId="1" shapeId="0" xr:uid="{00000000-0006-0000-0200-000003000000}">
      <text>
        <r>
          <rPr>
            <sz val="12"/>
            <rFont val="ＭＳ Ｐゴシック"/>
            <family val="3"/>
            <charset val="128"/>
          </rPr>
          <t>必ず選択してください。</t>
        </r>
      </text>
    </comment>
    <comment ref="B28" authorId="1" shapeId="0" xr:uid="{00000000-0006-0000-0200-000004000000}">
      <text>
        <r>
          <rPr>
            <sz val="12"/>
            <rFont val="ＭＳ Ｐゴシック"/>
            <family val="3"/>
            <charset val="128"/>
          </rPr>
          <t>必ず選択してください。</t>
        </r>
      </text>
    </comment>
  </commentList>
</comments>
</file>

<file path=xl/sharedStrings.xml><?xml version="1.0" encoding="utf-8"?>
<sst xmlns="http://schemas.openxmlformats.org/spreadsheetml/2006/main" count="256" uniqueCount="228">
  <si>
    <t>　</t>
  </si>
  <si>
    <t>周知・普及啓発</t>
  </si>
  <si>
    <t>青少年育成地区委員会</t>
    <rPh sb="0" eb="3">
      <t>セイショウネン</t>
    </rPh>
    <rPh sb="3" eb="5">
      <t>イクセイ</t>
    </rPh>
    <rPh sb="5" eb="7">
      <t>チク</t>
    </rPh>
    <rPh sb="7" eb="9">
      <t>イイン</t>
    </rPh>
    <rPh sb="9" eb="10">
      <t>カイ</t>
    </rPh>
    <phoneticPr fontId="2"/>
  </si>
  <si>
    <t>支出合計</t>
    <rPh sb="0" eb="2">
      <t>ししゅつ</t>
    </rPh>
    <rPh sb="2" eb="4">
      <t>ごうけい</t>
    </rPh>
    <phoneticPr fontId="10" type="Hiragana"/>
  </si>
  <si>
    <t>広報、場所、ボランティア、資金、物資提供で連携して「いない」</t>
    <rPh sb="16" eb="18">
      <t>ブッシ</t>
    </rPh>
    <rPh sb="18" eb="20">
      <t>テイキョウ</t>
    </rPh>
    <rPh sb="21" eb="23">
      <t>レンケイ</t>
    </rPh>
    <phoneticPr fontId="2"/>
  </si>
  <si>
    <t>交流会・ひろば・サロン</t>
  </si>
  <si>
    <t>①～⑦の項目が該当するかは、手引きでご確認ください。</t>
  </si>
  <si>
    <t>b.協賛金･寄付</t>
    <rPh sb="6" eb="8">
      <t>きふ</t>
    </rPh>
    <phoneticPr fontId="10" type="Hiragana"/>
  </si>
  <si>
    <t>■</t>
  </si>
  <si>
    <t>中　野　区　長　　　宛て</t>
    <rPh sb="0" eb="1">
      <t>ナカ</t>
    </rPh>
    <rPh sb="2" eb="3">
      <t>ノ</t>
    </rPh>
    <rPh sb="4" eb="5">
      <t>ク</t>
    </rPh>
    <rPh sb="6" eb="7">
      <t>チョウ</t>
    </rPh>
    <rPh sb="10" eb="11">
      <t>ア</t>
    </rPh>
    <phoneticPr fontId="2"/>
  </si>
  <si>
    <t>No．</t>
  </si>
  <si>
    <t>27. 広報、場所、ボランティア、物資、提供</t>
  </si>
  <si>
    <t>代表者名</t>
    <rPh sb="0" eb="3">
      <t>ダイヒョウシャ</t>
    </rPh>
    <rPh sb="3" eb="4">
      <t>メイ</t>
    </rPh>
    <phoneticPr fontId="2"/>
  </si>
  <si>
    <t>沼袋　区民活動センター</t>
    <rPh sb="0" eb="2">
      <t>ヌマブクロ</t>
    </rPh>
    <phoneticPr fontId="2"/>
  </si>
  <si>
    <t>2 金額（円）</t>
    <rPh sb="2" eb="4">
      <t>キンガク</t>
    </rPh>
    <rPh sb="5" eb="6">
      <t>エン</t>
    </rPh>
    <phoneticPr fontId="2"/>
  </si>
  <si>
    <t>b.協賛金･寄付</t>
  </si>
  <si>
    <t>2 中野区在住 会員数（人）</t>
    <rPh sb="8" eb="11">
      <t>カイインスウ</t>
    </rPh>
    <rPh sb="12" eb="13">
      <t>ニン</t>
    </rPh>
    <phoneticPr fontId="2"/>
  </si>
  <si>
    <t>⑥消耗品費</t>
    <rPh sb="1" eb="4">
      <t>ショウモウヒン</t>
    </rPh>
    <rPh sb="4" eb="5">
      <t>ヒ</t>
    </rPh>
    <phoneticPr fontId="2"/>
  </si>
  <si>
    <t>ためまっぷなかの登録情報について、中野区が実施する各種助成金等の申請時の団体確認として使用することに同意します。</t>
    <rPh sb="8" eb="10">
      <t>トウロク</t>
    </rPh>
    <rPh sb="10" eb="12">
      <t>ジョウホウ</t>
    </rPh>
    <rPh sb="17" eb="19">
      <t>ナカノ</t>
    </rPh>
    <rPh sb="19" eb="20">
      <t>ク</t>
    </rPh>
    <rPh sb="21" eb="23">
      <t>ジッシ</t>
    </rPh>
    <rPh sb="25" eb="27">
      <t>カクシュ</t>
    </rPh>
    <rPh sb="27" eb="30">
      <t>ジョセイキン</t>
    </rPh>
    <rPh sb="30" eb="31">
      <t>トウ</t>
    </rPh>
    <rPh sb="32" eb="34">
      <t>シンセイ</t>
    </rPh>
    <rPh sb="34" eb="35">
      <t>ジ</t>
    </rPh>
    <rPh sb="36" eb="38">
      <t>ダンタイ</t>
    </rPh>
    <rPh sb="38" eb="40">
      <t>カクニン</t>
    </rPh>
    <rPh sb="43" eb="45">
      <t>シヨウ</t>
    </rPh>
    <rPh sb="50" eb="52">
      <t>ドウイ</t>
    </rPh>
    <phoneticPr fontId="2"/>
  </si>
  <si>
    <t>　　　</t>
  </si>
  <si>
    <t>登録した団体情報は、中野区からの公益活動に関する情報提供等の告知に使用することに同意します。</t>
    <rPh sb="0" eb="2">
      <t>トウロク</t>
    </rPh>
    <rPh sb="4" eb="6">
      <t>ダンタイ</t>
    </rPh>
    <rPh sb="6" eb="8">
      <t>ジョウホウ</t>
    </rPh>
    <rPh sb="10" eb="13">
      <t>ナカノク</t>
    </rPh>
    <rPh sb="16" eb="18">
      <t>コウエキ</t>
    </rPh>
    <rPh sb="18" eb="20">
      <t>カツドウ</t>
    </rPh>
    <rPh sb="21" eb="22">
      <t>カン</t>
    </rPh>
    <rPh sb="24" eb="26">
      <t>ジョウホウ</t>
    </rPh>
    <rPh sb="26" eb="28">
      <t>テイキョウ</t>
    </rPh>
    <rPh sb="28" eb="29">
      <t>トウ</t>
    </rPh>
    <rPh sb="30" eb="32">
      <t>コクチ</t>
    </rPh>
    <rPh sb="33" eb="35">
      <t>シヨウ</t>
    </rPh>
    <rPh sb="40" eb="42">
      <t>ドウイ</t>
    </rPh>
    <phoneticPr fontId="2"/>
  </si>
  <si>
    <t>申請者</t>
    <rPh sb="0" eb="3">
      <t>シンセイシャ</t>
    </rPh>
    <phoneticPr fontId="2"/>
  </si>
  <si>
    <t>1 事業名（自由記述）</t>
    <rPh sb="2" eb="3">
      <t>コト</t>
    </rPh>
    <rPh sb="3" eb="4">
      <t>ギョウ</t>
    </rPh>
    <rPh sb="4" eb="5">
      <t>メイ</t>
    </rPh>
    <rPh sb="6" eb="8">
      <t>ジユウ</t>
    </rPh>
    <rPh sb="8" eb="10">
      <t>キジュツ</t>
    </rPh>
    <phoneticPr fontId="2"/>
  </si>
  <si>
    <t>支出</t>
    <rPh sb="0" eb="2">
      <t>シシュツ</t>
    </rPh>
    <phoneticPr fontId="2"/>
  </si>
  <si>
    <t>単位</t>
    <rPh sb="0" eb="2">
      <t>タンイ</t>
    </rPh>
    <phoneticPr fontId="2"/>
  </si>
  <si>
    <t>団体名</t>
    <rPh sb="0" eb="2">
      <t>ダンタイ</t>
    </rPh>
    <rPh sb="2" eb="3">
      <t>メイ</t>
    </rPh>
    <phoneticPr fontId="2"/>
  </si>
  <si>
    <t>ためまっぷなかの掲載チラシに関する問い合わせがあった場合は、団体の連絡用メールアドレスを送付することに同意します。</t>
    <rPh sb="8" eb="10">
      <t>ケイサイ</t>
    </rPh>
    <rPh sb="14" eb="15">
      <t>カン</t>
    </rPh>
    <rPh sb="17" eb="18">
      <t>ト</t>
    </rPh>
    <rPh sb="19" eb="20">
      <t>ア</t>
    </rPh>
    <rPh sb="26" eb="28">
      <t>バアイ</t>
    </rPh>
    <rPh sb="30" eb="32">
      <t>ダンタイ</t>
    </rPh>
    <rPh sb="33" eb="35">
      <t>レンラク</t>
    </rPh>
    <rPh sb="35" eb="36">
      <t>ヨウ</t>
    </rPh>
    <rPh sb="44" eb="46">
      <t>ソウフ</t>
    </rPh>
    <rPh sb="51" eb="53">
      <t>ドウイ</t>
    </rPh>
    <phoneticPr fontId="2"/>
  </si>
  <si>
    <t>1 ＴＥＬ</t>
  </si>
  <si>
    <t>回</t>
    <rPh sb="0" eb="1">
      <t>カイ</t>
    </rPh>
    <phoneticPr fontId="2"/>
  </si>
  <si>
    <t>町会・自治会</t>
    <rPh sb="0" eb="2">
      <t>チョウカイ</t>
    </rPh>
    <rPh sb="3" eb="6">
      <t>ジチカイ</t>
    </rPh>
    <phoneticPr fontId="2"/>
  </si>
  <si>
    <t>民生児童委員</t>
    <rPh sb="0" eb="2">
      <t>ミンセイ</t>
    </rPh>
    <rPh sb="2" eb="4">
      <t>ジドウ</t>
    </rPh>
    <rPh sb="4" eb="6">
      <t>イイン</t>
    </rPh>
    <phoneticPr fontId="2"/>
  </si>
  <si>
    <t>2 フリガナ</t>
  </si>
  <si>
    <t>3 対象（誰に対して）
※自由記述</t>
  </si>
  <si>
    <t>内容</t>
    <rPh sb="0" eb="2">
      <t>ナイヨウ</t>
    </rPh>
    <phoneticPr fontId="2"/>
  </si>
  <si>
    <t>a.参加費</t>
  </si>
  <si>
    <t>収入</t>
    <rPh sb="0" eb="2">
      <t>シュウニュウ</t>
    </rPh>
    <phoneticPr fontId="2"/>
  </si>
  <si>
    <t>1 氏名</t>
    <rPh sb="2" eb="4">
      <t>シメイ</t>
    </rPh>
    <phoneticPr fontId="2"/>
  </si>
  <si>
    <t>①謝礼金（会員外）</t>
    <rPh sb="1" eb="4">
      <t>シャレイキン</t>
    </rPh>
    <rPh sb="5" eb="7">
      <t>カイイン</t>
    </rPh>
    <rPh sb="7" eb="8">
      <t>ガイ</t>
    </rPh>
    <phoneticPr fontId="2"/>
  </si>
  <si>
    <t>29. 広報、ボランティア、資金、物資提供</t>
  </si>
  <si>
    <r>
      <t>申請助成金額</t>
    </r>
    <r>
      <rPr>
        <b/>
        <sz val="12"/>
        <rFont val="BIZ UDゴシック"/>
        <family val="3"/>
        <charset val="128"/>
      </rPr>
      <t xml:space="preserve">
</t>
    </r>
    <r>
      <rPr>
        <b/>
        <sz val="10"/>
        <rFont val="BIZ UDゴシック"/>
        <family val="3"/>
        <charset val="128"/>
      </rPr>
      <t xml:space="preserve">
</t>
    </r>
    <r>
      <rPr>
        <sz val="10"/>
        <rFont val="BIZ UDゴシック"/>
        <family val="3"/>
        <charset val="128"/>
      </rPr>
      <t>助成対象経費の合計額以内、かつ上限20万円、</t>
    </r>
    <r>
      <rPr>
        <b/>
        <sz val="10"/>
        <rFont val="BIZ UDゴシック"/>
        <family val="3"/>
        <charset val="128"/>
      </rPr>
      <t>100円未満切捨</t>
    </r>
    <r>
      <rPr>
        <sz val="10"/>
        <rFont val="BIZ UDゴシック"/>
        <family val="3"/>
        <charset val="128"/>
      </rPr>
      <t>）</t>
    </r>
    <rPh sb="0" eb="2">
      <t>シンセイ</t>
    </rPh>
    <rPh sb="2" eb="5">
      <t>ジョセイキン</t>
    </rPh>
    <rPh sb="5" eb="6">
      <t>ガク</t>
    </rPh>
    <rPh sb="8" eb="10">
      <t>ジョセイ</t>
    </rPh>
    <rPh sb="10" eb="12">
      <t>タイショウ</t>
    </rPh>
    <rPh sb="12" eb="14">
      <t>ケイヒ</t>
    </rPh>
    <rPh sb="15" eb="17">
      <t>ゴウケイ</t>
    </rPh>
    <rPh sb="17" eb="18">
      <t>ガク</t>
    </rPh>
    <rPh sb="18" eb="20">
      <t>イナイ</t>
    </rPh>
    <rPh sb="23" eb="25">
      <t>ジョウゲン</t>
    </rPh>
    <rPh sb="27" eb="29">
      <t>マンエン</t>
    </rPh>
    <rPh sb="33" eb="36">
      <t>エンミマン</t>
    </rPh>
    <rPh sb="36" eb="37">
      <t>キ</t>
    </rPh>
    <rPh sb="37" eb="38">
      <t>ス</t>
    </rPh>
    <phoneticPr fontId="2"/>
  </si>
  <si>
    <t>年　　　月　　　日</t>
    <rPh sb="0" eb="1">
      <t>ネン</t>
    </rPh>
    <rPh sb="4" eb="5">
      <t>ガツ</t>
    </rPh>
    <rPh sb="8" eb="9">
      <t>ニチ</t>
    </rPh>
    <phoneticPr fontId="2"/>
  </si>
  <si>
    <t>７ ためまっぷなかの登録番号</t>
    <rPh sb="10" eb="12">
      <t>トウロク</t>
    </rPh>
    <rPh sb="12" eb="14">
      <t>バンゴウ</t>
    </rPh>
    <phoneticPr fontId="2"/>
  </si>
  <si>
    <t>会員の名前一覧（名簿）を提出</t>
    <rPh sb="12" eb="14">
      <t>テイシュツ</t>
    </rPh>
    <phoneticPr fontId="2"/>
  </si>
  <si>
    <t>保全・整備</t>
  </si>
  <si>
    <t>③施設使用料</t>
    <rPh sb="1" eb="3">
      <t>シセツ</t>
    </rPh>
    <rPh sb="3" eb="6">
      <t>シヨウリョウ</t>
    </rPh>
    <phoneticPr fontId="2"/>
  </si>
  <si>
    <t>チラシ区有施設へのチラシ設置</t>
    <rPh sb="3" eb="7">
      <t>クユウシセツ</t>
    </rPh>
    <rPh sb="12" eb="14">
      <t>セッチ</t>
    </rPh>
    <phoneticPr fontId="2"/>
  </si>
  <si>
    <t>名</t>
  </si>
  <si>
    <t>※助成対象外経費</t>
    <rPh sb="1" eb="3">
      <t>じょせい</t>
    </rPh>
    <rPh sb="3" eb="6">
      <t>たいしょうがい</t>
    </rPh>
    <rPh sb="6" eb="8">
      <t>けいひ</t>
    </rPh>
    <phoneticPr fontId="10" type="Hiragana"/>
  </si>
  <si>
    <t>助成対象経費</t>
    <rPh sb="0" eb="2">
      <t>ジョセイ</t>
    </rPh>
    <rPh sb="2" eb="4">
      <t>タイショウ</t>
    </rPh>
    <rPh sb="4" eb="6">
      <t>ケイヒ</t>
    </rPh>
    <phoneticPr fontId="2"/>
  </si>
  <si>
    <t>9.広報、物資提供</t>
  </si>
  <si>
    <t>②活動経費（会員）</t>
    <rPh sb="1" eb="3">
      <t>かつどう</t>
    </rPh>
    <rPh sb="3" eb="5">
      <t>けいひ</t>
    </rPh>
    <rPh sb="6" eb="8">
      <t>かいいん</t>
    </rPh>
    <phoneticPr fontId="10" type="Hiragana"/>
  </si>
  <si>
    <t>11 事業の目標参加者数（延べ人数を選択）</t>
    <rPh sb="3" eb="5">
      <t>ジギョウ</t>
    </rPh>
    <rPh sb="6" eb="8">
      <t>モクヒョウ</t>
    </rPh>
    <rPh sb="8" eb="11">
      <t>サンカシャ</t>
    </rPh>
    <rPh sb="11" eb="12">
      <t>スウ</t>
    </rPh>
    <rPh sb="13" eb="14">
      <t>ノ</t>
    </rPh>
    <rPh sb="15" eb="17">
      <t>ニンズウ</t>
    </rPh>
    <rPh sb="18" eb="20">
      <t>センタク</t>
    </rPh>
    <phoneticPr fontId="2"/>
  </si>
  <si>
    <t>　代表者もしくは連絡担当者が中野区民の場合は、名簿に住所は不要。
　代表者と連絡担当者がいずれも中野区民でない場合は、中野区民が1名以上在籍していることを確認できるよう、中野区民の住所がわかるものを提出してください。</t>
    <rPh sb="99" eb="101">
      <t>テイシュツ</t>
    </rPh>
    <phoneticPr fontId="2"/>
  </si>
  <si>
    <t>シンポジウム</t>
  </si>
  <si>
    <t>まつり
・フェス</t>
  </si>
  <si>
    <t>⑤印刷・製本費</t>
    <rPh sb="1" eb="3">
      <t>インサツ</t>
    </rPh>
    <rPh sb="4" eb="6">
      <t>セイホン</t>
    </rPh>
    <rPh sb="6" eb="7">
      <t>ヒ</t>
    </rPh>
    <phoneticPr fontId="2"/>
  </si>
  <si>
    <t>講演・コンサート</t>
  </si>
  <si>
    <t>5 事業内容（何をする）
※自由記述</t>
    <rPh sb="2" eb="4">
      <t>ジギョウ</t>
    </rPh>
    <rPh sb="4" eb="6">
      <t>ナイヨウ</t>
    </rPh>
    <phoneticPr fontId="2"/>
  </si>
  <si>
    <t>コンテスト</t>
  </si>
  <si>
    <t>体験・街歩き</t>
  </si>
  <si>
    <t>1 氏名</t>
  </si>
  <si>
    <t>収入合計</t>
    <rPh sb="0" eb="2">
      <t>シュウニュウ</t>
    </rPh>
    <rPh sb="2" eb="4">
      <t>ゴウケイ</t>
    </rPh>
    <phoneticPr fontId="2"/>
  </si>
  <si>
    <r>
      <t>項目</t>
    </r>
    <r>
      <rPr>
        <b/>
        <sz val="11"/>
        <rFont val="BIZ UDゴシック"/>
        <family val="3"/>
        <charset val="128"/>
      </rPr>
      <t>（必ず選択）</t>
    </r>
    <rPh sb="0" eb="2">
      <t>こうもく</t>
    </rPh>
    <rPh sb="3" eb="4">
      <t>かなら</t>
    </rPh>
    <rPh sb="5" eb="7">
      <t>せんたく</t>
    </rPh>
    <phoneticPr fontId="10" type="Hiragana"/>
  </si>
  <si>
    <t>LINE</t>
  </si>
  <si>
    <t>合計</t>
    <rPh sb="0" eb="2">
      <t>ゴウケイ</t>
    </rPh>
    <phoneticPr fontId="2"/>
  </si>
  <si>
    <t>項目</t>
    <rPh sb="0" eb="2">
      <t>コウモク</t>
    </rPh>
    <phoneticPr fontId="2"/>
  </si>
  <si>
    <t>①事業計画において、多様な生き方、個性や価値観に配慮している。</t>
    <rPh sb="1" eb="3">
      <t>ジギョウ</t>
    </rPh>
    <rPh sb="3" eb="5">
      <t>ケイカク</t>
    </rPh>
    <rPh sb="10" eb="12">
      <t>タヨウ</t>
    </rPh>
    <rPh sb="13" eb="14">
      <t>イ</t>
    </rPh>
    <rPh sb="15" eb="16">
      <t>カタ</t>
    </rPh>
    <rPh sb="17" eb="19">
      <t>コセイ</t>
    </rPh>
    <rPh sb="20" eb="23">
      <t>カチカン</t>
    </rPh>
    <rPh sb="24" eb="26">
      <t>ハイリョ</t>
    </rPh>
    <phoneticPr fontId="2"/>
  </si>
  <si>
    <t>④保険料</t>
    <rPh sb="1" eb="4">
      <t>ホケンリョウ</t>
    </rPh>
    <phoneticPr fontId="2"/>
  </si>
  <si>
    <t>⑦その他経費</t>
    <rPh sb="3" eb="4">
      <t>タ</t>
    </rPh>
    <rPh sb="4" eb="6">
      <t>ケイヒ</t>
    </rPh>
    <phoneticPr fontId="2"/>
  </si>
  <si>
    <t>月会費</t>
    <rPh sb="0" eb="1">
      <t>ツキ</t>
    </rPh>
    <rPh sb="1" eb="3">
      <t>カイヒ</t>
    </rPh>
    <phoneticPr fontId="2"/>
  </si>
  <si>
    <r>
      <t xml:space="preserve">15 同意確認
</t>
    </r>
    <r>
      <rPr>
        <sz val="11"/>
        <rFont val="BIZ UDゴシック"/>
        <family val="3"/>
        <charset val="128"/>
      </rPr>
      <t>（該当項目にチェック。ためまっぷなかの利用には、全ての同意が必要）</t>
    </r>
    <rPh sb="3" eb="5">
      <t>ドウイ</t>
    </rPh>
    <rPh sb="5" eb="7">
      <t>カクニン</t>
    </rPh>
    <rPh sb="9" eb="11">
      <t>ガイトウ</t>
    </rPh>
    <rPh sb="11" eb="13">
      <t>コウモク</t>
    </rPh>
    <rPh sb="27" eb="29">
      <t>リヨウ</t>
    </rPh>
    <rPh sb="32" eb="33">
      <t>スベ</t>
    </rPh>
    <rPh sb="35" eb="37">
      <t>ドウイ</t>
    </rPh>
    <rPh sb="38" eb="40">
      <t>ヒツヨウ</t>
    </rPh>
    <phoneticPr fontId="2"/>
  </si>
  <si>
    <t>記</t>
    <rPh sb="0" eb="1">
      <t>キ</t>
    </rPh>
    <phoneticPr fontId="2"/>
  </si>
  <si>
    <t>区民活動センター運営委員会</t>
    <rPh sb="0" eb="2">
      <t>クミン</t>
    </rPh>
    <rPh sb="2" eb="4">
      <t>カツドウ</t>
    </rPh>
    <rPh sb="8" eb="10">
      <t>ウンエイ</t>
    </rPh>
    <rPh sb="10" eb="12">
      <t>イイン</t>
    </rPh>
    <rPh sb="12" eb="13">
      <t>カイ</t>
    </rPh>
    <phoneticPr fontId="2"/>
  </si>
  <si>
    <t>老人クラブ</t>
    <rPh sb="0" eb="2">
      <t>ロウジン</t>
    </rPh>
    <phoneticPr fontId="2"/>
  </si>
  <si>
    <t>催事・バザー</t>
  </si>
  <si>
    <t>＜支出内訳＞</t>
  </si>
  <si>
    <t>5 住所</t>
    <rPh sb="2" eb="4">
      <t>ジュウショ</t>
    </rPh>
    <phoneticPr fontId="2"/>
  </si>
  <si>
    <t>中野区ホームページでためまっぷなかの掲載チラシの注意点を確認し、著作権者の権利を侵害しない等のツールを遵守したチラシを掲載することについて、同意します。</t>
    <rPh sb="0" eb="3">
      <t>ナカノク</t>
    </rPh>
    <rPh sb="18" eb="20">
      <t>ケイサイ</t>
    </rPh>
    <rPh sb="24" eb="27">
      <t>チュウイテン</t>
    </rPh>
    <rPh sb="28" eb="30">
      <t>カクニン</t>
    </rPh>
    <rPh sb="32" eb="35">
      <t>チョサクケン</t>
    </rPh>
    <rPh sb="35" eb="36">
      <t>シャ</t>
    </rPh>
    <rPh sb="37" eb="39">
      <t>ケンリ</t>
    </rPh>
    <rPh sb="40" eb="42">
      <t>シンガイ</t>
    </rPh>
    <rPh sb="45" eb="46">
      <t>トウ</t>
    </rPh>
    <rPh sb="51" eb="53">
      <t>ジュンシュ</t>
    </rPh>
    <rPh sb="59" eb="61">
      <t>ケイサイ</t>
    </rPh>
    <rPh sb="70" eb="72">
      <t>ドウイ</t>
    </rPh>
    <phoneticPr fontId="2"/>
  </si>
  <si>
    <t>15. 資金、物資提供</t>
  </si>
  <si>
    <t>営利活動、宗教、政治活動を主として行う団体ではありません。公益活動を行う団体です。</t>
    <rPh sb="0" eb="2">
      <t>エイリ</t>
    </rPh>
    <rPh sb="2" eb="4">
      <t>カツドウ</t>
    </rPh>
    <rPh sb="5" eb="7">
      <t>シュウキョウ</t>
    </rPh>
    <rPh sb="8" eb="10">
      <t>セイジ</t>
    </rPh>
    <rPh sb="10" eb="12">
      <t>カツドウ</t>
    </rPh>
    <rPh sb="13" eb="14">
      <t>シュ</t>
    </rPh>
    <rPh sb="17" eb="18">
      <t>オコナ</t>
    </rPh>
    <rPh sb="19" eb="21">
      <t>ダンタイ</t>
    </rPh>
    <rPh sb="29" eb="31">
      <t>コウエキ</t>
    </rPh>
    <rPh sb="31" eb="33">
      <t>カツドウ</t>
    </rPh>
    <rPh sb="34" eb="35">
      <t>オコナ</t>
    </rPh>
    <rPh sb="36" eb="38">
      <t>ダンタイ</t>
    </rPh>
    <phoneticPr fontId="2"/>
  </si>
  <si>
    <t>②対象となる方が参加しやすい時期、曜日、時間帯に設定している。</t>
  </si>
  <si>
    <t>⑥その他（下段に具体的に、全ての配慮を記述）</t>
    <rPh sb="8" eb="11">
      <t>グタイテキ</t>
    </rPh>
    <rPh sb="13" eb="14">
      <t>スベ</t>
    </rPh>
    <rPh sb="16" eb="18">
      <t>ハイリョ</t>
    </rPh>
    <rPh sb="19" eb="21">
      <t>キジュツ</t>
    </rPh>
    <phoneticPr fontId="2"/>
  </si>
  <si>
    <t>③文字の大きさや配色に留意した広報物を作成する。</t>
    <rPh sb="1" eb="3">
      <t>モジ</t>
    </rPh>
    <rPh sb="4" eb="5">
      <t>オオ</t>
    </rPh>
    <rPh sb="8" eb="10">
      <t>ハイショク</t>
    </rPh>
    <rPh sb="11" eb="13">
      <t>リュウイ</t>
    </rPh>
    <rPh sb="15" eb="17">
      <t>コウホウ</t>
    </rPh>
    <rPh sb="17" eb="18">
      <t>ブツ</t>
    </rPh>
    <rPh sb="19" eb="21">
      <t>サクセイ</t>
    </rPh>
    <phoneticPr fontId="2"/>
  </si>
  <si>
    <t>④配慮が必要な人の事前の把握や、事業当日でも柔軟な対応ができるなど必要な体制ができている。</t>
    <rPh sb="1" eb="3">
      <t>ハイリョ</t>
    </rPh>
    <rPh sb="4" eb="6">
      <t>ヒツヨウ</t>
    </rPh>
    <rPh sb="7" eb="8">
      <t>ヒト</t>
    </rPh>
    <rPh sb="9" eb="11">
      <t>ジゼン</t>
    </rPh>
    <rPh sb="12" eb="14">
      <t>ハアク</t>
    </rPh>
    <rPh sb="16" eb="18">
      <t>ジギョウ</t>
    </rPh>
    <rPh sb="18" eb="20">
      <t>トウジツ</t>
    </rPh>
    <rPh sb="22" eb="24">
      <t>ジュウナン</t>
    </rPh>
    <rPh sb="25" eb="27">
      <t>タイオウ</t>
    </rPh>
    <rPh sb="33" eb="35">
      <t>ヒツヨウ</t>
    </rPh>
    <rPh sb="36" eb="38">
      <t>タイセイ</t>
    </rPh>
    <phoneticPr fontId="2"/>
  </si>
  <si>
    <t>⑤会場内外の案内は分かりやすく、安全でスムーズな導線が確保できる。</t>
    <rPh sb="1" eb="3">
      <t>カイジョウ</t>
    </rPh>
    <rPh sb="3" eb="4">
      <t>ナイ</t>
    </rPh>
    <rPh sb="4" eb="5">
      <t>ガイ</t>
    </rPh>
    <rPh sb="6" eb="8">
      <t>アンナイ</t>
    </rPh>
    <rPh sb="9" eb="10">
      <t>ワ</t>
    </rPh>
    <rPh sb="16" eb="18">
      <t>アンゼン</t>
    </rPh>
    <rPh sb="24" eb="26">
      <t>ドウセン</t>
    </rPh>
    <rPh sb="27" eb="29">
      <t>カクホ</t>
    </rPh>
    <phoneticPr fontId="2"/>
  </si>
  <si>
    <t>参考</t>
    <rPh sb="0" eb="2">
      <t>さんこう</t>
    </rPh>
    <phoneticPr fontId="10" type="Hiragana"/>
  </si>
  <si>
    <t>ためまっぷなかの（必須）</t>
  </si>
  <si>
    <t>8 実施予定日(月日)</t>
  </si>
  <si>
    <t>鍋横　区民活動センター</t>
    <rPh sb="0" eb="1">
      <t>ナベ</t>
    </rPh>
    <rPh sb="1" eb="2">
      <t>ヨコ</t>
    </rPh>
    <phoneticPr fontId="2"/>
  </si>
  <si>
    <t>Facebook</t>
  </si>
  <si>
    <t>Instagram</t>
  </si>
  <si>
    <t>健康増進・スポーツ</t>
    <rPh sb="0" eb="2">
      <t>ケンコウ</t>
    </rPh>
    <rPh sb="2" eb="4">
      <t>ゾウシン</t>
    </rPh>
    <phoneticPr fontId="2"/>
  </si>
  <si>
    <t>国際交流</t>
    <rPh sb="0" eb="2">
      <t>コクサイ</t>
    </rPh>
    <rPh sb="2" eb="4">
      <t>コウリュウ</t>
    </rPh>
    <phoneticPr fontId="2"/>
  </si>
  <si>
    <t>東中野　区民活動センター</t>
    <rPh sb="0" eb="3">
      <t>ヒガシナカノ</t>
    </rPh>
    <phoneticPr fontId="2"/>
  </si>
  <si>
    <t>防災関連</t>
    <rPh sb="0" eb="2">
      <t>ボウサイ</t>
    </rPh>
    <rPh sb="2" eb="4">
      <t>カンレン</t>
    </rPh>
    <phoneticPr fontId="2"/>
  </si>
  <si>
    <t>d.民間助成金</t>
  </si>
  <si>
    <t>3 代表者肩書き（法人格の場合のみ）</t>
    <rPh sb="2" eb="5">
      <t>ダイヒョウシャ</t>
    </rPh>
    <rPh sb="5" eb="7">
      <t>カタガ</t>
    </rPh>
    <phoneticPr fontId="2"/>
  </si>
  <si>
    <t>講義･講習会･学習会</t>
    <rPh sb="7" eb="9">
      <t>ガクシュウ</t>
    </rPh>
    <rPh sb="9" eb="10">
      <t>カイ</t>
    </rPh>
    <phoneticPr fontId="2"/>
  </si>
  <si>
    <t>１ 団体名</t>
    <rPh sb="2" eb="5">
      <t>ダンタイメイ</t>
    </rPh>
    <phoneticPr fontId="2"/>
  </si>
  <si>
    <t>YouTube配信</t>
    <rPh sb="0" eb="9">
      <t>ユーチューブハイシン</t>
    </rPh>
    <phoneticPr fontId="2"/>
  </si>
  <si>
    <t>掲示板へのチラシ掲示</t>
    <rPh sb="0" eb="3">
      <t>ケイジバン</t>
    </rPh>
    <rPh sb="8" eb="10">
      <t>ケイジ</t>
    </rPh>
    <phoneticPr fontId="2"/>
  </si>
  <si>
    <t>手配り</t>
    <rPh sb="0" eb="2">
      <t>テクバ</t>
    </rPh>
    <phoneticPr fontId="2"/>
  </si>
  <si>
    <t>郵送</t>
    <rPh sb="0" eb="2">
      <t>ユウソウ</t>
    </rPh>
    <phoneticPr fontId="2"/>
  </si>
  <si>
    <r>
      <t>　　←助成金額の上限金額</t>
    </r>
    <r>
      <rPr>
        <sz val="12"/>
        <rFont val="BIZ UDゴシック"/>
        <family val="3"/>
        <charset val="128"/>
      </rPr>
      <t xml:space="preserve">
円　　</t>
    </r>
    <r>
      <rPr>
        <sz val="9"/>
        <rFont val="BIZ UDゴシック"/>
        <family val="3"/>
        <charset val="128"/>
      </rPr>
      <t>（助成対象経費の合計額、上限20万円、100円未満切捨）</t>
    </r>
    <rPh sb="3" eb="5">
      <t>じょせい</t>
    </rPh>
    <rPh sb="5" eb="7">
      <t>きんがく</t>
    </rPh>
    <rPh sb="8" eb="10">
      <t>じょうげん</t>
    </rPh>
    <rPh sb="10" eb="12">
      <t>きんがく</t>
    </rPh>
    <rPh sb="13" eb="14">
      <t>えん</t>
    </rPh>
    <rPh sb="17" eb="19">
      <t>じょせい</t>
    </rPh>
    <rPh sb="19" eb="21">
      <t>たいしょう</t>
    </rPh>
    <rPh sb="21" eb="23">
      <t>けいひ</t>
    </rPh>
    <rPh sb="24" eb="26">
      <t>ごうけい</t>
    </rPh>
    <rPh sb="26" eb="27">
      <t>がく</t>
    </rPh>
    <phoneticPr fontId="10" type="Hiragana"/>
  </si>
  <si>
    <t>桃園　区民活動センター</t>
    <rPh sb="0" eb="2">
      <t>モモゾノ</t>
    </rPh>
    <phoneticPr fontId="2"/>
  </si>
  <si>
    <t>その他（下段に入力）</t>
    <rPh sb="2" eb="3">
      <t>タ</t>
    </rPh>
    <rPh sb="4" eb="6">
      <t>ゲダン</t>
    </rPh>
    <rPh sb="7" eb="9">
      <t>ニュウリョク</t>
    </rPh>
    <phoneticPr fontId="2"/>
  </si>
  <si>
    <t>鷺宮　区民活動センター</t>
    <rPh sb="0" eb="2">
      <t>サギノミヤ</t>
    </rPh>
    <phoneticPr fontId="2"/>
  </si>
  <si>
    <t>1 月・年・なし（選択）</t>
    <rPh sb="2" eb="3">
      <t>ツキ</t>
    </rPh>
    <rPh sb="4" eb="5">
      <t>ネン</t>
    </rPh>
    <rPh sb="9" eb="11">
      <t>センタク</t>
    </rPh>
    <phoneticPr fontId="2"/>
  </si>
  <si>
    <t>５ 連絡担当者（連絡先）</t>
    <rPh sb="8" eb="10">
      <t>レンラク</t>
    </rPh>
    <phoneticPr fontId="2"/>
  </si>
  <si>
    <t>（※）本申請書の提出・審査をもってためまっぷなかのの団体登録が完了します。ためまっぷなかのについては区ホームページを参照。
https://www.city.tokyo-nakano.lg.jp/dept/172000/d001138.html）</t>
    <rPh sb="3" eb="4">
      <t>ホン</t>
    </rPh>
    <rPh sb="4" eb="7">
      <t>シンセイショ</t>
    </rPh>
    <rPh sb="8" eb="10">
      <t>テイシュツ</t>
    </rPh>
    <rPh sb="11" eb="13">
      <t>シンサ</t>
    </rPh>
    <rPh sb="26" eb="28">
      <t>ダンタイ</t>
    </rPh>
    <rPh sb="28" eb="30">
      <t>トウロク</t>
    </rPh>
    <rPh sb="31" eb="33">
      <t>カンリョウ</t>
    </rPh>
    <phoneticPr fontId="2"/>
  </si>
  <si>
    <t>Ⅰ 団体概要</t>
    <rPh sb="2" eb="4">
      <t>ダンタイ</t>
    </rPh>
    <rPh sb="4" eb="6">
      <t>ガイヨウ</t>
    </rPh>
    <phoneticPr fontId="2"/>
  </si>
  <si>
    <t>Ⅱ 事業概要</t>
    <rPh sb="2" eb="4">
      <t>ジギョウ</t>
    </rPh>
    <phoneticPr fontId="2"/>
  </si>
  <si>
    <t>14 会員外講師等専門家(人)</t>
    <rPh sb="3" eb="5">
      <t>カイイン</t>
    </rPh>
    <rPh sb="5" eb="6">
      <t>ガイ</t>
    </rPh>
    <phoneticPr fontId="2"/>
  </si>
  <si>
    <t>＜収入内訳＞</t>
    <rPh sb="1" eb="3">
      <t>しゅうにゅう</t>
    </rPh>
    <phoneticPr fontId="10" type="Hiragana"/>
  </si>
  <si>
    <t>4 目的（何のために）
※自由記述</t>
  </si>
  <si>
    <t>金額(円)</t>
    <rPh sb="0" eb="2">
      <t>キンガク</t>
    </rPh>
    <rPh sb="3" eb="4">
      <t>エン</t>
    </rPh>
    <phoneticPr fontId="2"/>
  </si>
  <si>
    <t>3 郵便番号</t>
    <rPh sb="2" eb="4">
      <t>ユウビン</t>
    </rPh>
    <rPh sb="4" eb="6">
      <t>バンゴウ</t>
    </rPh>
    <phoneticPr fontId="2"/>
  </si>
  <si>
    <t>兼務のため同じ（「4 連絡担当者（送付先）」入力不要）</t>
    <rPh sb="0" eb="2">
      <t>ケンム</t>
    </rPh>
    <rPh sb="5" eb="6">
      <t>オナ</t>
    </rPh>
    <rPh sb="22" eb="24">
      <t>ニュウリョク</t>
    </rPh>
    <rPh sb="24" eb="26">
      <t>フヨウ</t>
    </rPh>
    <phoneticPr fontId="2"/>
  </si>
  <si>
    <t>4 住所</t>
    <rPh sb="2" eb="4">
      <t>ジュウショ</t>
    </rPh>
    <phoneticPr fontId="2"/>
  </si>
  <si>
    <t>2 Ｅ-mail</t>
  </si>
  <si>
    <t>1 活動エリアの最寄りのセンター（選択）</t>
    <rPh sb="2" eb="4">
      <t>カツドウ</t>
    </rPh>
    <rPh sb="8" eb="10">
      <t>モヨ</t>
    </rPh>
    <rPh sb="17" eb="19">
      <t>センタク</t>
    </rPh>
    <phoneticPr fontId="2"/>
  </si>
  <si>
    <t>2 よく活動するｴﾘｱ(任意。ｾﾝﾀｰ名を全て記述）</t>
    <rPh sb="4" eb="6">
      <t>カツドウ</t>
    </rPh>
    <rPh sb="12" eb="14">
      <t>ニンイ</t>
    </rPh>
    <rPh sb="19" eb="20">
      <t>メイ</t>
    </rPh>
    <rPh sb="21" eb="22">
      <t>スベ</t>
    </rPh>
    <rPh sb="23" eb="25">
      <t>キジュツ</t>
    </rPh>
    <phoneticPr fontId="2"/>
  </si>
  <si>
    <t>4 郵便番号</t>
  </si>
  <si>
    <t>登録№ （登録していない場合は空欄）</t>
    <rPh sb="0" eb="2">
      <t>トウロク</t>
    </rPh>
    <rPh sb="5" eb="7">
      <t>トウロク</t>
    </rPh>
    <rPh sb="12" eb="14">
      <t>バアイ</t>
    </rPh>
    <rPh sb="15" eb="17">
      <t>クウラン</t>
    </rPh>
    <phoneticPr fontId="2"/>
  </si>
  <si>
    <t>23 その他（右欄に団体名、連携内容を自由記述）</t>
    <rPh sb="10" eb="13">
      <t>ダンタイメイ</t>
    </rPh>
    <rPh sb="14" eb="16">
      <t>レンケイ</t>
    </rPh>
    <rPh sb="16" eb="18">
      <t>ナイヨウ</t>
    </rPh>
    <rPh sb="19" eb="21">
      <t>ジユウ</t>
    </rPh>
    <rPh sb="21" eb="23">
      <t>キジュツ</t>
    </rPh>
    <phoneticPr fontId="2"/>
  </si>
  <si>
    <t>登録していない　（7は空欄。8から15を入力）</t>
    <rPh sb="11" eb="13">
      <t>クウラン</t>
    </rPh>
    <rPh sb="20" eb="22">
      <t>ニュウリョク</t>
    </rPh>
    <phoneticPr fontId="2"/>
  </si>
  <si>
    <t>登録済　　　　　（7を入力。8から15は空欄）</t>
    <rPh sb="11" eb="13">
      <t>ニュウリョク</t>
    </rPh>
    <rPh sb="20" eb="22">
      <t>クウラン</t>
    </rPh>
    <phoneticPr fontId="2"/>
  </si>
  <si>
    <t>10 会員数</t>
    <rPh sb="3" eb="4">
      <t>カイ</t>
    </rPh>
    <rPh sb="4" eb="5">
      <t>イン</t>
    </rPh>
    <rPh sb="5" eb="6">
      <t>カズ</t>
    </rPh>
    <phoneticPr fontId="2"/>
  </si>
  <si>
    <t>11 会費</t>
    <rPh sb="3" eb="5">
      <t>カイヒ</t>
    </rPh>
    <phoneticPr fontId="2"/>
  </si>
  <si>
    <t>12 最寄りの区民活動センター</t>
    <rPh sb="3" eb="5">
      <t>モヨ</t>
    </rPh>
    <rPh sb="7" eb="9">
      <t>クミン</t>
    </rPh>
    <rPh sb="9" eb="10">
      <t>カツ</t>
    </rPh>
    <rPh sb="10" eb="11">
      <t>ドウ</t>
    </rPh>
    <phoneticPr fontId="2"/>
  </si>
  <si>
    <t>14 書類提出</t>
    <rPh sb="3" eb="5">
      <t>ショルイ</t>
    </rPh>
    <rPh sb="5" eb="7">
      <t>テイシュツ</t>
    </rPh>
    <phoneticPr fontId="2"/>
  </si>
  <si>
    <t>c.運営資金</t>
    <rPh sb="2" eb="4">
      <t>うんえい</t>
    </rPh>
    <rPh sb="4" eb="6">
      <t>しきん</t>
    </rPh>
    <phoneticPr fontId="10" type="Hiragana"/>
  </si>
  <si>
    <t>10 事業の開催回数</t>
    <rPh sb="3" eb="5">
      <t>ジギョウ</t>
    </rPh>
    <rPh sb="6" eb="8">
      <t>カイサイ</t>
    </rPh>
    <rPh sb="8" eb="10">
      <t>カイスウ</t>
    </rPh>
    <phoneticPr fontId="2"/>
  </si>
  <si>
    <t>a～dの項目が該当するかは、手引きでご確認ください。</t>
    <rPh sb="7" eb="9">
      <t>がいとう</t>
    </rPh>
    <rPh sb="19" eb="21">
      <t>かくにん</t>
    </rPh>
    <phoneticPr fontId="10" type="Hiragana"/>
  </si>
  <si>
    <t>　　</t>
  </si>
  <si>
    <t>申請金額入力↓</t>
    <rPh sb="0" eb="2">
      <t>しんせい</t>
    </rPh>
    <rPh sb="2" eb="4">
      <t>きんがく</t>
    </rPh>
    <rPh sb="4" eb="6">
      <t>にゅうりょく</t>
    </rPh>
    <phoneticPr fontId="10" type="Hiragana"/>
  </si>
  <si>
    <t>広報、場所、ボランティア、資金、物資提供で連携して「いる」</t>
  </si>
  <si>
    <t>金額</t>
    <rPh sb="0" eb="2">
      <t>キンガク</t>
    </rPh>
    <phoneticPr fontId="2"/>
  </si>
  <si>
    <t>助成対象経費 合計</t>
    <rPh sb="0" eb="2">
      <t>じょせい</t>
    </rPh>
    <rPh sb="2" eb="4">
      <t>たいしょう</t>
    </rPh>
    <rPh sb="4" eb="6">
      <t>けいひ</t>
    </rPh>
    <phoneticPr fontId="10" type="Hiragana"/>
  </si>
  <si>
    <t>数量</t>
    <rPh sb="0" eb="2">
      <t>スウリョウ</t>
    </rPh>
    <phoneticPr fontId="2"/>
  </si>
  <si>
    <t>単価</t>
    <rPh sb="0" eb="2">
      <t>タンカ</t>
    </rPh>
    <phoneticPr fontId="2"/>
  </si>
  <si>
    <t>←NEW</t>
  </si>
  <si>
    <t>c.運営資金</t>
  </si>
  <si>
    <t>項目を選択、内容、数量、単位、単価を入力してください。</t>
    <rPh sb="6" eb="8">
      <t>ないよう</t>
    </rPh>
    <rPh sb="9" eb="11">
      <t>すうりょう</t>
    </rPh>
    <rPh sb="12" eb="14">
      <t>たんい</t>
    </rPh>
    <rPh sb="15" eb="17">
      <t>たんか</t>
    </rPh>
    <phoneticPr fontId="10" type="Hiragana"/>
  </si>
  <si>
    <t>項目を選択、内容、数量、単位、単価を入力してください。</t>
  </si>
  <si>
    <t>20 連携団体種別(選択)</t>
  </si>
  <si>
    <t>野方　区民活動センター</t>
    <rPh sb="0" eb="2">
      <t>ノガタ</t>
    </rPh>
    <phoneticPr fontId="2"/>
  </si>
  <si>
    <t>22 連携内容（選択）</t>
  </si>
  <si>
    <t>Ⅲ　事業収支計画</t>
  </si>
  <si>
    <t>11. 場所、資金</t>
  </si>
  <si>
    <t>その他（下段に記述）</t>
    <rPh sb="2" eb="3">
      <t>タ</t>
    </rPh>
    <rPh sb="4" eb="6">
      <t>ゲダン</t>
    </rPh>
    <rPh sb="7" eb="9">
      <t>キジュツ</t>
    </rPh>
    <phoneticPr fontId="2"/>
  </si>
  <si>
    <t>ためまっぷなかの登録情報及び掲載チラシとして登録した事業に関する情報を、中野区が統計データとしての利用権限を有することに同意します。</t>
    <rPh sb="8" eb="10">
      <t>トウロク</t>
    </rPh>
    <rPh sb="10" eb="12">
      <t>ジョウホウ</t>
    </rPh>
    <rPh sb="12" eb="13">
      <t>オヨ</t>
    </rPh>
    <rPh sb="14" eb="16">
      <t>ケイサイ</t>
    </rPh>
    <rPh sb="22" eb="24">
      <t>トウロク</t>
    </rPh>
    <rPh sb="26" eb="28">
      <t>ジギョウ</t>
    </rPh>
    <rPh sb="29" eb="30">
      <t>カン</t>
    </rPh>
    <rPh sb="32" eb="34">
      <t>ジョウホウ</t>
    </rPh>
    <rPh sb="60" eb="62">
      <t>ドウイ</t>
    </rPh>
    <phoneticPr fontId="2"/>
  </si>
  <si>
    <t>中野区ホームページでためまっぷなかの利用規約を確認しました。</t>
    <rPh sb="0" eb="3">
      <t>ナカノク</t>
    </rPh>
    <rPh sb="18" eb="20">
      <t>リヨウ</t>
    </rPh>
    <rPh sb="20" eb="22">
      <t>キヤク</t>
    </rPh>
    <rPh sb="23" eb="25">
      <t>カクニン</t>
    </rPh>
    <phoneticPr fontId="2"/>
  </si>
  <si>
    <t>中野区ホームページで“地域団体の電子掲示板「ためまっぷなかの」の説明を確認しました。（「ためまっぷなかの」は、中野区が運営する無料の地域団体用の電子掲示板です。）</t>
    <rPh sb="0" eb="3">
      <t>ナカノク</t>
    </rPh>
    <rPh sb="11" eb="13">
      <t>チイキ</t>
    </rPh>
    <rPh sb="13" eb="15">
      <t>ダンタイ</t>
    </rPh>
    <rPh sb="16" eb="18">
      <t>デンシ</t>
    </rPh>
    <rPh sb="18" eb="21">
      <t>ケイジバン</t>
    </rPh>
    <rPh sb="32" eb="34">
      <t>セツメイ</t>
    </rPh>
    <rPh sb="35" eb="37">
      <t>カクニン</t>
    </rPh>
    <rPh sb="63" eb="65">
      <t>ムリョウ</t>
    </rPh>
    <rPh sb="70" eb="71">
      <t>ヨウ</t>
    </rPh>
    <phoneticPr fontId="2"/>
  </si>
  <si>
    <t>13 団体HP等</t>
    <rPh sb="3" eb="5">
      <t>ダンタイ</t>
    </rPh>
    <rPh sb="7" eb="8">
      <t>トウ</t>
    </rPh>
    <phoneticPr fontId="2"/>
  </si>
  <si>
    <t>1 会員総数（人）</t>
    <rPh sb="2" eb="4">
      <t>カイイン</t>
    </rPh>
    <rPh sb="4" eb="5">
      <t>ソウ</t>
    </rPh>
    <rPh sb="5" eb="6">
      <t>カズ</t>
    </rPh>
    <rPh sb="7" eb="8">
      <t>ニン</t>
    </rPh>
    <phoneticPr fontId="2"/>
  </si>
  <si>
    <t>TikTok</t>
  </si>
  <si>
    <t>基金助成は、ためまっぷ団体登録が必須です。</t>
    <rPh sb="0" eb="2">
      <t>キキン</t>
    </rPh>
    <phoneticPr fontId="2"/>
  </si>
  <si>
    <t>この事業では、基金助成の申請のみ（他の助成金は無し）</t>
    <rPh sb="2" eb="4">
      <t>ジギョウ</t>
    </rPh>
    <rPh sb="7" eb="9">
      <t>キキン</t>
    </rPh>
    <rPh sb="9" eb="11">
      <t>ジョセイ</t>
    </rPh>
    <rPh sb="12" eb="14">
      <t>シンセイ</t>
    </rPh>
    <rPh sb="17" eb="18">
      <t>ホカ</t>
    </rPh>
    <rPh sb="19" eb="22">
      <t>ジョセイキン</t>
    </rPh>
    <rPh sb="23" eb="24">
      <t>ナ</t>
    </rPh>
    <phoneticPr fontId="2"/>
  </si>
  <si>
    <t>この事業で、国(独立行政法人含む)、都、区、社会福祉協議会等の助成金利用する（注意:この場合は政策助成の申請ができません。他の事業で利用していても申請できます。)</t>
    <rPh sb="2" eb="4">
      <t>ジギョウ</t>
    </rPh>
    <rPh sb="6" eb="7">
      <t>クニ</t>
    </rPh>
    <rPh sb="8" eb="10">
      <t>ドクリツ</t>
    </rPh>
    <rPh sb="10" eb="12">
      <t>ギョウセイ</t>
    </rPh>
    <rPh sb="12" eb="14">
      <t>ホウジン</t>
    </rPh>
    <rPh sb="14" eb="15">
      <t>フク</t>
    </rPh>
    <rPh sb="18" eb="19">
      <t>ト</t>
    </rPh>
    <rPh sb="20" eb="21">
      <t>ク</t>
    </rPh>
    <rPh sb="22" eb="24">
      <t>シャカイ</t>
    </rPh>
    <rPh sb="24" eb="26">
      <t>フクシ</t>
    </rPh>
    <rPh sb="26" eb="29">
      <t>キョウギカイ</t>
    </rPh>
    <rPh sb="29" eb="30">
      <t>トウ</t>
    </rPh>
    <rPh sb="31" eb="33">
      <t>ジョセイ</t>
    </rPh>
    <rPh sb="33" eb="34">
      <t>キン</t>
    </rPh>
    <rPh sb="34" eb="36">
      <t>リヨウ</t>
    </rPh>
    <rPh sb="39" eb="40">
      <t>チュウ</t>
    </rPh>
    <rPh sb="40" eb="41">
      <t>イ</t>
    </rPh>
    <rPh sb="44" eb="46">
      <t>バアイ</t>
    </rPh>
    <rPh sb="47" eb="49">
      <t>セイサク</t>
    </rPh>
    <rPh sb="49" eb="51">
      <t>ジョセイ</t>
    </rPh>
    <rPh sb="52" eb="54">
      <t>シンセイ</t>
    </rPh>
    <rPh sb="61" eb="62">
      <t>ホカ</t>
    </rPh>
    <rPh sb="63" eb="65">
      <t>ジギョウ</t>
    </rPh>
    <rPh sb="66" eb="68">
      <t>リヨウ</t>
    </rPh>
    <rPh sb="73" eb="75">
      <t>シンセイ</t>
    </rPh>
    <phoneticPr fontId="2"/>
  </si>
  <si>
    <t>この事業で民間の助成金を申請する。（助成金名を下段に記述）</t>
    <rPh sb="2" eb="4">
      <t>ジギョウ</t>
    </rPh>
    <rPh sb="5" eb="7">
      <t>ミンカン</t>
    </rPh>
    <rPh sb="8" eb="10">
      <t>ジョセイ</t>
    </rPh>
    <rPh sb="10" eb="11">
      <t>キン</t>
    </rPh>
    <rPh sb="12" eb="14">
      <t>シンセイ</t>
    </rPh>
    <rPh sb="23" eb="25">
      <t>ゲダン</t>
    </rPh>
    <rPh sb="26" eb="28">
      <t>キジュツ</t>
    </rPh>
    <phoneticPr fontId="2"/>
  </si>
  <si>
    <t>２ 代表者</t>
    <rPh sb="2" eb="5">
      <t>ダイヒョウシャ</t>
    </rPh>
    <phoneticPr fontId="2"/>
  </si>
  <si>
    <t>３ 代表者と連絡担当者の兼務について</t>
  </si>
  <si>
    <t>４ 連絡担当者（送付先）</t>
    <rPh sb="2" eb="3">
      <t>レン</t>
    </rPh>
    <rPh sb="3" eb="4">
      <t>ラク</t>
    </rPh>
    <rPh sb="4" eb="7">
      <t>タントウシャ</t>
    </rPh>
    <rPh sb="8" eb="11">
      <t>ソウフサキ</t>
    </rPh>
    <phoneticPr fontId="2"/>
  </si>
  <si>
    <t>６ 「ためまっぷなかの」登録状況(※)</t>
    <rPh sb="12" eb="14">
      <t>トウロク</t>
    </rPh>
    <rPh sb="14" eb="16">
      <t>ジョウキョウ</t>
    </rPh>
    <phoneticPr fontId="2"/>
  </si>
  <si>
    <t>８ 設立年月日（年月日を入力。日がわからない場合は1日と入力）</t>
    <rPh sb="2" eb="4">
      <t>セツリツ</t>
    </rPh>
    <rPh sb="4" eb="6">
      <t>ネンゲツ</t>
    </rPh>
    <rPh sb="6" eb="7">
      <t>ヒ</t>
    </rPh>
    <rPh sb="8" eb="9">
      <t>ネン</t>
    </rPh>
    <rPh sb="9" eb="10">
      <t>ガツ</t>
    </rPh>
    <rPh sb="10" eb="11">
      <t>ヒ</t>
    </rPh>
    <rPh sb="12" eb="14">
      <t>ニュウリョク</t>
    </rPh>
    <rPh sb="15" eb="16">
      <t>ヒ</t>
    </rPh>
    <rPh sb="22" eb="24">
      <t>バアイ</t>
    </rPh>
    <rPh sb="26" eb="27">
      <t>ニチ</t>
    </rPh>
    <rPh sb="28" eb="30">
      <t>ニュウリョク</t>
    </rPh>
    <phoneticPr fontId="2"/>
  </si>
  <si>
    <t>９ 設立目的</t>
    <rPh sb="2" eb="4">
      <t>セツリツ</t>
    </rPh>
    <rPh sb="4" eb="6">
      <t>モクテキ</t>
    </rPh>
    <phoneticPr fontId="2"/>
  </si>
  <si>
    <t>中野区区民公益活動推進基金からの助成応募申請書</t>
    <rPh sb="0" eb="3">
      <t>ナカノク</t>
    </rPh>
    <rPh sb="3" eb="5">
      <t>クミン</t>
    </rPh>
    <rPh sb="5" eb="7">
      <t>コウエキ</t>
    </rPh>
    <rPh sb="7" eb="9">
      <t>カツドウ</t>
    </rPh>
    <rPh sb="9" eb="11">
      <t>スイシン</t>
    </rPh>
    <rPh sb="11" eb="13">
      <t>キキン</t>
    </rPh>
    <rPh sb="16" eb="18">
      <t>ジョセイ</t>
    </rPh>
    <rPh sb="18" eb="20">
      <t>オウボ</t>
    </rPh>
    <rPh sb="20" eb="23">
      <t>シンセイショ</t>
    </rPh>
    <phoneticPr fontId="2"/>
  </si>
  <si>
    <t>1 メインの目的</t>
    <rPh sb="6" eb="8">
      <t>モクテキ</t>
    </rPh>
    <phoneticPr fontId="2"/>
  </si>
  <si>
    <t>2 メインの他に考えている目的(ある場合に記入)</t>
    <rPh sb="6" eb="7">
      <t>ホカ</t>
    </rPh>
    <rPh sb="8" eb="9">
      <t>カンガ</t>
    </rPh>
    <rPh sb="13" eb="15">
      <t>モクテキ</t>
    </rPh>
    <rPh sb="18" eb="20">
      <t>バアイ</t>
    </rPh>
    <rPh sb="21" eb="23">
      <t>キニュウ</t>
    </rPh>
    <phoneticPr fontId="2"/>
  </si>
  <si>
    <t>人</t>
    <rPh sb="0" eb="1">
      <t>ニン</t>
    </rPh>
    <phoneticPr fontId="2"/>
  </si>
  <si>
    <t>2 事業形態
（複数選択可）</t>
    <rPh sb="2" eb="4">
      <t>ジギョウ</t>
    </rPh>
    <rPh sb="4" eb="6">
      <t>ケイタイ</t>
    </rPh>
    <phoneticPr fontId="2"/>
  </si>
  <si>
    <t>6 実施会場名（全て入力）
※自由記述</t>
    <rPh sb="2" eb="4">
      <t>ジッシ</t>
    </rPh>
    <rPh sb="4" eb="6">
      <t>カイジョウ</t>
    </rPh>
    <rPh sb="6" eb="7">
      <t>メイ</t>
    </rPh>
    <rPh sb="8" eb="9">
      <t>スベ</t>
    </rPh>
    <rPh sb="10" eb="12">
      <t>ニュウリョク</t>
    </rPh>
    <rPh sb="15" eb="17">
      <t>ジユウ</t>
    </rPh>
    <rPh sb="17" eb="19">
      <t>キジュツ</t>
    </rPh>
    <phoneticPr fontId="2"/>
  </si>
  <si>
    <t>7 準備開始日(年月日)</t>
    <rPh sb="2" eb="4">
      <t>ジュンビ</t>
    </rPh>
    <rPh sb="4" eb="7">
      <t>カイシビ</t>
    </rPh>
    <rPh sb="8" eb="9">
      <t>トシ</t>
    </rPh>
    <rPh sb="9" eb="10">
      <t>ツキ</t>
    </rPh>
    <rPh sb="10" eb="11">
      <t>ヒ</t>
    </rPh>
    <phoneticPr fontId="2"/>
  </si>
  <si>
    <t>9 最終実施予定日(月日)</t>
    <rPh sb="2" eb="4">
      <t>サイシュウ</t>
    </rPh>
    <rPh sb="4" eb="6">
      <t>ジッシ</t>
    </rPh>
    <rPh sb="6" eb="8">
      <t>ヨテイ</t>
    </rPh>
    <phoneticPr fontId="2"/>
  </si>
  <si>
    <t>12 この事業に関わる
　 会員スタッフ(人)</t>
    <rPh sb="5" eb="7">
      <t>ジギョウ</t>
    </rPh>
    <rPh sb="8" eb="9">
      <t>カカ</t>
    </rPh>
    <rPh sb="14" eb="16">
      <t>カイイン</t>
    </rPh>
    <phoneticPr fontId="2"/>
  </si>
  <si>
    <t>13 会員外ボランティア(人)</t>
    <rPh sb="3" eb="5">
      <t>カイイン</t>
    </rPh>
    <rPh sb="5" eb="6">
      <t>ガイ</t>
    </rPh>
    <phoneticPr fontId="2"/>
  </si>
  <si>
    <t>15 PR方法等
（複数選択可）</t>
    <rPh sb="10" eb="14">
      <t>フクスウセンタク</t>
    </rPh>
    <rPh sb="14" eb="15">
      <t>カ</t>
    </rPh>
    <phoneticPr fontId="2"/>
  </si>
  <si>
    <t>16 地域団体連携（選択）</t>
    <rPh sb="3" eb="5">
      <t>チイキ</t>
    </rPh>
    <rPh sb="5" eb="7">
      <t>ダンタイ</t>
    </rPh>
    <rPh sb="7" eb="9">
      <t>レンケイ</t>
    </rPh>
    <rPh sb="10" eb="12">
      <t>センタク</t>
    </rPh>
    <phoneticPr fontId="2"/>
  </si>
  <si>
    <t>17 連携団体種別(選択)</t>
  </si>
  <si>
    <t>18 連携団体、地区名（全て入力。自由記述）</t>
    <rPh sb="12" eb="13">
      <t>スベ</t>
    </rPh>
    <rPh sb="17" eb="19">
      <t>ジユウ</t>
    </rPh>
    <rPh sb="19" eb="21">
      <t>キジュツ</t>
    </rPh>
    <phoneticPr fontId="2"/>
  </si>
  <si>
    <t>19 連携内容（選択）</t>
  </si>
  <si>
    <t>兼務していないため異なる（違う場合は以下の「4 連絡担当者（送付先）」を入力）</t>
    <rPh sb="0" eb="2">
      <t>ケンム</t>
    </rPh>
    <rPh sb="9" eb="10">
      <t>コト</t>
    </rPh>
    <rPh sb="13" eb="14">
      <t>チガ</t>
    </rPh>
    <rPh sb="15" eb="17">
      <t>バアイ</t>
    </rPh>
    <rPh sb="18" eb="20">
      <t>イカ</t>
    </rPh>
    <rPh sb="36" eb="38">
      <t>ニュウリョク</t>
    </rPh>
    <phoneticPr fontId="2"/>
  </si>
  <si>
    <t>21 連携団体、地区名（全て入力。自由記述）</t>
  </si>
  <si>
    <t>24 ユニバーサルデザインへの配慮（あてはまるもの全てにチェック）</t>
    <rPh sb="15" eb="17">
      <t>ハイリョ</t>
    </rPh>
    <rPh sb="25" eb="26">
      <t>スベ</t>
    </rPh>
    <phoneticPr fontId="2"/>
  </si>
  <si>
    <t>25 この事業での他の助成金の申請について</t>
    <rPh sb="5" eb="7">
      <t>ジギョウ</t>
    </rPh>
    <rPh sb="9" eb="10">
      <t>タ</t>
    </rPh>
    <phoneticPr fontId="2"/>
  </si>
  <si>
    <t>　※連携している場合のみ17～19に記述。連携団体が2種類ある場合は20～22に記述。
　　3種類以上ある場合は、23 その他に、連携団体種別・団体名・連携内容を全て記述。</t>
    <rPh sb="18" eb="20">
      <t>キジュツ</t>
    </rPh>
    <rPh sb="40" eb="42">
      <t>キジュツ</t>
    </rPh>
    <rPh sb="83" eb="85">
      <t>キジュツ</t>
    </rPh>
    <phoneticPr fontId="2"/>
  </si>
  <si>
    <t>なし(なしの場合は金額は0と入力)</t>
    <rPh sb="6" eb="8">
      <t>バアイ</t>
    </rPh>
    <rPh sb="9" eb="11">
      <t>キンガク</t>
    </rPh>
    <rPh sb="14" eb="16">
      <t>ニュウリョク</t>
    </rPh>
    <phoneticPr fontId="2"/>
  </si>
  <si>
    <t>年会費</t>
    <rPh sb="0" eb="3">
      <t>ネンカイヒ</t>
    </rPh>
    <phoneticPr fontId="2"/>
  </si>
  <si>
    <t>上鷺宮　区民活動センター</t>
    <rPh sb="0" eb="3">
      <t>カミサギノミヤ</t>
    </rPh>
    <phoneticPr fontId="2"/>
  </si>
  <si>
    <t>大和　区民活動センター</t>
    <rPh sb="0" eb="2">
      <t>ヤマト</t>
    </rPh>
    <phoneticPr fontId="2"/>
  </si>
  <si>
    <t>江古田　区民活動センター</t>
    <rPh sb="0" eb="3">
      <t>エゴタ</t>
    </rPh>
    <phoneticPr fontId="2"/>
  </si>
  <si>
    <t>新井　区民活動センター</t>
    <rPh sb="0" eb="2">
      <t>アライ</t>
    </rPh>
    <phoneticPr fontId="2"/>
  </si>
  <si>
    <t>上高田　区民活動センター</t>
    <rPh sb="0" eb="3">
      <t>カミタカダ</t>
    </rPh>
    <phoneticPr fontId="2"/>
  </si>
  <si>
    <t>昭和　区民活動センター</t>
    <rPh sb="0" eb="2">
      <t>ショウワ</t>
    </rPh>
    <phoneticPr fontId="2"/>
  </si>
  <si>
    <t>東部　区民活動センター</t>
    <rPh sb="0" eb="2">
      <t>トウブ</t>
    </rPh>
    <phoneticPr fontId="2"/>
  </si>
  <si>
    <t>弥生　区民活動センター</t>
    <rPh sb="0" eb="2">
      <t>ヤヨイ</t>
    </rPh>
    <phoneticPr fontId="2"/>
  </si>
  <si>
    <t>南中野　区民活動センター</t>
    <rPh sb="0" eb="1">
      <t>ミナミ</t>
    </rPh>
    <rPh sb="1" eb="3">
      <t>ナカノ</t>
    </rPh>
    <rPh sb="4" eb="8">
      <t>クミンカツドウ</t>
    </rPh>
    <phoneticPr fontId="2"/>
  </si>
  <si>
    <t>31. 広報、場所、ボランティア、資金、物資提供</t>
  </si>
  <si>
    <t>30. 場所、ボランティア、資金、物資提供</t>
  </si>
  <si>
    <t>28. 広報、場所、資金、物資提供</t>
  </si>
  <si>
    <t>26. 広報、場所、ボランティア、資金</t>
  </si>
  <si>
    <t>25. ボランティア、資金、物資提供</t>
  </si>
  <si>
    <t>24. 場所、資金、物資提供</t>
  </si>
  <si>
    <t>23. 場所、ボランティア、物資提供</t>
  </si>
  <si>
    <t>22. 場所、ボランティア、資金</t>
  </si>
  <si>
    <t>21. 広報、資金、物資提供</t>
  </si>
  <si>
    <t>20. 広報、ボランティア、物資提供</t>
  </si>
  <si>
    <t>19. 広報、ボランティア、資金</t>
  </si>
  <si>
    <t>18. 広報、場所、物資提供</t>
  </si>
  <si>
    <t>17. 広報、場所、資金</t>
  </si>
  <si>
    <t>16. 広報、場所、ボランティア</t>
  </si>
  <si>
    <t>14. ボランティア、物資提供</t>
  </si>
  <si>
    <t>13. ボランティア、資金</t>
  </si>
  <si>
    <t>12. 場所、物資提供</t>
  </si>
  <si>
    <t>10. 場所、ボランティア</t>
  </si>
  <si>
    <t>8.広報、資金</t>
  </si>
  <si>
    <t>7.広報、ボランティア</t>
  </si>
  <si>
    <t>6.広報、場所</t>
  </si>
  <si>
    <t>5.物資提供</t>
  </si>
  <si>
    <t>4.資金</t>
  </si>
  <si>
    <t>3.ボランティア</t>
  </si>
  <si>
    <t>2.場所</t>
  </si>
  <si>
    <t>1.広報</t>
  </si>
  <si>
    <t>令和６年度区民公益活動推進基金からの助成金の交付を受けたいので、下記のとおり応募します。</t>
    <rPh sb="0" eb="2">
      <t>レイワ</t>
    </rPh>
    <rPh sb="3" eb="5">
      <t>ネンド</t>
    </rPh>
    <rPh sb="5" eb="7">
      <t>クミン</t>
    </rPh>
    <rPh sb="7" eb="9">
      <t>コウエキ</t>
    </rPh>
    <rPh sb="9" eb="11">
      <t>カツドウ</t>
    </rPh>
    <rPh sb="11" eb="13">
      <t>スイシン</t>
    </rPh>
    <rPh sb="13" eb="15">
      <t>キキン</t>
    </rPh>
    <rPh sb="18" eb="21">
      <t>ジョセイキン</t>
    </rPh>
    <rPh sb="22" eb="24">
      <t>コウフ</t>
    </rPh>
    <rPh sb="25" eb="26">
      <t>ウ</t>
    </rPh>
    <rPh sb="32" eb="34">
      <t>カキ</t>
    </rPh>
    <rPh sb="38" eb="40">
      <t>オウボ</t>
    </rPh>
    <phoneticPr fontId="2"/>
  </si>
  <si>
    <t>ホームページURL・X（旧Twitter）等アカウント
（ある場合のみ記述）</t>
    <rPh sb="12" eb="13">
      <t>キュウ</t>
    </rPh>
    <rPh sb="21" eb="22">
      <t>トウ</t>
    </rPh>
    <rPh sb="31" eb="33">
      <t>バアイ</t>
    </rPh>
    <rPh sb="35" eb="37">
      <t>キジュツ</t>
    </rPh>
    <phoneticPr fontId="2"/>
  </si>
  <si>
    <t>X（旧Twitter）</t>
    <rPh sb="2" eb="3">
      <t>キュウ</t>
    </rPh>
    <phoneticPr fontId="2"/>
  </si>
  <si>
    <t>第１号様式(第９条関係)</t>
    <rPh sb="0" eb="1">
      <t>ダイ</t>
    </rPh>
    <rPh sb="2" eb="3">
      <t>ゴウ</t>
    </rPh>
    <rPh sb="3" eb="5">
      <t>ヨウシキ</t>
    </rPh>
    <rPh sb="6" eb="7">
      <t>ダイ</t>
    </rPh>
    <rPh sb="8" eb="9">
      <t>ジョウ</t>
    </rPh>
    <rPh sb="9" eb="11">
      <t>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</si>
</sst>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_ "/>
    <numFmt numFmtId="179" formatCode="0.0%"/>
    <numFmt numFmtId="180" formatCode="#,##0_ "/>
    <numFmt numFmtId="181" formatCode="m&quot;月&quot;d&quot;日&quot;;@"/>
    <numFmt numFmtId="182" formatCode="#,##0_ ;[Red]\-#,##0\ "/>
  </numFmts>
  <fonts count="30" x14ac:knownFonts="1">
    <font>
      <sz val="11"/>
      <name val="ＭＳ Ｐゴシック"/>
      <family val="3"/>
    </font>
    <font>
      <u/>
      <sz val="11"/>
      <color theme="10"/>
      <name val="ＭＳ Ｐゴシック"/>
      <family val="3"/>
    </font>
    <font>
      <sz val="6"/>
      <name val="ＭＳ Ｐゴシック"/>
      <family val="3"/>
    </font>
    <font>
      <sz val="11"/>
      <name val="BIZ UDゴシック"/>
      <family val="3"/>
    </font>
    <font>
      <sz val="12"/>
      <name val="BIZ UDゴシック"/>
      <family val="3"/>
    </font>
    <font>
      <b/>
      <sz val="14"/>
      <name val="BIZ UDゴシック"/>
      <family val="3"/>
    </font>
    <font>
      <b/>
      <sz val="12"/>
      <name val="BIZ UDゴシック"/>
      <family val="3"/>
    </font>
    <font>
      <b/>
      <sz val="11"/>
      <name val="BIZ UDゴシック"/>
      <family val="3"/>
    </font>
    <font>
      <b/>
      <sz val="10"/>
      <name val="BIZ UDゴシック"/>
      <family val="3"/>
    </font>
    <font>
      <sz val="10"/>
      <name val="BIZ UDゴシック"/>
      <family val="3"/>
    </font>
    <font>
      <sz val="6"/>
      <name val="游ゴシック"/>
      <family val="3"/>
      <charset val="128"/>
    </font>
    <font>
      <sz val="11"/>
      <color theme="1"/>
      <name val="游ゴシック"/>
      <family val="3"/>
    </font>
    <font>
      <b/>
      <sz val="12"/>
      <color theme="0"/>
      <name val="BIZ UDゴシック"/>
      <family val="3"/>
    </font>
    <font>
      <b/>
      <sz val="16"/>
      <color rgb="FFFF0000"/>
      <name val="BIZ UDゴシック"/>
      <family val="3"/>
    </font>
    <font>
      <b/>
      <sz val="11"/>
      <color theme="0"/>
      <name val="BIZ UDゴシック"/>
      <family val="3"/>
    </font>
    <font>
      <sz val="12"/>
      <name val="ＭＳ Ｐ明朝"/>
      <family val="1"/>
    </font>
    <font>
      <sz val="11"/>
      <name val="ＭＳ Ｐゴシック"/>
      <family val="3"/>
    </font>
    <font>
      <b/>
      <sz val="11"/>
      <color rgb="FFFF0000"/>
      <name val="BIZ UDゴシック"/>
      <family val="3"/>
    </font>
    <font>
      <sz val="14"/>
      <name val="BIZ UDゴシック"/>
      <family val="3"/>
    </font>
    <font>
      <b/>
      <sz val="12"/>
      <name val="BIZ UDゴシック"/>
      <family val="3"/>
      <charset val="128"/>
    </font>
    <font>
      <b/>
      <sz val="10"/>
      <name val="BIZ UDゴシック"/>
      <family val="3"/>
      <charset val="128"/>
    </font>
    <font>
      <sz val="10"/>
      <name val="BIZ UDゴシック"/>
      <family val="3"/>
      <charset val="128"/>
    </font>
    <font>
      <b/>
      <sz val="11"/>
      <name val="BIZ UDゴシック"/>
      <family val="3"/>
      <charset val="128"/>
    </font>
    <font>
      <sz val="11"/>
      <name val="BIZ UDゴシック"/>
      <family val="3"/>
      <charset val="128"/>
    </font>
    <font>
      <sz val="12"/>
      <name val="BIZ UDゴシック"/>
      <family val="3"/>
      <charset val="128"/>
    </font>
    <font>
      <sz val="9"/>
      <name val="BIZ UDゴシック"/>
      <family val="3"/>
      <charset val="128"/>
    </font>
    <font>
      <sz val="14"/>
      <name val="ＭＳ Ｐゴシック"/>
      <family val="3"/>
      <charset val="128"/>
    </font>
    <font>
      <sz val="12"/>
      <name val="ＭＳ Ｐゴシック"/>
      <family val="3"/>
      <charset val="128"/>
    </font>
    <font>
      <sz val="11"/>
      <name val="ＭＳ Ｐゴシック"/>
      <family val="3"/>
      <charset val="128"/>
    </font>
    <font>
      <b/>
      <sz val="12"/>
      <color indexed="81"/>
      <name val="BIZ UDゴシック"/>
      <family val="3"/>
      <charset val="128"/>
    </font>
  </fonts>
  <fills count="7">
    <fill>
      <patternFill patternType="none"/>
    </fill>
    <fill>
      <patternFill patternType="gray125"/>
    </fill>
    <fill>
      <patternFill patternType="solid">
        <fgColor theme="5"/>
        <bgColor indexed="64"/>
      </patternFill>
    </fill>
    <fill>
      <patternFill patternType="solid">
        <fgColor theme="3"/>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E69A"/>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hair">
        <color indexed="64"/>
      </right>
      <top style="medium">
        <color indexed="64"/>
      </top>
      <bottom style="thin">
        <color indexed="64"/>
      </bottom>
      <diagonal/>
    </border>
    <border>
      <left style="medium">
        <color auto="1"/>
      </left>
      <right style="hair">
        <color auto="1"/>
      </right>
      <top/>
      <bottom/>
      <diagonal/>
    </border>
    <border>
      <left style="medium">
        <color auto="1"/>
      </left>
      <right style="hair">
        <color auto="1"/>
      </right>
      <top/>
      <bottom style="thin">
        <color auto="1"/>
      </bottom>
      <diagonal/>
    </border>
    <border>
      <left style="medium">
        <color auto="1"/>
      </left>
      <right style="hair">
        <color auto="1"/>
      </right>
      <top style="thin">
        <color auto="1"/>
      </top>
      <bottom style="thin">
        <color auto="1"/>
      </bottom>
      <diagonal/>
    </border>
    <border>
      <left style="medium">
        <color indexed="64"/>
      </left>
      <right/>
      <top style="thin">
        <color indexed="64"/>
      </top>
      <bottom style="thin">
        <color indexed="64"/>
      </bottom>
      <diagonal/>
    </border>
    <border>
      <left style="medium">
        <color auto="1"/>
      </left>
      <right style="hair">
        <color auto="1"/>
      </right>
      <top style="thin">
        <color auto="1"/>
      </top>
      <bottom/>
      <diagonal/>
    </border>
    <border>
      <left style="medium">
        <color indexed="64"/>
      </left>
      <right style="hair">
        <color auto="1"/>
      </right>
      <top style="thin">
        <color auto="1"/>
      </top>
      <bottom/>
      <diagonal/>
    </border>
    <border>
      <left style="medium">
        <color indexed="64"/>
      </left>
      <right style="hair">
        <color auto="1"/>
      </right>
      <top/>
      <bottom/>
      <diagonal/>
    </border>
    <border>
      <left style="medium">
        <color indexed="64"/>
      </left>
      <right style="hair">
        <color auto="1"/>
      </right>
      <top/>
      <bottom style="medium">
        <color indexed="64"/>
      </bottom>
      <diagonal/>
    </border>
    <border>
      <left/>
      <right/>
      <top/>
      <bottom style="medium">
        <color indexed="64"/>
      </bottom>
      <diagonal/>
    </border>
    <border>
      <left/>
      <right/>
      <top style="medium">
        <color auto="1"/>
      </top>
      <bottom style="thin">
        <color auto="1"/>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
      <left style="hair">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thin">
        <color indexed="64"/>
      </left>
      <right/>
      <top style="medium">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1" fillId="0" borderId="0" applyNumberFormat="0" applyFill="0" applyBorder="0" applyAlignment="0" applyProtection="0"/>
    <xf numFmtId="9" fontId="11" fillId="0" borderId="0" applyFont="0" applyFill="0" applyBorder="0" applyAlignment="0" applyProtection="0">
      <alignment vertical="center"/>
    </xf>
    <xf numFmtId="38" fontId="16" fillId="0" borderId="0" applyFont="0" applyFill="0" applyBorder="0" applyAlignment="0" applyProtection="0"/>
  </cellStyleXfs>
  <cellXfs count="234">
    <xf numFmtId="0" fontId="0" fillId="0" borderId="0" xfId="0"/>
    <xf numFmtId="0" fontId="3" fillId="0" borderId="0" xfId="0" applyFont="1"/>
    <xf numFmtId="0" fontId="4" fillId="0" borderId="0" xfId="0" applyFont="1" applyAlignment="1">
      <alignment vertical="center"/>
    </xf>
    <xf numFmtId="0" fontId="4" fillId="0" borderId="0" xfId="0" applyFont="1"/>
    <xf numFmtId="0" fontId="6" fillId="0" borderId="0" xfId="0" applyFont="1" applyAlignment="1">
      <alignment vertical="center"/>
    </xf>
    <xf numFmtId="0" fontId="4" fillId="0" borderId="7" xfId="0" applyFont="1" applyBorder="1" applyAlignment="1">
      <alignment horizontal="left" vertical="center" wrapText="1"/>
    </xf>
    <xf numFmtId="0" fontId="4" fillId="0" borderId="8" xfId="0" applyFont="1" applyBorder="1" applyAlignment="1">
      <alignment vertical="center" wrapText="1"/>
    </xf>
    <xf numFmtId="0" fontId="4" fillId="0" borderId="0" xfId="0" applyFont="1" applyAlignment="1">
      <alignment horizontal="right" vertical="center"/>
    </xf>
    <xf numFmtId="0" fontId="4" fillId="0" borderId="0" xfId="0" applyFont="1" applyAlignment="1">
      <alignment horizontal="right"/>
    </xf>
    <xf numFmtId="0" fontId="7" fillId="0" borderId="2" xfId="0" applyFont="1" applyBorder="1" applyAlignment="1">
      <alignment horizontal="left" vertical="center"/>
    </xf>
    <xf numFmtId="0" fontId="3" fillId="0" borderId="3" xfId="0" applyFont="1" applyBorder="1"/>
    <xf numFmtId="0" fontId="4" fillId="0" borderId="1" xfId="0" applyFont="1" applyBorder="1" applyAlignment="1">
      <alignment vertical="center" wrapText="1"/>
    </xf>
    <xf numFmtId="0" fontId="3" fillId="0" borderId="2" xfId="0" applyFont="1" applyBorder="1" applyAlignment="1">
      <alignment vertical="center" wrapText="1"/>
    </xf>
    <xf numFmtId="0" fontId="3" fillId="0" borderId="4" xfId="0" applyFont="1" applyBorder="1" applyAlignment="1">
      <alignment horizontal="left" vertical="center" wrapText="1"/>
    </xf>
    <xf numFmtId="0" fontId="3" fillId="0" borderId="5" xfId="0" applyFont="1" applyBorder="1"/>
    <xf numFmtId="0" fontId="4" fillId="0" borderId="11" xfId="0" applyFont="1" applyBorder="1" applyAlignment="1">
      <alignment horizontal="left" vertical="center" wrapText="1"/>
    </xf>
    <xf numFmtId="0" fontId="4" fillId="0" borderId="0" xfId="0" applyFont="1" applyAlignment="1" applyProtection="1">
      <alignment horizontal="right"/>
      <protection locked="0"/>
    </xf>
    <xf numFmtId="0" fontId="3" fillId="0" borderId="0" xfId="0" applyFont="1" applyAlignment="1">
      <alignment horizontal="left" vertical="center"/>
    </xf>
    <xf numFmtId="0" fontId="8" fillId="0" borderId="1" xfId="0" applyFont="1" applyBorder="1" applyAlignment="1" applyProtection="1">
      <alignment horizontal="left" vertical="center" wrapText="1"/>
      <protection locked="0"/>
    </xf>
    <xf numFmtId="0" fontId="3" fillId="0" borderId="1" xfId="0" applyFont="1" applyBorder="1" applyAlignment="1" applyProtection="1">
      <alignment vertical="center" wrapText="1"/>
      <protection locked="0"/>
    </xf>
    <xf numFmtId="49" fontId="3" fillId="0" borderId="1" xfId="0" applyNumberFormat="1" applyFont="1" applyBorder="1" applyAlignment="1" applyProtection="1">
      <alignment horizontal="left" vertical="center" shrinkToFit="1"/>
      <protection locked="0"/>
    </xf>
    <xf numFmtId="0" fontId="9" fillId="0" borderId="1" xfId="0" applyFont="1" applyBorder="1" applyAlignment="1" applyProtection="1">
      <alignment vertical="center" wrapText="1"/>
      <protection locked="0"/>
    </xf>
    <xf numFmtId="0" fontId="3" fillId="0" borderId="1"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176" fontId="3" fillId="0" borderId="1" xfId="0" applyNumberFormat="1"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1" xfId="0" applyFont="1" applyBorder="1" applyAlignment="1" applyProtection="1">
      <alignment vertical="center"/>
      <protection locked="0"/>
    </xf>
    <xf numFmtId="177" fontId="3" fillId="0" borderId="1" xfId="0" applyNumberFormat="1" applyFont="1" applyBorder="1" applyAlignment="1" applyProtection="1">
      <alignment vertical="center"/>
      <protection locked="0"/>
    </xf>
    <xf numFmtId="0" fontId="0" fillId="0" borderId="1" xfId="0" applyBorder="1" applyAlignment="1" applyProtection="1">
      <alignment vertical="center" wrapText="1"/>
      <protection locked="0"/>
    </xf>
    <xf numFmtId="0" fontId="9" fillId="0" borderId="0" xfId="0" applyFont="1" applyAlignment="1">
      <alignment vertical="center"/>
    </xf>
    <xf numFmtId="0" fontId="3" fillId="0" borderId="0" xfId="0" applyFont="1" applyAlignment="1">
      <alignment vertical="center"/>
    </xf>
    <xf numFmtId="0" fontId="3" fillId="0" borderId="16" xfId="0" applyFont="1" applyBorder="1" applyAlignment="1">
      <alignment vertical="center" wrapText="1"/>
    </xf>
    <xf numFmtId="49" fontId="3" fillId="0" borderId="19" xfId="0" applyNumberFormat="1" applyFont="1" applyBorder="1" applyAlignment="1">
      <alignment vertical="center" wrapText="1"/>
    </xf>
    <xf numFmtId="0" fontId="3" fillId="0" borderId="19" xfId="0" applyFont="1" applyBorder="1" applyAlignment="1">
      <alignment vertical="center" wrapText="1"/>
    </xf>
    <xf numFmtId="0" fontId="3" fillId="0" borderId="19" xfId="0" applyFont="1" applyBorder="1" applyAlignment="1">
      <alignment vertical="center" wrapText="1" shrinkToFit="1"/>
    </xf>
    <xf numFmtId="0" fontId="3" fillId="0" borderId="2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27" xfId="0" applyFont="1" applyBorder="1" applyAlignment="1" applyProtection="1">
      <alignment vertical="center"/>
      <protection locked="0"/>
    </xf>
    <xf numFmtId="49" fontId="3" fillId="0" borderId="27" xfId="0" applyNumberFormat="1" applyFont="1" applyBorder="1" applyAlignment="1">
      <alignment vertical="center"/>
    </xf>
    <xf numFmtId="0" fontId="3" fillId="0" borderId="28" xfId="0" applyFont="1" applyBorder="1" applyAlignment="1">
      <alignment vertical="center" wrapText="1"/>
    </xf>
    <xf numFmtId="0" fontId="3" fillId="0" borderId="29" xfId="0" applyFont="1" applyBorder="1" applyAlignment="1">
      <alignment vertical="center" wrapText="1"/>
    </xf>
    <xf numFmtId="0" fontId="3" fillId="0" borderId="30" xfId="0" applyFont="1" applyBorder="1" applyAlignment="1">
      <alignment vertical="center"/>
    </xf>
    <xf numFmtId="0" fontId="3" fillId="0" borderId="31" xfId="0" applyFont="1" applyBorder="1" applyAlignment="1">
      <alignment vertical="center"/>
    </xf>
    <xf numFmtId="0" fontId="9" fillId="0" borderId="32" xfId="0" applyFont="1" applyBorder="1" applyAlignment="1" applyProtection="1">
      <alignment horizontal="left" vertical="center" wrapText="1"/>
      <protection locked="0"/>
    </xf>
    <xf numFmtId="0" fontId="3" fillId="0" borderId="9" xfId="0" applyFont="1" applyBorder="1" applyAlignment="1">
      <alignment vertical="center"/>
    </xf>
    <xf numFmtId="0" fontId="3" fillId="0" borderId="9" xfId="0" applyFont="1" applyBorder="1" applyAlignment="1">
      <alignment vertical="center" shrinkToFit="1"/>
    </xf>
    <xf numFmtId="0" fontId="3" fillId="0" borderId="11" xfId="0" applyFont="1" applyBorder="1" applyAlignment="1">
      <alignment vertical="center"/>
    </xf>
    <xf numFmtId="0" fontId="3" fillId="0" borderId="12" xfId="0" applyFont="1" applyBorder="1" applyAlignment="1">
      <alignment horizontal="left" vertical="center" shrinkToFit="1"/>
    </xf>
    <xf numFmtId="49" fontId="9" fillId="0" borderId="9" xfId="0" applyNumberFormat="1" applyFont="1" applyBorder="1" applyAlignment="1" applyProtection="1">
      <alignment horizontal="left" vertical="center" wrapText="1"/>
      <protection locked="0"/>
    </xf>
    <xf numFmtId="0" fontId="9" fillId="0" borderId="9" xfId="0" applyFont="1" applyBorder="1" applyAlignment="1" applyProtection="1">
      <alignment horizontal="left" vertical="center" wrapText="1"/>
      <protection locked="0"/>
    </xf>
    <xf numFmtId="49" fontId="9" fillId="0" borderId="9" xfId="0" applyNumberFormat="1" applyFont="1" applyBorder="1" applyAlignment="1" applyProtection="1">
      <alignment vertical="center"/>
      <protection locked="0"/>
    </xf>
    <xf numFmtId="49" fontId="9" fillId="0" borderId="9" xfId="0" applyNumberFormat="1" applyFont="1" applyBorder="1" applyAlignment="1" applyProtection="1">
      <alignment vertical="center" wrapText="1"/>
      <protection locked="0"/>
    </xf>
    <xf numFmtId="178" fontId="9" fillId="0" borderId="9" xfId="0" applyNumberFormat="1" applyFont="1" applyBorder="1" applyAlignment="1" applyProtection="1">
      <alignment horizontal="left" vertical="center"/>
      <protection locked="0"/>
    </xf>
    <xf numFmtId="0" fontId="3" fillId="0" borderId="9"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pplyProtection="1">
      <alignment vertical="center" shrinkToFit="1"/>
      <protection locked="0"/>
    </xf>
    <xf numFmtId="49" fontId="3" fillId="0" borderId="11" xfId="0" applyNumberFormat="1" applyFont="1" applyBorder="1" applyAlignment="1">
      <alignment vertical="center"/>
    </xf>
    <xf numFmtId="49" fontId="3" fillId="0" borderId="12" xfId="0" applyNumberFormat="1" applyFont="1" applyBorder="1" applyAlignment="1">
      <alignment vertical="center"/>
    </xf>
    <xf numFmtId="49" fontId="9" fillId="0" borderId="9" xfId="0" applyNumberFormat="1" applyFont="1" applyBorder="1" applyAlignment="1" applyProtection="1">
      <alignment vertical="center" wrapText="1" shrinkToFit="1"/>
      <protection locked="0"/>
    </xf>
    <xf numFmtId="49" fontId="3" fillId="0" borderId="9" xfId="0" applyNumberFormat="1" applyFont="1" applyBorder="1" applyAlignment="1">
      <alignment vertical="center" wrapText="1"/>
    </xf>
    <xf numFmtId="0" fontId="9" fillId="0" borderId="12" xfId="0" applyFont="1" applyBorder="1" applyAlignment="1" applyProtection="1">
      <alignment horizontal="left" vertical="center" shrinkToFit="1"/>
      <protection locked="0"/>
    </xf>
    <xf numFmtId="0" fontId="3" fillId="0" borderId="0" xfId="0" applyFont="1" applyAlignment="1">
      <alignment vertical="center" wrapText="1"/>
    </xf>
    <xf numFmtId="0" fontId="9" fillId="0" borderId="25" xfId="0" applyFont="1" applyBorder="1" applyAlignment="1" applyProtection="1">
      <alignment horizontal="left" vertical="center" shrinkToFit="1"/>
      <protection locked="0"/>
    </xf>
    <xf numFmtId="0" fontId="3" fillId="0" borderId="33" xfId="0" applyFont="1" applyBorder="1" applyAlignment="1">
      <alignment vertical="center"/>
    </xf>
    <xf numFmtId="0" fontId="3" fillId="0" borderId="34" xfId="0" applyFont="1" applyBorder="1" applyAlignment="1">
      <alignment vertical="center"/>
    </xf>
    <xf numFmtId="0" fontId="3" fillId="0" borderId="34" xfId="0" applyFont="1" applyBorder="1" applyAlignment="1">
      <alignment vertical="center" shrinkToFit="1"/>
    </xf>
    <xf numFmtId="0" fontId="3" fillId="0" borderId="35" xfId="0" applyFont="1" applyBorder="1" applyAlignment="1">
      <alignment vertical="center"/>
    </xf>
    <xf numFmtId="0" fontId="3" fillId="0" borderId="36" xfId="0" applyFont="1" applyBorder="1" applyAlignment="1">
      <alignment vertical="center"/>
    </xf>
    <xf numFmtId="49" fontId="3" fillId="0" borderId="34" xfId="0" applyNumberFormat="1" applyFont="1" applyBorder="1" applyAlignment="1">
      <alignment vertical="center"/>
    </xf>
    <xf numFmtId="0" fontId="3" fillId="0" borderId="34" xfId="0" applyFont="1" applyBorder="1" applyAlignment="1">
      <alignment vertical="center" wrapText="1"/>
    </xf>
    <xf numFmtId="49" fontId="3" fillId="0" borderId="35" xfId="0" applyNumberFormat="1" applyFont="1" applyBorder="1" applyAlignment="1">
      <alignment vertical="center"/>
    </xf>
    <xf numFmtId="49" fontId="3" fillId="0" borderId="36" xfId="0" applyNumberFormat="1"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wrapText="1"/>
    </xf>
    <xf numFmtId="49" fontId="3" fillId="0" borderId="0" xfId="0" applyNumberFormat="1" applyFont="1" applyAlignment="1">
      <alignment horizontal="left" vertical="center"/>
    </xf>
    <xf numFmtId="49" fontId="3" fillId="0" borderId="39" xfId="0" applyNumberFormat="1" applyFont="1" applyBorder="1" applyAlignment="1">
      <alignment vertical="center"/>
    </xf>
    <xf numFmtId="49" fontId="3" fillId="0" borderId="39" xfId="0" applyNumberFormat="1" applyFont="1" applyBorder="1" applyAlignment="1">
      <alignment vertical="center" wrapText="1"/>
    </xf>
    <xf numFmtId="0" fontId="3" fillId="0" borderId="39" xfId="0" applyFont="1" applyBorder="1" applyAlignment="1">
      <alignment horizontal="left" vertical="center"/>
    </xf>
    <xf numFmtId="49" fontId="3" fillId="0" borderId="0" xfId="0" applyNumberFormat="1" applyFont="1" applyAlignment="1">
      <alignment vertical="center"/>
    </xf>
    <xf numFmtId="179" fontId="3" fillId="0" borderId="0" xfId="2" applyNumberFormat="1" applyFont="1" applyAlignment="1" applyProtection="1"/>
    <xf numFmtId="0" fontId="5" fillId="0" borderId="0" xfId="0" applyFont="1" applyAlignment="1">
      <alignment horizontal="left" vertical="center"/>
    </xf>
    <xf numFmtId="0" fontId="4" fillId="0" borderId="1" xfId="0" applyFont="1" applyBorder="1" applyAlignment="1">
      <alignment horizontal="center" vertical="center"/>
    </xf>
    <xf numFmtId="0" fontId="14" fillId="3" borderId="1" xfId="0" applyFont="1" applyFill="1" applyBorder="1" applyAlignment="1">
      <alignment horizontal="center" vertical="center"/>
    </xf>
    <xf numFmtId="0" fontId="6" fillId="0" borderId="0" xfId="0" applyFont="1" applyAlignment="1">
      <alignment horizontal="center" vertical="center"/>
    </xf>
    <xf numFmtId="49" fontId="5" fillId="0" borderId="0" xfId="0" applyNumberFormat="1" applyFont="1" applyAlignment="1">
      <alignment horizontal="left"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15" fillId="0" borderId="0" xfId="0" applyFont="1"/>
    <xf numFmtId="0" fontId="4" fillId="0" borderId="0" xfId="0" applyFont="1" applyAlignment="1">
      <alignment horizontal="left" vertical="center"/>
    </xf>
    <xf numFmtId="0" fontId="3" fillId="5" borderId="41" xfId="0" applyFont="1" applyFill="1" applyBorder="1" applyAlignment="1">
      <alignment horizontal="center" vertical="center"/>
    </xf>
    <xf numFmtId="0" fontId="3" fillId="0" borderId="42" xfId="0" applyFont="1" applyBorder="1" applyAlignment="1" applyProtection="1">
      <alignment vertical="center" shrinkToFit="1"/>
      <protection locked="0"/>
    </xf>
    <xf numFmtId="0" fontId="3" fillId="0" borderId="1" xfId="0" applyFont="1" applyBorder="1" applyAlignment="1" applyProtection="1">
      <alignment vertical="center" shrinkToFit="1"/>
      <protection locked="0"/>
    </xf>
    <xf numFmtId="0" fontId="3" fillId="0" borderId="7" xfId="0" applyFont="1" applyBorder="1" applyAlignment="1" applyProtection="1">
      <alignment vertical="center" shrinkToFit="1"/>
      <protection locked="0"/>
    </xf>
    <xf numFmtId="0" fontId="3" fillId="0" borderId="7" xfId="0" applyFont="1" applyBorder="1" applyAlignment="1" applyProtection="1">
      <alignment horizontal="left" vertical="center" shrinkToFit="1"/>
      <protection locked="0"/>
    </xf>
    <xf numFmtId="38" fontId="3" fillId="0" borderId="43" xfId="3" applyFont="1" applyBorder="1" applyAlignment="1" applyProtection="1">
      <alignment vertical="center" wrapText="1"/>
    </xf>
    <xf numFmtId="180" fontId="6" fillId="6" borderId="45" xfId="3" applyNumberFormat="1" applyFont="1" applyFill="1" applyBorder="1" applyAlignment="1" applyProtection="1">
      <alignment vertical="center" wrapText="1"/>
      <protection locked="0"/>
    </xf>
    <xf numFmtId="38" fontId="4" fillId="0" borderId="42" xfId="3" applyFont="1" applyBorder="1" applyAlignment="1" applyProtection="1">
      <alignment vertical="center"/>
    </xf>
    <xf numFmtId="38" fontId="4" fillId="0" borderId="0" xfId="3" applyFont="1" applyAlignment="1" applyProtection="1">
      <alignment vertical="center"/>
    </xf>
    <xf numFmtId="0" fontId="4" fillId="0" borderId="0" xfId="0" applyFont="1" applyAlignment="1">
      <alignment horizontal="center" vertical="center" textRotation="255"/>
    </xf>
    <xf numFmtId="0" fontId="15" fillId="0" borderId="0" xfId="0" applyFont="1" applyAlignment="1">
      <alignment horizontal="right"/>
    </xf>
    <xf numFmtId="0" fontId="3" fillId="0" borderId="42"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182" fontId="3" fillId="0" borderId="42" xfId="0" applyNumberFormat="1" applyFont="1" applyBorder="1" applyAlignment="1" applyProtection="1">
      <alignment horizontal="center" vertical="center"/>
      <protection locked="0"/>
    </xf>
    <xf numFmtId="182" fontId="3" fillId="0" borderId="1" xfId="0" applyNumberFormat="1" applyFont="1" applyBorder="1" applyAlignment="1" applyProtection="1">
      <alignment horizontal="center" vertical="center"/>
      <protection locked="0"/>
    </xf>
    <xf numFmtId="182" fontId="3" fillId="0" borderId="7" xfId="0" applyNumberFormat="1" applyFont="1" applyBorder="1" applyAlignment="1" applyProtection="1">
      <alignment horizontal="center" vertical="center"/>
      <protection locked="0"/>
    </xf>
    <xf numFmtId="182" fontId="3" fillId="0" borderId="42" xfId="0" applyNumberFormat="1" applyFont="1" applyBorder="1" applyAlignment="1" applyProtection="1">
      <alignment horizontal="right" vertical="center"/>
      <protection locked="0"/>
    </xf>
    <xf numFmtId="182" fontId="3" fillId="0" borderId="1" xfId="0" applyNumberFormat="1" applyFont="1" applyBorder="1" applyAlignment="1" applyProtection="1">
      <alignment horizontal="right" vertical="center"/>
      <protection locked="0"/>
    </xf>
    <xf numFmtId="0" fontId="18" fillId="0" borderId="61" xfId="0" applyFont="1" applyBorder="1" applyAlignment="1">
      <alignment horizontal="center" vertical="center"/>
    </xf>
    <xf numFmtId="182" fontId="3" fillId="0" borderId="7" xfId="0" applyNumberFormat="1" applyFont="1" applyBorder="1" applyAlignment="1" applyProtection="1">
      <alignment horizontal="right" vertical="center"/>
      <protection locked="0"/>
    </xf>
    <xf numFmtId="182" fontId="3" fillId="0" borderId="7" xfId="3" applyNumberFormat="1" applyFont="1" applyFill="1" applyBorder="1" applyAlignment="1" applyProtection="1">
      <alignment vertical="center"/>
    </xf>
    <xf numFmtId="38" fontId="3" fillId="0" borderId="63" xfId="0" applyNumberFormat="1" applyFont="1" applyBorder="1" applyAlignment="1">
      <alignment vertical="center"/>
    </xf>
    <xf numFmtId="0" fontId="4" fillId="0" borderId="1" xfId="0" applyFont="1" applyBorder="1" applyAlignment="1">
      <alignment vertical="center"/>
    </xf>
    <xf numFmtId="0" fontId="4" fillId="0" borderId="8" xfId="0" applyFont="1" applyBorder="1" applyAlignment="1">
      <alignment vertical="center"/>
    </xf>
    <xf numFmtId="0" fontId="3" fillId="0" borderId="1" xfId="0" applyFont="1" applyBorder="1" applyAlignment="1">
      <alignment vertical="center" wrapText="1"/>
    </xf>
    <xf numFmtId="0" fontId="3" fillId="0" borderId="1" xfId="0" applyFont="1" applyBorder="1"/>
    <xf numFmtId="0" fontId="7" fillId="0" borderId="7" xfId="0" applyFont="1" applyBorder="1" applyAlignment="1" applyProtection="1">
      <alignment horizontal="left" vertical="center" wrapText="1"/>
      <protection locked="0"/>
    </xf>
    <xf numFmtId="0" fontId="5" fillId="0" borderId="0" xfId="0" applyFont="1" applyAlignment="1">
      <alignment horizontal="center" vertical="center"/>
    </xf>
    <xf numFmtId="0" fontId="4" fillId="0" borderId="0" xfId="0" applyFont="1" applyAlignment="1">
      <alignment horizontal="left" vertical="center" wrapText="1" shrinkToFit="1"/>
    </xf>
    <xf numFmtId="0" fontId="4" fillId="0" borderId="0" xfId="0" applyFont="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10" xfId="0" applyFont="1" applyBorder="1" applyAlignment="1">
      <alignment horizontal="left" vertical="center" wrapText="1"/>
    </xf>
    <xf numFmtId="0" fontId="4" fillId="0" borderId="9"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4" xfId="0" applyFont="1" applyBorder="1" applyAlignment="1">
      <alignment horizontal="left" vertical="center" wrapText="1"/>
    </xf>
    <xf numFmtId="0" fontId="7" fillId="0" borderId="4" xfId="0" applyFont="1" applyBorder="1" applyAlignment="1">
      <alignment horizontal="left" vertical="center" wrapText="1"/>
    </xf>
    <xf numFmtId="0" fontId="7" fillId="0" borderId="12" xfId="0" applyFont="1" applyBorder="1" applyAlignment="1">
      <alignment horizontal="left" vertical="center" wrapText="1"/>
    </xf>
    <xf numFmtId="0" fontId="7" fillId="0" borderId="15" xfId="0" applyFont="1" applyBorder="1" applyAlignment="1">
      <alignment horizontal="left" vertical="center" wrapText="1"/>
    </xf>
    <xf numFmtId="0" fontId="4" fillId="0" borderId="12" xfId="0" applyFont="1" applyBorder="1" applyAlignment="1">
      <alignment horizontal="left" vertical="center" wrapText="1"/>
    </xf>
    <xf numFmtId="0" fontId="4" fillId="0" borderId="5" xfId="0" applyFont="1" applyBorder="1" applyAlignment="1">
      <alignment horizontal="left" vertical="center"/>
    </xf>
    <xf numFmtId="0" fontId="4" fillId="0" borderId="10" xfId="0" applyFont="1" applyBorder="1" applyAlignment="1">
      <alignment horizontal="left" vertical="center"/>
    </xf>
    <xf numFmtId="0" fontId="4" fillId="0" borderId="5" xfId="0" applyFont="1" applyBorder="1" applyAlignment="1">
      <alignment vertical="center" wrapText="1"/>
    </xf>
    <xf numFmtId="0" fontId="4" fillId="0" borderId="10" xfId="0" applyFont="1" applyBorder="1" applyAlignment="1">
      <alignment vertical="center" wrapText="1"/>
    </xf>
    <xf numFmtId="0" fontId="4" fillId="0" borderId="1" xfId="0" applyFont="1" applyBorder="1" applyAlignment="1">
      <alignment vertical="center" wrapText="1"/>
    </xf>
    <xf numFmtId="0" fontId="3" fillId="0" borderId="11" xfId="0" applyFont="1" applyBorder="1" applyAlignment="1">
      <alignment horizontal="left" vertical="center" wrapText="1"/>
    </xf>
    <xf numFmtId="0" fontId="3" fillId="0" borderId="13" xfId="0" applyFont="1" applyBorder="1" applyAlignment="1">
      <alignment horizontal="left" vertical="center" wrapText="1"/>
    </xf>
    <xf numFmtId="0" fontId="3" fillId="0" borderId="12" xfId="0" applyFont="1" applyBorder="1" applyAlignment="1">
      <alignment horizontal="left" vertical="center" wrapText="1"/>
    </xf>
    <xf numFmtId="0" fontId="3" fillId="0" borderId="15"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6" xfId="0" applyFont="1" applyBorder="1" applyAlignment="1">
      <alignment horizontal="left" vertical="center" wrapText="1"/>
    </xf>
    <xf numFmtId="0" fontId="3" fillId="0" borderId="8" xfId="0" applyFont="1" applyBorder="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4" fillId="0" borderId="5" xfId="0" applyFont="1" applyBorder="1" applyAlignment="1">
      <alignment vertical="center"/>
    </xf>
    <xf numFmtId="0" fontId="4" fillId="0" borderId="10" xfId="0" applyFont="1" applyBorder="1" applyAlignment="1">
      <alignment vertical="center"/>
    </xf>
    <xf numFmtId="0" fontId="3" fillId="0" borderId="25" xfId="0" applyFont="1" applyBorder="1" applyAlignment="1">
      <alignment vertical="center" wrapText="1"/>
    </xf>
    <xf numFmtId="49" fontId="3" fillId="0" borderId="20" xfId="0" applyNumberFormat="1" applyFont="1" applyBorder="1" applyAlignment="1">
      <alignment horizontal="left" vertical="center" wrapText="1"/>
    </xf>
    <xf numFmtId="49" fontId="3" fillId="0" borderId="9" xfId="0" applyNumberFormat="1" applyFont="1" applyBorder="1" applyAlignment="1">
      <alignment horizontal="left" vertical="center" wrapText="1"/>
    </xf>
    <xf numFmtId="49" fontId="3" fillId="0" borderId="34" xfId="0" applyNumberFormat="1" applyFont="1" applyBorder="1" applyAlignment="1">
      <alignment horizontal="left" vertical="center" wrapText="1"/>
    </xf>
    <xf numFmtId="0" fontId="3" fillId="0" borderId="19" xfId="0" applyFont="1" applyBorder="1" applyAlignment="1">
      <alignment vertical="center" wrapText="1"/>
    </xf>
    <xf numFmtId="49" fontId="3" fillId="0" borderId="22" xfId="0" applyNumberFormat="1" applyFont="1" applyBorder="1" applyAlignment="1">
      <alignment vertical="center" wrapText="1"/>
    </xf>
    <xf numFmtId="49" fontId="3" fillId="0" borderId="23" xfId="0" applyNumberFormat="1" applyFont="1" applyBorder="1" applyAlignment="1">
      <alignment vertical="center" wrapText="1"/>
    </xf>
    <xf numFmtId="49" fontId="3" fillId="0" borderId="24" xfId="0" applyNumberFormat="1" applyFont="1" applyBorder="1" applyAlignment="1">
      <alignmen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21" xfId="0" applyFont="1" applyBorder="1" applyAlignment="1">
      <alignment vertical="center" wrapText="1"/>
    </xf>
    <xf numFmtId="0" fontId="3" fillId="0" borderId="17" xfId="0" applyFont="1" applyBorder="1" applyAlignment="1">
      <alignment vertical="center" wrapText="1"/>
    </xf>
    <xf numFmtId="0" fontId="3" fillId="0" borderId="18" xfId="0" applyFont="1" applyBorder="1" applyAlignment="1">
      <alignment vertical="center" wrapText="1"/>
    </xf>
    <xf numFmtId="181" fontId="3" fillId="0" borderId="5" xfId="0" applyNumberFormat="1" applyFont="1" applyBorder="1" applyAlignment="1" applyProtection="1">
      <alignment horizontal="center" vertical="center" wrapText="1"/>
      <protection locked="0"/>
    </xf>
    <xf numFmtId="181" fontId="3" fillId="0" borderId="10" xfId="0" applyNumberFormat="1" applyFont="1" applyBorder="1" applyAlignment="1" applyProtection="1">
      <alignment horizontal="center" vertical="center" wrapText="1"/>
      <protection locked="0"/>
    </xf>
    <xf numFmtId="0" fontId="0" fillId="0" borderId="5"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5" xfId="0" applyBorder="1" applyAlignment="1">
      <alignment horizontal="center"/>
    </xf>
    <xf numFmtId="0" fontId="0" fillId="0" borderId="10" xfId="0" applyBorder="1" applyAlignment="1">
      <alignment horizontal="center"/>
    </xf>
    <xf numFmtId="0" fontId="12" fillId="2" borderId="5" xfId="0" applyFont="1" applyFill="1" applyBorder="1" applyAlignment="1">
      <alignment horizontal="center" vertical="center"/>
    </xf>
    <xf numFmtId="0" fontId="12" fillId="2" borderId="9" xfId="0" applyFont="1" applyFill="1" applyBorder="1" applyAlignment="1">
      <alignment horizontal="center" vertical="center"/>
    </xf>
    <xf numFmtId="0" fontId="12" fillId="3" borderId="48"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13" xfId="0" applyFont="1" applyFill="1" applyBorder="1" applyAlignment="1">
      <alignment horizontal="center" vertical="center"/>
    </xf>
    <xf numFmtId="0" fontId="4" fillId="0" borderId="1" xfId="0" applyFont="1" applyBorder="1" applyAlignment="1">
      <alignment horizontal="center" vertical="center"/>
    </xf>
    <xf numFmtId="0" fontId="4" fillId="0" borderId="49"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15" xfId="0" applyFont="1" applyBorder="1" applyAlignment="1">
      <alignment horizontal="center" vertical="center"/>
    </xf>
    <xf numFmtId="0" fontId="4" fillId="0" borderId="50" xfId="0" applyFont="1" applyBorder="1" applyAlignment="1">
      <alignment horizontal="center" vertical="center"/>
    </xf>
    <xf numFmtId="0" fontId="4" fillId="0" borderId="56" xfId="0" applyFont="1" applyBorder="1" applyAlignment="1">
      <alignment horizontal="center" vertical="center"/>
    </xf>
    <xf numFmtId="0" fontId="4" fillId="0" borderId="58" xfId="0" applyFont="1" applyBorder="1" applyAlignment="1">
      <alignment horizontal="center" vertical="center"/>
    </xf>
    <xf numFmtId="38" fontId="4" fillId="0" borderId="57" xfId="3" applyFont="1" applyBorder="1" applyAlignment="1" applyProtection="1">
      <alignment horizontal="right" vertical="center"/>
    </xf>
    <xf numFmtId="38" fontId="4" fillId="0" borderId="58" xfId="3" applyFont="1" applyBorder="1" applyAlignment="1" applyProtection="1">
      <alignment horizontal="right" vertical="center"/>
    </xf>
    <xf numFmtId="0" fontId="4" fillId="0" borderId="53" xfId="0" applyFont="1" applyBorder="1" applyAlignment="1">
      <alignment horizontal="left" vertical="center" wrapText="1"/>
    </xf>
    <xf numFmtId="0" fontId="4" fillId="0" borderId="59" xfId="0" applyFont="1" applyBorder="1" applyAlignment="1">
      <alignment horizontal="left" vertical="center" wrapText="1"/>
    </xf>
    <xf numFmtId="38" fontId="4" fillId="0" borderId="2" xfId="3" applyFont="1" applyBorder="1" applyAlignment="1" applyProtection="1">
      <alignment horizontal="right" vertical="center"/>
    </xf>
    <xf numFmtId="38" fontId="4" fillId="0" borderId="13" xfId="3" applyFont="1" applyBorder="1" applyAlignment="1" applyProtection="1">
      <alignment horizontal="right" vertical="center"/>
    </xf>
    <xf numFmtId="38" fontId="4" fillId="0" borderId="5" xfId="3" applyFont="1" applyBorder="1" applyAlignment="1" applyProtection="1">
      <alignment horizontal="right" vertical="center"/>
    </xf>
    <xf numFmtId="38" fontId="4" fillId="0" borderId="10" xfId="3" applyFont="1" applyBorder="1" applyAlignment="1" applyProtection="1">
      <alignment horizontal="right" vertical="center"/>
    </xf>
    <xf numFmtId="0" fontId="4" fillId="0" borderId="57" xfId="0" applyFont="1" applyBorder="1" applyAlignment="1">
      <alignment horizontal="left" vertical="center"/>
    </xf>
    <xf numFmtId="0" fontId="4" fillId="0" borderId="58" xfId="0" applyFont="1" applyBorder="1" applyAlignment="1">
      <alignment horizontal="left" vertical="center"/>
    </xf>
    <xf numFmtId="0" fontId="6" fillId="0" borderId="32" xfId="0" applyFont="1" applyBorder="1" applyAlignment="1">
      <alignment horizontal="center" vertical="center"/>
    </xf>
    <xf numFmtId="0" fontId="6" fillId="0" borderId="59" xfId="0" applyFont="1" applyBorder="1" applyAlignment="1">
      <alignment horizontal="center" vertical="center"/>
    </xf>
    <xf numFmtId="38" fontId="4" fillId="0" borderId="60" xfId="3" applyFont="1" applyBorder="1" applyAlignment="1" applyProtection="1">
      <alignment horizontal="right" vertical="center"/>
    </xf>
    <xf numFmtId="38" fontId="4" fillId="0" borderId="62" xfId="3" applyFont="1" applyBorder="1" applyAlignment="1" applyProtection="1">
      <alignment horizontal="right" vertical="center"/>
    </xf>
    <xf numFmtId="0" fontId="6" fillId="0" borderId="40" xfId="0" applyFont="1" applyBorder="1" applyAlignment="1">
      <alignment horizontal="center" vertical="center"/>
    </xf>
    <xf numFmtId="0" fontId="6" fillId="0" borderId="53" xfId="0" applyFont="1" applyBorder="1" applyAlignment="1">
      <alignment horizontal="center" vertical="center"/>
    </xf>
    <xf numFmtId="38" fontId="4" fillId="0" borderId="53" xfId="3" applyFont="1" applyBorder="1" applyAlignment="1" applyProtection="1">
      <alignment horizontal="right" vertical="center"/>
    </xf>
    <xf numFmtId="38" fontId="4" fillId="0" borderId="59" xfId="3" applyFont="1" applyBorder="1" applyAlignment="1" applyProtection="1">
      <alignment horizontal="right" vertical="center"/>
    </xf>
    <xf numFmtId="38" fontId="4" fillId="4" borderId="1" xfId="3" applyFont="1" applyFill="1" applyBorder="1" applyAlignment="1" applyProtection="1">
      <alignment horizontal="right" vertical="center"/>
    </xf>
    <xf numFmtId="0" fontId="6" fillId="4" borderId="5" xfId="0" applyFont="1" applyFill="1" applyBorder="1" applyAlignment="1">
      <alignment horizontal="left" vertical="center" wrapText="1"/>
    </xf>
    <xf numFmtId="0" fontId="6" fillId="4" borderId="9" xfId="0" applyFont="1" applyFill="1" applyBorder="1" applyAlignment="1">
      <alignment horizontal="left" vertical="center" wrapText="1"/>
    </xf>
    <xf numFmtId="0" fontId="6" fillId="4" borderId="10" xfId="0" applyFont="1" applyFill="1" applyBorder="1" applyAlignment="1">
      <alignment horizontal="left" vertical="center" wrapText="1"/>
    </xf>
    <xf numFmtId="0" fontId="3" fillId="5" borderId="46" xfId="0" applyFont="1" applyFill="1" applyBorder="1" applyAlignment="1">
      <alignment horizontal="center" vertical="center"/>
    </xf>
    <xf numFmtId="0" fontId="3" fillId="5" borderId="54" xfId="0" applyFont="1" applyFill="1" applyBorder="1" applyAlignment="1">
      <alignment horizontal="center" vertical="center"/>
    </xf>
    <xf numFmtId="181" fontId="3" fillId="0" borderId="42" xfId="0" applyNumberFormat="1" applyFont="1" applyBorder="1" applyAlignment="1" applyProtection="1">
      <alignment horizontal="center" vertical="center" wrapText="1"/>
      <protection locked="0"/>
    </xf>
    <xf numFmtId="181" fontId="3" fillId="0" borderId="1" xfId="0" applyNumberFormat="1" applyFont="1" applyBorder="1" applyAlignment="1" applyProtection="1">
      <alignment horizontal="center" vertical="center" wrapText="1"/>
      <protection locked="0"/>
    </xf>
    <xf numFmtId="181" fontId="3" fillId="0" borderId="47" xfId="0" applyNumberFormat="1" applyFont="1" applyBorder="1" applyAlignment="1" applyProtection="1">
      <alignment horizontal="center" vertical="center" wrapText="1"/>
      <protection locked="0"/>
    </xf>
    <xf numFmtId="181" fontId="3" fillId="0" borderId="55" xfId="0" applyNumberFormat="1" applyFont="1" applyBorder="1" applyAlignment="1" applyProtection="1">
      <alignment horizontal="center" vertical="center" wrapText="1"/>
      <protection locked="0"/>
    </xf>
    <xf numFmtId="0" fontId="13" fillId="0" borderId="2" xfId="0" applyFont="1" applyBorder="1" applyAlignment="1">
      <alignment horizontal="left" vertical="center" wrapText="1"/>
    </xf>
    <xf numFmtId="0" fontId="13" fillId="0" borderId="11" xfId="0" applyFont="1" applyBorder="1" applyAlignment="1">
      <alignment horizontal="left" vertical="center" wrapText="1"/>
    </xf>
    <xf numFmtId="0" fontId="13" fillId="0" borderId="3" xfId="0" applyFont="1" applyBorder="1" applyAlignment="1">
      <alignment horizontal="left" vertical="center" wrapText="1"/>
    </xf>
    <xf numFmtId="0" fontId="13" fillId="0" borderId="0" xfId="0" applyFont="1" applyAlignment="1">
      <alignment horizontal="left" vertical="center" wrapText="1"/>
    </xf>
    <xf numFmtId="0" fontId="13" fillId="0" borderId="4" xfId="0" applyFont="1" applyBorder="1" applyAlignment="1">
      <alignment horizontal="left" vertical="center" wrapText="1"/>
    </xf>
    <xf numFmtId="0" fontId="13" fillId="0" borderId="12" xfId="0" applyFont="1" applyBorder="1" applyAlignment="1">
      <alignment horizontal="left" vertical="center" wrapText="1"/>
    </xf>
    <xf numFmtId="38" fontId="17" fillId="0" borderId="44" xfId="3" applyFont="1" applyFill="1" applyBorder="1" applyAlignment="1" applyProtection="1">
      <alignment horizontal="center" wrapText="1"/>
    </xf>
    <xf numFmtId="38" fontId="17" fillId="0" borderId="45" xfId="3" applyFont="1" applyFill="1" applyBorder="1" applyAlignment="1" applyProtection="1">
      <alignment horizontal="center" wrapText="1"/>
    </xf>
    <xf numFmtId="0" fontId="4" fillId="0" borderId="51" xfId="0" applyFont="1" applyBorder="1" applyAlignment="1">
      <alignment horizontal="center" vertical="center" textRotation="255"/>
    </xf>
    <xf numFmtId="0" fontId="4" fillId="0" borderId="52" xfId="0" applyFont="1" applyBorder="1" applyAlignment="1">
      <alignment horizontal="center" vertical="center" textRotation="255"/>
    </xf>
    <xf numFmtId="0" fontId="4" fillId="0" borderId="15" xfId="0" applyFont="1" applyBorder="1" applyAlignment="1">
      <alignment horizontal="center" vertical="center" textRotation="255"/>
    </xf>
  </cellXfs>
  <cellStyles count="4">
    <cellStyle name="パーセント" xfId="2" builtinId="5"/>
    <cellStyle name="ハイパーリンク" xfId="1" xr:uid="{00000000-0005-0000-0000-000000000000}"/>
    <cellStyle name="桁区切り" xfId="3"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Radio" firstButton="1"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200025</xdr:colOff>
      <xdr:row>26</xdr:row>
      <xdr:rowOff>126365</xdr:rowOff>
    </xdr:from>
    <xdr:to>
      <xdr:col>2</xdr:col>
      <xdr:colOff>297815</xdr:colOff>
      <xdr:row>27</xdr:row>
      <xdr:rowOff>304800</xdr:rowOff>
    </xdr:to>
    <xdr:sp macro="" textlink="">
      <xdr:nvSpPr>
        <xdr:cNvPr id="13345" name="テキスト 45">
          <a:extLst>
            <a:ext uri="{FF2B5EF4-FFF2-40B4-BE49-F238E27FC236}">
              <a16:creationId xmlns:a16="http://schemas.microsoft.com/office/drawing/2014/main" id="{00000000-0008-0000-0000-000021340000}"/>
            </a:ext>
          </a:extLst>
        </xdr:cNvPr>
        <xdr:cNvSpPr txBox="1"/>
      </xdr:nvSpPr>
      <xdr:spPr>
        <a:xfrm>
          <a:off x="390525" y="8933180"/>
          <a:ext cx="1136015" cy="4337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latin typeface="BIZ UDゴシック"/>
              <a:ea typeface="BIZ UDゴシック"/>
            </a:rPr>
            <a:t>区HP↓</a:t>
          </a:r>
        </a:p>
      </xdr:txBody>
    </xdr:sp>
    <xdr:clientData/>
  </xdr:twoCellAnchor>
  <mc:AlternateContent xmlns:mc="http://schemas.openxmlformats.org/markup-compatibility/2006">
    <mc:Choice xmlns:a14="http://schemas.microsoft.com/office/drawing/2010/main" Requires="a14">
      <xdr:twoCellAnchor editAs="oneCell">
        <xdr:from>
          <xdr:col>2</xdr:col>
          <xdr:colOff>200025</xdr:colOff>
          <xdr:row>25</xdr:row>
          <xdr:rowOff>19050</xdr:rowOff>
        </xdr:from>
        <xdr:to>
          <xdr:col>3</xdr:col>
          <xdr:colOff>66675</xdr:colOff>
          <xdr:row>25</xdr:row>
          <xdr:rowOff>238125</xdr:rowOff>
        </xdr:to>
        <xdr:sp macro="" textlink="">
          <xdr:nvSpPr>
            <xdr:cNvPr id="13313" name="オプション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25</xdr:row>
          <xdr:rowOff>161925</xdr:rowOff>
        </xdr:from>
        <xdr:to>
          <xdr:col>3</xdr:col>
          <xdr:colOff>66675</xdr:colOff>
          <xdr:row>27</xdr:row>
          <xdr:rowOff>104775</xdr:rowOff>
        </xdr:to>
        <xdr:sp macro="" textlink="">
          <xdr:nvSpPr>
            <xdr:cNvPr id="13314" name="オプション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41</xdr:row>
          <xdr:rowOff>152400</xdr:rowOff>
        </xdr:from>
        <xdr:to>
          <xdr:col>2</xdr:col>
          <xdr:colOff>495300</xdr:colOff>
          <xdr:row>41</xdr:row>
          <xdr:rowOff>361950</xdr:rowOff>
        </xdr:to>
        <xdr:sp macro="" textlink="">
          <xdr:nvSpPr>
            <xdr:cNvPr id="13319" name="チェック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43</xdr:row>
          <xdr:rowOff>76200</xdr:rowOff>
        </xdr:from>
        <xdr:to>
          <xdr:col>2</xdr:col>
          <xdr:colOff>495300</xdr:colOff>
          <xdr:row>43</xdr:row>
          <xdr:rowOff>304800</xdr:rowOff>
        </xdr:to>
        <xdr:sp macro="" textlink="">
          <xdr:nvSpPr>
            <xdr:cNvPr id="13320" name="チェック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44</xdr:row>
          <xdr:rowOff>85725</xdr:rowOff>
        </xdr:from>
        <xdr:to>
          <xdr:col>2</xdr:col>
          <xdr:colOff>514350</xdr:colOff>
          <xdr:row>44</xdr:row>
          <xdr:rowOff>295275</xdr:rowOff>
        </xdr:to>
        <xdr:sp macro="" textlink="">
          <xdr:nvSpPr>
            <xdr:cNvPr id="13321" name="チェック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45</xdr:row>
          <xdr:rowOff>85725</xdr:rowOff>
        </xdr:from>
        <xdr:to>
          <xdr:col>2</xdr:col>
          <xdr:colOff>523875</xdr:colOff>
          <xdr:row>45</xdr:row>
          <xdr:rowOff>295275</xdr:rowOff>
        </xdr:to>
        <xdr:sp macro="" textlink="">
          <xdr:nvSpPr>
            <xdr:cNvPr id="13322" name="チェック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46</xdr:row>
          <xdr:rowOff>85725</xdr:rowOff>
        </xdr:from>
        <xdr:to>
          <xdr:col>2</xdr:col>
          <xdr:colOff>495300</xdr:colOff>
          <xdr:row>46</xdr:row>
          <xdr:rowOff>295275</xdr:rowOff>
        </xdr:to>
        <xdr:sp macro="" textlink="">
          <xdr:nvSpPr>
            <xdr:cNvPr id="13325" name="チェック 13" hidden="1">
              <a:extLst>
                <a:ext uri="{63B3BB69-23CF-44E3-9099-C40C66FF867C}">
                  <a14:compatExt spid="_x0000_s13325"/>
                </a:ext>
                <a:ext uri="{FF2B5EF4-FFF2-40B4-BE49-F238E27FC236}">
                  <a16:creationId xmlns:a16="http://schemas.microsoft.com/office/drawing/2014/main" id="{00000000-0008-0000-0000-00000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47</xdr:row>
          <xdr:rowOff>161925</xdr:rowOff>
        </xdr:from>
        <xdr:to>
          <xdr:col>2</xdr:col>
          <xdr:colOff>504825</xdr:colOff>
          <xdr:row>48</xdr:row>
          <xdr:rowOff>0</xdr:rowOff>
        </xdr:to>
        <xdr:sp macro="" textlink="">
          <xdr:nvSpPr>
            <xdr:cNvPr id="13327" name="チェック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48</xdr:row>
          <xdr:rowOff>95250</xdr:rowOff>
        </xdr:from>
        <xdr:to>
          <xdr:col>3</xdr:col>
          <xdr:colOff>219075</xdr:colOff>
          <xdr:row>48</xdr:row>
          <xdr:rowOff>285750</xdr:rowOff>
        </xdr:to>
        <xdr:sp macro="" textlink="">
          <xdr:nvSpPr>
            <xdr:cNvPr id="13342" name="チェック 30"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48</xdr:row>
          <xdr:rowOff>85725</xdr:rowOff>
        </xdr:from>
        <xdr:to>
          <xdr:col>2</xdr:col>
          <xdr:colOff>495300</xdr:colOff>
          <xdr:row>48</xdr:row>
          <xdr:rowOff>295275</xdr:rowOff>
        </xdr:to>
        <xdr:sp macro="" textlink="">
          <xdr:nvSpPr>
            <xdr:cNvPr id="13343" name="チェック 31" hidden="1">
              <a:extLst>
                <a:ext uri="{63B3BB69-23CF-44E3-9099-C40C66FF867C}">
                  <a14:compatExt spid="_x0000_s13343"/>
                </a:ext>
                <a:ext uri="{FF2B5EF4-FFF2-40B4-BE49-F238E27FC236}">
                  <a16:creationId xmlns:a16="http://schemas.microsoft.com/office/drawing/2014/main" id="{00000000-0008-0000-0000-00001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101600</xdr:colOff>
      <xdr:row>27</xdr:row>
      <xdr:rowOff>110490</xdr:rowOff>
    </xdr:from>
    <xdr:to>
      <xdr:col>1</xdr:col>
      <xdr:colOff>808990</xdr:colOff>
      <xdr:row>27</xdr:row>
      <xdr:rowOff>714375</xdr:rowOff>
    </xdr:to>
    <xdr:pic>
      <xdr:nvPicPr>
        <xdr:cNvPr id="13344" name="オブジェクト 42">
          <a:extLst>
            <a:ext uri="{FF2B5EF4-FFF2-40B4-BE49-F238E27FC236}">
              <a16:creationId xmlns:a16="http://schemas.microsoft.com/office/drawing/2014/main" id="{00000000-0008-0000-0000-000020340000}"/>
            </a:ext>
          </a:extLst>
        </xdr:cNvPr>
        <xdr:cNvPicPr>
          <a:picLocks noChangeAspect="1"/>
        </xdr:cNvPicPr>
      </xdr:nvPicPr>
      <xdr:blipFill>
        <a:blip xmlns:r="http://schemas.openxmlformats.org/officeDocument/2006/relationships" r:embed="rId1"/>
        <a:stretch>
          <a:fillRect/>
        </a:stretch>
      </xdr:blipFill>
      <xdr:spPr>
        <a:xfrm>
          <a:off x="292100" y="9172575"/>
          <a:ext cx="707390" cy="60388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180975</xdr:colOff>
          <xdr:row>39</xdr:row>
          <xdr:rowOff>76200</xdr:rowOff>
        </xdr:from>
        <xdr:to>
          <xdr:col>2</xdr:col>
          <xdr:colOff>504825</xdr:colOff>
          <xdr:row>39</xdr:row>
          <xdr:rowOff>295275</xdr:rowOff>
        </xdr:to>
        <xdr:sp macro="" textlink="">
          <xdr:nvSpPr>
            <xdr:cNvPr id="13356" name="チェック 44" hidden="1">
              <a:extLst>
                <a:ext uri="{63B3BB69-23CF-44E3-9099-C40C66FF867C}">
                  <a14:compatExt spid="_x0000_s13356"/>
                </a:ext>
                <a:ext uri="{FF2B5EF4-FFF2-40B4-BE49-F238E27FC236}">
                  <a16:creationId xmlns:a16="http://schemas.microsoft.com/office/drawing/2014/main" id="{00000000-0008-0000-0000-00002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42</xdr:row>
          <xdr:rowOff>95250</xdr:rowOff>
        </xdr:from>
        <xdr:to>
          <xdr:col>2</xdr:col>
          <xdr:colOff>523875</xdr:colOff>
          <xdr:row>42</xdr:row>
          <xdr:rowOff>304800</xdr:rowOff>
        </xdr:to>
        <xdr:sp macro="" textlink="">
          <xdr:nvSpPr>
            <xdr:cNvPr id="13358" name="チェック 46" hidden="1">
              <a:extLst>
                <a:ext uri="{63B3BB69-23CF-44E3-9099-C40C66FF867C}">
                  <a14:compatExt spid="_x0000_s13358"/>
                </a:ext>
                <a:ext uri="{FF2B5EF4-FFF2-40B4-BE49-F238E27FC236}">
                  <a16:creationId xmlns:a16="http://schemas.microsoft.com/office/drawing/2014/main" id="{00000000-0008-0000-0000-00002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36</xdr:row>
          <xdr:rowOff>133350</xdr:rowOff>
        </xdr:from>
        <xdr:to>
          <xdr:col>2</xdr:col>
          <xdr:colOff>38100</xdr:colOff>
          <xdr:row>38</xdr:row>
          <xdr:rowOff>38100</xdr:rowOff>
        </xdr:to>
        <xdr:sp macro="" textlink="">
          <xdr:nvSpPr>
            <xdr:cNvPr id="11299" name="チェック 35" hidden="1">
              <a:extLst>
                <a:ext uri="{63B3BB69-23CF-44E3-9099-C40C66FF867C}">
                  <a14:compatExt spid="_x0000_s11299"/>
                </a:ext>
                <a:ext uri="{FF2B5EF4-FFF2-40B4-BE49-F238E27FC236}">
                  <a16:creationId xmlns:a16="http://schemas.microsoft.com/office/drawing/2014/main" id="{00000000-0008-0000-0100-00002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133350</xdr:rowOff>
        </xdr:from>
        <xdr:to>
          <xdr:col>2</xdr:col>
          <xdr:colOff>38100</xdr:colOff>
          <xdr:row>39</xdr:row>
          <xdr:rowOff>38100</xdr:rowOff>
        </xdr:to>
        <xdr:sp macro="" textlink="">
          <xdr:nvSpPr>
            <xdr:cNvPr id="11300" name="チェック 36" hidden="1">
              <a:extLst>
                <a:ext uri="{63B3BB69-23CF-44E3-9099-C40C66FF867C}">
                  <a14:compatExt spid="_x0000_s11300"/>
                </a:ext>
                <a:ext uri="{FF2B5EF4-FFF2-40B4-BE49-F238E27FC236}">
                  <a16:creationId xmlns:a16="http://schemas.microsoft.com/office/drawing/2014/main" id="{00000000-0008-0000-0100-00002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133350</xdr:rowOff>
        </xdr:from>
        <xdr:to>
          <xdr:col>2</xdr:col>
          <xdr:colOff>38100</xdr:colOff>
          <xdr:row>31</xdr:row>
          <xdr:rowOff>47625</xdr:rowOff>
        </xdr:to>
        <xdr:sp macro="" textlink="">
          <xdr:nvSpPr>
            <xdr:cNvPr id="11301" name="チェック 37" hidden="1">
              <a:extLst>
                <a:ext uri="{63B3BB69-23CF-44E3-9099-C40C66FF867C}">
                  <a14:compatExt spid="_x0000_s11301"/>
                </a:ext>
                <a:ext uri="{FF2B5EF4-FFF2-40B4-BE49-F238E27FC236}">
                  <a16:creationId xmlns:a16="http://schemas.microsoft.com/office/drawing/2014/main" id="{00000000-0008-0000-0100-000025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xdr:row>
          <xdr:rowOff>0</xdr:rowOff>
        </xdr:from>
        <xdr:to>
          <xdr:col>2</xdr:col>
          <xdr:colOff>76200</xdr:colOff>
          <xdr:row>3</xdr:row>
          <xdr:rowOff>28575</xdr:rowOff>
        </xdr:to>
        <xdr:sp macro="" textlink="">
          <xdr:nvSpPr>
            <xdr:cNvPr id="11377" name="チェック 113" hidden="1">
              <a:extLst>
                <a:ext uri="{63B3BB69-23CF-44E3-9099-C40C66FF867C}">
                  <a14:compatExt spid="_x0000_s11377"/>
                </a:ext>
                <a:ext uri="{FF2B5EF4-FFF2-40B4-BE49-F238E27FC236}">
                  <a16:creationId xmlns:a16="http://schemas.microsoft.com/office/drawing/2014/main" id="{00000000-0008-0000-0100-00007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xdr:row>
          <xdr:rowOff>180975</xdr:rowOff>
        </xdr:from>
        <xdr:to>
          <xdr:col>2</xdr:col>
          <xdr:colOff>76200</xdr:colOff>
          <xdr:row>6</xdr:row>
          <xdr:rowOff>9525</xdr:rowOff>
        </xdr:to>
        <xdr:sp macro="" textlink="">
          <xdr:nvSpPr>
            <xdr:cNvPr id="11378" name="チェック 114" hidden="1">
              <a:extLst>
                <a:ext uri="{63B3BB69-23CF-44E3-9099-C40C66FF867C}">
                  <a14:compatExt spid="_x0000_s11378"/>
                </a:ext>
                <a:ext uri="{FF2B5EF4-FFF2-40B4-BE49-F238E27FC236}">
                  <a16:creationId xmlns:a16="http://schemas.microsoft.com/office/drawing/2014/main" id="{00000000-0008-0000-0100-00007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10</xdr:row>
          <xdr:rowOff>0</xdr:rowOff>
        </xdr:from>
        <xdr:to>
          <xdr:col>2</xdr:col>
          <xdr:colOff>95250</xdr:colOff>
          <xdr:row>11</xdr:row>
          <xdr:rowOff>28575</xdr:rowOff>
        </xdr:to>
        <xdr:sp macro="" textlink="">
          <xdr:nvSpPr>
            <xdr:cNvPr id="11379" name="チェック 115" hidden="1">
              <a:extLst>
                <a:ext uri="{63B3BB69-23CF-44E3-9099-C40C66FF867C}">
                  <a14:compatExt spid="_x0000_s11379"/>
                </a:ext>
                <a:ext uri="{FF2B5EF4-FFF2-40B4-BE49-F238E27FC236}">
                  <a16:creationId xmlns:a16="http://schemas.microsoft.com/office/drawing/2014/main" id="{00000000-0008-0000-0100-00007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xdr:row>
          <xdr:rowOff>180975</xdr:rowOff>
        </xdr:from>
        <xdr:to>
          <xdr:col>2</xdr:col>
          <xdr:colOff>95250</xdr:colOff>
          <xdr:row>4</xdr:row>
          <xdr:rowOff>9525</xdr:rowOff>
        </xdr:to>
        <xdr:sp macro="" textlink="">
          <xdr:nvSpPr>
            <xdr:cNvPr id="11380" name="チェック 116" hidden="1">
              <a:extLst>
                <a:ext uri="{63B3BB69-23CF-44E3-9099-C40C66FF867C}">
                  <a14:compatExt spid="_x0000_s11380"/>
                </a:ext>
                <a:ext uri="{FF2B5EF4-FFF2-40B4-BE49-F238E27FC236}">
                  <a16:creationId xmlns:a16="http://schemas.microsoft.com/office/drawing/2014/main" id="{00000000-0008-0000-0100-000074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xdr:row>
          <xdr:rowOff>180975</xdr:rowOff>
        </xdr:from>
        <xdr:to>
          <xdr:col>2</xdr:col>
          <xdr:colOff>133350</xdr:colOff>
          <xdr:row>5</xdr:row>
          <xdr:rowOff>9525</xdr:rowOff>
        </xdr:to>
        <xdr:sp macro="" textlink="">
          <xdr:nvSpPr>
            <xdr:cNvPr id="11382" name="チェック 118" hidden="1">
              <a:extLst>
                <a:ext uri="{63B3BB69-23CF-44E3-9099-C40C66FF867C}">
                  <a14:compatExt spid="_x0000_s11382"/>
                </a:ext>
                <a:ext uri="{FF2B5EF4-FFF2-40B4-BE49-F238E27FC236}">
                  <a16:creationId xmlns:a16="http://schemas.microsoft.com/office/drawing/2014/main" id="{00000000-0008-0000-0100-000076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xdr:row>
          <xdr:rowOff>0</xdr:rowOff>
        </xdr:from>
        <xdr:to>
          <xdr:col>2</xdr:col>
          <xdr:colOff>76200</xdr:colOff>
          <xdr:row>12</xdr:row>
          <xdr:rowOff>19050</xdr:rowOff>
        </xdr:to>
        <xdr:sp macro="" textlink="">
          <xdr:nvSpPr>
            <xdr:cNvPr id="11383" name="チェック 119" hidden="1">
              <a:extLst>
                <a:ext uri="{63B3BB69-23CF-44E3-9099-C40C66FF867C}">
                  <a14:compatExt spid="_x0000_s11383"/>
                </a:ext>
                <a:ext uri="{FF2B5EF4-FFF2-40B4-BE49-F238E27FC236}">
                  <a16:creationId xmlns:a16="http://schemas.microsoft.com/office/drawing/2014/main" id="{00000000-0008-0000-0100-00007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5</xdr:row>
          <xdr:rowOff>180975</xdr:rowOff>
        </xdr:from>
        <xdr:to>
          <xdr:col>2</xdr:col>
          <xdr:colOff>95250</xdr:colOff>
          <xdr:row>7</xdr:row>
          <xdr:rowOff>9525</xdr:rowOff>
        </xdr:to>
        <xdr:sp macro="" textlink="">
          <xdr:nvSpPr>
            <xdr:cNvPr id="11384" name="チェック 120" hidden="1">
              <a:extLst>
                <a:ext uri="{63B3BB69-23CF-44E3-9099-C40C66FF867C}">
                  <a14:compatExt spid="_x0000_s11384"/>
                </a:ext>
                <a:ext uri="{FF2B5EF4-FFF2-40B4-BE49-F238E27FC236}">
                  <a16:creationId xmlns:a16="http://schemas.microsoft.com/office/drawing/2014/main" id="{00000000-0008-0000-0100-00007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xdr:row>
          <xdr:rowOff>190500</xdr:rowOff>
        </xdr:from>
        <xdr:to>
          <xdr:col>2</xdr:col>
          <xdr:colOff>95250</xdr:colOff>
          <xdr:row>13</xdr:row>
          <xdr:rowOff>38100</xdr:rowOff>
        </xdr:to>
        <xdr:sp macro="" textlink="">
          <xdr:nvSpPr>
            <xdr:cNvPr id="11385" name="チェック 121" hidden="1">
              <a:extLst>
                <a:ext uri="{63B3BB69-23CF-44E3-9099-C40C66FF867C}">
                  <a14:compatExt spid="_x0000_s11385"/>
                </a:ext>
                <a:ext uri="{FF2B5EF4-FFF2-40B4-BE49-F238E27FC236}">
                  <a16:creationId xmlns:a16="http://schemas.microsoft.com/office/drawing/2014/main" id="{00000000-0008-0000-0100-000079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xdr:row>
          <xdr:rowOff>180975</xdr:rowOff>
        </xdr:from>
        <xdr:to>
          <xdr:col>2</xdr:col>
          <xdr:colOff>133350</xdr:colOff>
          <xdr:row>8</xdr:row>
          <xdr:rowOff>9525</xdr:rowOff>
        </xdr:to>
        <xdr:sp macro="" textlink="">
          <xdr:nvSpPr>
            <xdr:cNvPr id="11386" name="チェック 122" hidden="1">
              <a:extLst>
                <a:ext uri="{63B3BB69-23CF-44E3-9099-C40C66FF867C}">
                  <a14:compatExt spid="_x0000_s11386"/>
                </a:ext>
                <a:ext uri="{FF2B5EF4-FFF2-40B4-BE49-F238E27FC236}">
                  <a16:creationId xmlns:a16="http://schemas.microsoft.com/office/drawing/2014/main" id="{00000000-0008-0000-0100-00007A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7</xdr:row>
          <xdr:rowOff>180975</xdr:rowOff>
        </xdr:from>
        <xdr:to>
          <xdr:col>2</xdr:col>
          <xdr:colOff>76200</xdr:colOff>
          <xdr:row>9</xdr:row>
          <xdr:rowOff>19050</xdr:rowOff>
        </xdr:to>
        <xdr:sp macro="" textlink="">
          <xdr:nvSpPr>
            <xdr:cNvPr id="11387" name="チェック 123" hidden="1">
              <a:extLst>
                <a:ext uri="{63B3BB69-23CF-44E3-9099-C40C66FF867C}">
                  <a14:compatExt spid="_x0000_s11387"/>
                </a:ext>
                <a:ext uri="{FF2B5EF4-FFF2-40B4-BE49-F238E27FC236}">
                  <a16:creationId xmlns:a16="http://schemas.microsoft.com/office/drawing/2014/main" id="{00000000-0008-0000-0100-00007B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15</xdr:row>
          <xdr:rowOff>9525</xdr:rowOff>
        </xdr:from>
        <xdr:to>
          <xdr:col>2</xdr:col>
          <xdr:colOff>104775</xdr:colOff>
          <xdr:row>16</xdr:row>
          <xdr:rowOff>38100</xdr:rowOff>
        </xdr:to>
        <xdr:sp macro="" textlink="">
          <xdr:nvSpPr>
            <xdr:cNvPr id="11431" name="チェック 167" hidden="1">
              <a:extLst>
                <a:ext uri="{63B3BB69-23CF-44E3-9099-C40C66FF867C}">
                  <a14:compatExt spid="_x0000_s11431"/>
                </a:ext>
                <a:ext uri="{FF2B5EF4-FFF2-40B4-BE49-F238E27FC236}">
                  <a16:creationId xmlns:a16="http://schemas.microsoft.com/office/drawing/2014/main" id="{00000000-0008-0000-0100-0000A7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60</xdr:row>
          <xdr:rowOff>114300</xdr:rowOff>
        </xdr:from>
        <xdr:to>
          <xdr:col>2</xdr:col>
          <xdr:colOff>95250</xdr:colOff>
          <xdr:row>60</xdr:row>
          <xdr:rowOff>323850</xdr:rowOff>
        </xdr:to>
        <xdr:sp macro="" textlink="">
          <xdr:nvSpPr>
            <xdr:cNvPr id="11525" name="オプション 261" hidden="1">
              <a:extLst>
                <a:ext uri="{63B3BB69-23CF-44E3-9099-C40C66FF867C}">
                  <a14:compatExt spid="_x0000_s11525"/>
                </a:ext>
                <a:ext uri="{FF2B5EF4-FFF2-40B4-BE49-F238E27FC236}">
                  <a16:creationId xmlns:a16="http://schemas.microsoft.com/office/drawing/2014/main" id="{00000000-0008-0000-0100-000005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61</xdr:row>
          <xdr:rowOff>57150</xdr:rowOff>
        </xdr:from>
        <xdr:to>
          <xdr:col>2</xdr:col>
          <xdr:colOff>95250</xdr:colOff>
          <xdr:row>62</xdr:row>
          <xdr:rowOff>38100</xdr:rowOff>
        </xdr:to>
        <xdr:sp macro="" textlink="">
          <xdr:nvSpPr>
            <xdr:cNvPr id="11526" name="オプション 262" hidden="1">
              <a:extLst>
                <a:ext uri="{63B3BB69-23CF-44E3-9099-C40C66FF867C}">
                  <a14:compatExt spid="_x0000_s11526"/>
                </a:ext>
                <a:ext uri="{FF2B5EF4-FFF2-40B4-BE49-F238E27FC236}">
                  <a16:creationId xmlns:a16="http://schemas.microsoft.com/office/drawing/2014/main" id="{00000000-0008-0000-0100-000006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247650</xdr:rowOff>
        </xdr:from>
        <xdr:to>
          <xdr:col>4</xdr:col>
          <xdr:colOff>19050</xdr:colOff>
          <xdr:row>63</xdr:row>
          <xdr:rowOff>0</xdr:rowOff>
        </xdr:to>
        <xdr:sp macro="" textlink="">
          <xdr:nvSpPr>
            <xdr:cNvPr id="11527" name="グループ 263" hidden="1">
              <a:extLst>
                <a:ext uri="{63B3BB69-23CF-44E3-9099-C40C66FF867C}">
                  <a14:compatExt spid="_x0000_s11527"/>
                </a:ext>
                <a:ext uri="{FF2B5EF4-FFF2-40B4-BE49-F238E27FC236}">
                  <a16:creationId xmlns:a16="http://schemas.microsoft.com/office/drawing/2014/main" id="{00000000-0008-0000-0100-0000072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123825</xdr:rowOff>
        </xdr:from>
        <xdr:to>
          <xdr:col>2</xdr:col>
          <xdr:colOff>38100</xdr:colOff>
          <xdr:row>36</xdr:row>
          <xdr:rowOff>28575</xdr:rowOff>
        </xdr:to>
        <xdr:sp macro="" textlink="">
          <xdr:nvSpPr>
            <xdr:cNvPr id="11588" name="チェック 34" hidden="1">
              <a:extLst>
                <a:ext uri="{63B3BB69-23CF-44E3-9099-C40C66FF867C}">
                  <a14:compatExt spid="_x0000_s11588"/>
                </a:ext>
                <a:ext uri="{FF2B5EF4-FFF2-40B4-BE49-F238E27FC236}">
                  <a16:creationId xmlns:a16="http://schemas.microsoft.com/office/drawing/2014/main" id="{00000000-0008-0000-0100-000044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9</xdr:row>
          <xdr:rowOff>0</xdr:rowOff>
        </xdr:from>
        <xdr:to>
          <xdr:col>2</xdr:col>
          <xdr:colOff>133350</xdr:colOff>
          <xdr:row>10</xdr:row>
          <xdr:rowOff>19050</xdr:rowOff>
        </xdr:to>
        <xdr:sp macro="" textlink="">
          <xdr:nvSpPr>
            <xdr:cNvPr id="11591" name="チェック 327" hidden="1">
              <a:extLst>
                <a:ext uri="{63B3BB69-23CF-44E3-9099-C40C66FF867C}">
                  <a14:compatExt spid="_x0000_s11591"/>
                </a:ext>
                <a:ext uri="{FF2B5EF4-FFF2-40B4-BE49-F238E27FC236}">
                  <a16:creationId xmlns:a16="http://schemas.microsoft.com/office/drawing/2014/main" id="{00000000-0008-0000-0100-000047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13</xdr:row>
          <xdr:rowOff>9525</xdr:rowOff>
        </xdr:from>
        <xdr:to>
          <xdr:col>2</xdr:col>
          <xdr:colOff>133350</xdr:colOff>
          <xdr:row>14</xdr:row>
          <xdr:rowOff>38100</xdr:rowOff>
        </xdr:to>
        <xdr:sp macro="" textlink="">
          <xdr:nvSpPr>
            <xdr:cNvPr id="11592" name="チェック 328" hidden="1">
              <a:extLst>
                <a:ext uri="{63B3BB69-23CF-44E3-9099-C40C66FF867C}">
                  <a14:compatExt spid="_x0000_s11592"/>
                </a:ext>
                <a:ext uri="{FF2B5EF4-FFF2-40B4-BE49-F238E27FC236}">
                  <a16:creationId xmlns:a16="http://schemas.microsoft.com/office/drawing/2014/main" id="{00000000-0008-0000-0100-000048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14</xdr:row>
          <xdr:rowOff>9525</xdr:rowOff>
        </xdr:from>
        <xdr:to>
          <xdr:col>2</xdr:col>
          <xdr:colOff>76200</xdr:colOff>
          <xdr:row>15</xdr:row>
          <xdr:rowOff>28575</xdr:rowOff>
        </xdr:to>
        <xdr:sp macro="" textlink="">
          <xdr:nvSpPr>
            <xdr:cNvPr id="11593" name="チェック 329" hidden="1">
              <a:extLst>
                <a:ext uri="{63B3BB69-23CF-44E3-9099-C40C66FF867C}">
                  <a14:compatExt spid="_x0000_s11593"/>
                </a:ext>
                <a:ext uri="{FF2B5EF4-FFF2-40B4-BE49-F238E27FC236}">
                  <a16:creationId xmlns:a16="http://schemas.microsoft.com/office/drawing/2014/main" id="{00000000-0008-0000-0100-000049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142875</xdr:rowOff>
        </xdr:from>
        <xdr:to>
          <xdr:col>2</xdr:col>
          <xdr:colOff>38100</xdr:colOff>
          <xdr:row>40</xdr:row>
          <xdr:rowOff>47625</xdr:rowOff>
        </xdr:to>
        <xdr:sp macro="" textlink="">
          <xdr:nvSpPr>
            <xdr:cNvPr id="11648" name="チェック 384" hidden="1">
              <a:extLst>
                <a:ext uri="{63B3BB69-23CF-44E3-9099-C40C66FF867C}">
                  <a14:compatExt spid="_x0000_s11648"/>
                </a:ext>
                <a:ext uri="{FF2B5EF4-FFF2-40B4-BE49-F238E27FC236}">
                  <a16:creationId xmlns:a16="http://schemas.microsoft.com/office/drawing/2014/main" id="{00000000-0008-0000-0100-000080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53</xdr:row>
          <xdr:rowOff>57150</xdr:rowOff>
        </xdr:from>
        <xdr:to>
          <xdr:col>2</xdr:col>
          <xdr:colOff>104775</xdr:colOff>
          <xdr:row>53</xdr:row>
          <xdr:rowOff>285750</xdr:rowOff>
        </xdr:to>
        <xdr:sp macro="" textlink="">
          <xdr:nvSpPr>
            <xdr:cNvPr id="11653" name="チェック 389" hidden="1">
              <a:extLst>
                <a:ext uri="{63B3BB69-23CF-44E3-9099-C40C66FF867C}">
                  <a14:compatExt spid="_x0000_s11653"/>
                </a:ext>
                <a:ext uri="{FF2B5EF4-FFF2-40B4-BE49-F238E27FC236}">
                  <a16:creationId xmlns:a16="http://schemas.microsoft.com/office/drawing/2014/main" id="{00000000-0008-0000-0100-000085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54</xdr:row>
          <xdr:rowOff>47625</xdr:rowOff>
        </xdr:from>
        <xdr:to>
          <xdr:col>2</xdr:col>
          <xdr:colOff>104775</xdr:colOff>
          <xdr:row>54</xdr:row>
          <xdr:rowOff>266700</xdr:rowOff>
        </xdr:to>
        <xdr:sp macro="" textlink="">
          <xdr:nvSpPr>
            <xdr:cNvPr id="11654" name="チェック 390" hidden="1">
              <a:extLst>
                <a:ext uri="{63B3BB69-23CF-44E3-9099-C40C66FF867C}">
                  <a14:compatExt spid="_x0000_s11654"/>
                </a:ext>
                <a:ext uri="{FF2B5EF4-FFF2-40B4-BE49-F238E27FC236}">
                  <a16:creationId xmlns:a16="http://schemas.microsoft.com/office/drawing/2014/main" id="{00000000-0008-0000-0100-000086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142875</xdr:rowOff>
        </xdr:from>
        <xdr:to>
          <xdr:col>2</xdr:col>
          <xdr:colOff>38100</xdr:colOff>
          <xdr:row>32</xdr:row>
          <xdr:rowOff>57150</xdr:rowOff>
        </xdr:to>
        <xdr:sp macro="" textlink="">
          <xdr:nvSpPr>
            <xdr:cNvPr id="11657" name="チェック 393" hidden="1">
              <a:extLst>
                <a:ext uri="{63B3BB69-23CF-44E3-9099-C40C66FF867C}">
                  <a14:compatExt spid="_x0000_s11657"/>
                </a:ext>
                <a:ext uri="{FF2B5EF4-FFF2-40B4-BE49-F238E27FC236}">
                  <a16:creationId xmlns:a16="http://schemas.microsoft.com/office/drawing/2014/main" id="{00000000-0008-0000-0100-000089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161925</xdr:rowOff>
        </xdr:from>
        <xdr:to>
          <xdr:col>2</xdr:col>
          <xdr:colOff>38100</xdr:colOff>
          <xdr:row>34</xdr:row>
          <xdr:rowOff>0</xdr:rowOff>
        </xdr:to>
        <xdr:sp macro="" textlink="">
          <xdr:nvSpPr>
            <xdr:cNvPr id="11658" name="チェック 394" hidden="1">
              <a:extLst>
                <a:ext uri="{63B3BB69-23CF-44E3-9099-C40C66FF867C}">
                  <a14:compatExt spid="_x0000_s11658"/>
                </a:ext>
                <a:ext uri="{FF2B5EF4-FFF2-40B4-BE49-F238E27FC236}">
                  <a16:creationId xmlns:a16="http://schemas.microsoft.com/office/drawing/2014/main" id="{00000000-0008-0000-0100-00008A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152400</xdr:rowOff>
        </xdr:from>
        <xdr:to>
          <xdr:col>2</xdr:col>
          <xdr:colOff>38100</xdr:colOff>
          <xdr:row>33</xdr:row>
          <xdr:rowOff>57150</xdr:rowOff>
        </xdr:to>
        <xdr:sp macro="" textlink="">
          <xdr:nvSpPr>
            <xdr:cNvPr id="11659" name="チェック 395" hidden="1">
              <a:extLst>
                <a:ext uri="{63B3BB69-23CF-44E3-9099-C40C66FF867C}">
                  <a14:compatExt spid="_x0000_s11659"/>
                </a:ext>
                <a:ext uri="{FF2B5EF4-FFF2-40B4-BE49-F238E27FC236}">
                  <a16:creationId xmlns:a16="http://schemas.microsoft.com/office/drawing/2014/main" id="{00000000-0008-0000-0100-00008B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152400</xdr:rowOff>
        </xdr:from>
        <xdr:to>
          <xdr:col>2</xdr:col>
          <xdr:colOff>38100</xdr:colOff>
          <xdr:row>35</xdr:row>
          <xdr:rowOff>57150</xdr:rowOff>
        </xdr:to>
        <xdr:sp macro="" textlink="">
          <xdr:nvSpPr>
            <xdr:cNvPr id="11660" name="チェック 396" hidden="1">
              <a:extLst>
                <a:ext uri="{63B3BB69-23CF-44E3-9099-C40C66FF867C}">
                  <a14:compatExt spid="_x0000_s11660"/>
                </a:ext>
                <a:ext uri="{FF2B5EF4-FFF2-40B4-BE49-F238E27FC236}">
                  <a16:creationId xmlns:a16="http://schemas.microsoft.com/office/drawing/2014/main" id="{00000000-0008-0000-0100-00008C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161925</xdr:rowOff>
        </xdr:from>
        <xdr:to>
          <xdr:col>2</xdr:col>
          <xdr:colOff>38100</xdr:colOff>
          <xdr:row>37</xdr:row>
          <xdr:rowOff>0</xdr:rowOff>
        </xdr:to>
        <xdr:sp macro="" textlink="">
          <xdr:nvSpPr>
            <xdr:cNvPr id="11661" name="チェック 397" hidden="1">
              <a:extLst>
                <a:ext uri="{63B3BB69-23CF-44E3-9099-C40C66FF867C}">
                  <a14:compatExt spid="_x0000_s11661"/>
                </a:ext>
                <a:ext uri="{FF2B5EF4-FFF2-40B4-BE49-F238E27FC236}">
                  <a16:creationId xmlns:a16="http://schemas.microsoft.com/office/drawing/2014/main" id="{00000000-0008-0000-0100-00008D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56</xdr:row>
          <xdr:rowOff>28575</xdr:rowOff>
        </xdr:from>
        <xdr:to>
          <xdr:col>2</xdr:col>
          <xdr:colOff>104775</xdr:colOff>
          <xdr:row>56</xdr:row>
          <xdr:rowOff>257175</xdr:rowOff>
        </xdr:to>
        <xdr:sp macro="" textlink="">
          <xdr:nvSpPr>
            <xdr:cNvPr id="11673" name="チェック 409" hidden="1">
              <a:extLst>
                <a:ext uri="{63B3BB69-23CF-44E3-9099-C40C66FF867C}">
                  <a14:compatExt spid="_x0000_s11673"/>
                </a:ext>
                <a:ext uri="{FF2B5EF4-FFF2-40B4-BE49-F238E27FC236}">
                  <a16:creationId xmlns:a16="http://schemas.microsoft.com/office/drawing/2014/main" id="{00000000-0008-0000-0100-000099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52</xdr:row>
          <xdr:rowOff>95250</xdr:rowOff>
        </xdr:from>
        <xdr:to>
          <xdr:col>2</xdr:col>
          <xdr:colOff>95250</xdr:colOff>
          <xdr:row>52</xdr:row>
          <xdr:rowOff>304800</xdr:rowOff>
        </xdr:to>
        <xdr:sp macro="" textlink="">
          <xdr:nvSpPr>
            <xdr:cNvPr id="11675" name="チェック 411" hidden="1">
              <a:extLst>
                <a:ext uri="{63B3BB69-23CF-44E3-9099-C40C66FF867C}">
                  <a14:compatExt spid="_x0000_s11675"/>
                </a:ext>
                <a:ext uri="{FF2B5EF4-FFF2-40B4-BE49-F238E27FC236}">
                  <a16:creationId xmlns:a16="http://schemas.microsoft.com/office/drawing/2014/main" id="{00000000-0008-0000-0100-00009B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56</xdr:row>
          <xdr:rowOff>333375</xdr:rowOff>
        </xdr:from>
        <xdr:to>
          <xdr:col>2</xdr:col>
          <xdr:colOff>104775</xdr:colOff>
          <xdr:row>58</xdr:row>
          <xdr:rowOff>38100</xdr:rowOff>
        </xdr:to>
        <xdr:sp macro="" textlink="">
          <xdr:nvSpPr>
            <xdr:cNvPr id="11677" name="チェック 413" hidden="1">
              <a:extLst>
                <a:ext uri="{63B3BB69-23CF-44E3-9099-C40C66FF867C}">
                  <a14:compatExt spid="_x0000_s11677"/>
                </a:ext>
                <a:ext uri="{FF2B5EF4-FFF2-40B4-BE49-F238E27FC236}">
                  <a16:creationId xmlns:a16="http://schemas.microsoft.com/office/drawing/2014/main" id="{00000000-0008-0000-0100-00009D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142875</xdr:rowOff>
        </xdr:from>
        <xdr:to>
          <xdr:col>2</xdr:col>
          <xdr:colOff>38100</xdr:colOff>
          <xdr:row>41</xdr:row>
          <xdr:rowOff>47625</xdr:rowOff>
        </xdr:to>
        <xdr:sp macro="" textlink="">
          <xdr:nvSpPr>
            <xdr:cNvPr id="11681" name="チェック 417" hidden="1">
              <a:extLst>
                <a:ext uri="{63B3BB69-23CF-44E3-9099-C40C66FF867C}">
                  <a14:compatExt spid="_x0000_s11681"/>
                </a:ext>
                <a:ext uri="{FF2B5EF4-FFF2-40B4-BE49-F238E27FC236}">
                  <a16:creationId xmlns:a16="http://schemas.microsoft.com/office/drawing/2014/main" id="{00000000-0008-0000-0100-0000A1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55</xdr:row>
          <xdr:rowOff>152400</xdr:rowOff>
        </xdr:from>
        <xdr:to>
          <xdr:col>2</xdr:col>
          <xdr:colOff>104775</xdr:colOff>
          <xdr:row>55</xdr:row>
          <xdr:rowOff>361950</xdr:rowOff>
        </xdr:to>
        <xdr:sp macro="" textlink="">
          <xdr:nvSpPr>
            <xdr:cNvPr id="11687" name="チェック 423" hidden="1">
              <a:extLst>
                <a:ext uri="{63B3BB69-23CF-44E3-9099-C40C66FF867C}">
                  <a14:compatExt spid="_x0000_s11687"/>
                </a:ext>
                <a:ext uri="{FF2B5EF4-FFF2-40B4-BE49-F238E27FC236}">
                  <a16:creationId xmlns:a16="http://schemas.microsoft.com/office/drawing/2014/main" id="{00000000-0008-0000-0100-0000A7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59</xdr:row>
          <xdr:rowOff>76200</xdr:rowOff>
        </xdr:from>
        <xdr:to>
          <xdr:col>2</xdr:col>
          <xdr:colOff>95250</xdr:colOff>
          <xdr:row>60</xdr:row>
          <xdr:rowOff>38100</xdr:rowOff>
        </xdr:to>
        <xdr:sp macro="" textlink="">
          <xdr:nvSpPr>
            <xdr:cNvPr id="11688" name="オプション 424" hidden="1">
              <a:extLst>
                <a:ext uri="{63B3BB69-23CF-44E3-9099-C40C66FF867C}">
                  <a14:compatExt spid="_x0000_s11688"/>
                </a:ext>
                <a:ext uri="{FF2B5EF4-FFF2-40B4-BE49-F238E27FC236}">
                  <a16:creationId xmlns:a16="http://schemas.microsoft.com/office/drawing/2014/main" id="{00000000-0008-0000-0100-0000A82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2</xdr:col>
          <xdr:colOff>923925</xdr:colOff>
          <xdr:row>43</xdr:row>
          <xdr:rowOff>9525</xdr:rowOff>
        </xdr:to>
        <xdr:sp macro="" textlink="">
          <xdr:nvSpPr>
            <xdr:cNvPr id="11732" name="Option Button 468" hidden="1">
              <a:extLst>
                <a:ext uri="{63B3BB69-23CF-44E3-9099-C40C66FF867C}">
                  <a14:compatExt spid="_x0000_s11732"/>
                </a:ext>
                <a:ext uri="{FF2B5EF4-FFF2-40B4-BE49-F238E27FC236}">
                  <a16:creationId xmlns:a16="http://schemas.microsoft.com/office/drawing/2014/main" id="{00000000-0008-0000-0100-0000D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43</xdr:row>
          <xdr:rowOff>0</xdr:rowOff>
        </xdr:from>
        <xdr:to>
          <xdr:col>2</xdr:col>
          <xdr:colOff>933450</xdr:colOff>
          <xdr:row>44</xdr:row>
          <xdr:rowOff>9525</xdr:rowOff>
        </xdr:to>
        <xdr:sp macro="" textlink="">
          <xdr:nvSpPr>
            <xdr:cNvPr id="11734" name="Option Button 470" hidden="1">
              <a:extLst>
                <a:ext uri="{63B3BB69-23CF-44E3-9099-C40C66FF867C}">
                  <a14:compatExt spid="_x0000_s11734"/>
                </a:ext>
                <a:ext uri="{FF2B5EF4-FFF2-40B4-BE49-F238E27FC236}">
                  <a16:creationId xmlns:a16="http://schemas.microsoft.com/office/drawing/2014/main" id="{00000000-0008-0000-0100-0000D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26" Type="http://schemas.openxmlformats.org/officeDocument/2006/relationships/ctrlProp" Target="../ctrlProps/ctrlProp35.xml"/><Relationship Id="rId39" Type="http://schemas.openxmlformats.org/officeDocument/2006/relationships/ctrlProp" Target="../ctrlProps/ctrlProp48.xml"/><Relationship Id="rId3" Type="http://schemas.openxmlformats.org/officeDocument/2006/relationships/vmlDrawing" Target="../drawings/vmlDrawing2.vml"/><Relationship Id="rId21" Type="http://schemas.openxmlformats.org/officeDocument/2006/relationships/ctrlProp" Target="../ctrlProps/ctrlProp30.xml"/><Relationship Id="rId34" Type="http://schemas.openxmlformats.org/officeDocument/2006/relationships/ctrlProp" Target="../ctrlProps/ctrlProp43.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33" Type="http://schemas.openxmlformats.org/officeDocument/2006/relationships/ctrlProp" Target="../ctrlProps/ctrlProp42.xml"/><Relationship Id="rId38" Type="http://schemas.openxmlformats.org/officeDocument/2006/relationships/ctrlProp" Target="../ctrlProps/ctrlProp47.xml"/><Relationship Id="rId2" Type="http://schemas.openxmlformats.org/officeDocument/2006/relationships/drawing" Target="../drawings/drawing2.xml"/><Relationship Id="rId16" Type="http://schemas.openxmlformats.org/officeDocument/2006/relationships/ctrlProp" Target="../ctrlProps/ctrlProp25.xml"/><Relationship Id="rId20" Type="http://schemas.openxmlformats.org/officeDocument/2006/relationships/ctrlProp" Target="../ctrlProps/ctrlProp29.xml"/><Relationship Id="rId29" Type="http://schemas.openxmlformats.org/officeDocument/2006/relationships/ctrlProp" Target="../ctrlProps/ctrlProp38.xml"/><Relationship Id="rId41"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24" Type="http://schemas.openxmlformats.org/officeDocument/2006/relationships/ctrlProp" Target="../ctrlProps/ctrlProp33.xml"/><Relationship Id="rId32" Type="http://schemas.openxmlformats.org/officeDocument/2006/relationships/ctrlProp" Target="../ctrlProps/ctrlProp41.xml"/><Relationship Id="rId37" Type="http://schemas.openxmlformats.org/officeDocument/2006/relationships/ctrlProp" Target="../ctrlProps/ctrlProp46.xml"/><Relationship Id="rId40" Type="http://schemas.openxmlformats.org/officeDocument/2006/relationships/ctrlProp" Target="../ctrlProps/ctrlProp49.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28" Type="http://schemas.openxmlformats.org/officeDocument/2006/relationships/ctrlProp" Target="../ctrlProps/ctrlProp37.xml"/><Relationship Id="rId36" Type="http://schemas.openxmlformats.org/officeDocument/2006/relationships/ctrlProp" Target="../ctrlProps/ctrlProp45.xml"/><Relationship Id="rId10" Type="http://schemas.openxmlformats.org/officeDocument/2006/relationships/ctrlProp" Target="../ctrlProps/ctrlProp19.xml"/><Relationship Id="rId19" Type="http://schemas.openxmlformats.org/officeDocument/2006/relationships/ctrlProp" Target="../ctrlProps/ctrlProp28.xml"/><Relationship Id="rId31" Type="http://schemas.openxmlformats.org/officeDocument/2006/relationships/ctrlProp" Target="../ctrlProps/ctrlProp40.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trlProp" Target="../ctrlProps/ctrlProp36.xml"/><Relationship Id="rId30" Type="http://schemas.openxmlformats.org/officeDocument/2006/relationships/ctrlProp" Target="../ctrlProps/ctrlProp39.xml"/><Relationship Id="rId35" Type="http://schemas.openxmlformats.org/officeDocument/2006/relationships/ctrlProp" Target="../ctrlProps/ctrlProp44.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52"/>
  <sheetViews>
    <sheetView tabSelected="1" view="pageBreakPreview" zoomScale="75" zoomScaleSheetLayoutView="75" workbookViewId="0">
      <selection activeCell="D6" sqref="D6"/>
    </sheetView>
  </sheetViews>
  <sheetFormatPr defaultColWidth="9" defaultRowHeight="13.5" x14ac:dyDescent="0.15"/>
  <cols>
    <col min="1" max="1" width="2.5" style="1" customWidth="1"/>
    <col min="2" max="2" width="13.625" style="1" customWidth="1"/>
    <col min="3" max="3" width="7.625" style="1" customWidth="1"/>
    <col min="4" max="4" width="17.375" style="1" customWidth="1"/>
    <col min="5" max="5" width="50.125" style="1" customWidth="1"/>
    <col min="6" max="7" width="9" style="1"/>
    <col min="8" max="9" width="9" style="1" hidden="1" customWidth="1"/>
    <col min="10" max="16384" width="9" style="1"/>
  </cols>
  <sheetData>
    <row r="1" spans="1:6" ht="20.100000000000001" customHeight="1" x14ac:dyDescent="0.15">
      <c r="A1" s="2" t="s">
        <v>227</v>
      </c>
      <c r="C1" s="2"/>
      <c r="D1" s="2"/>
      <c r="F1" s="3"/>
    </row>
    <row r="2" spans="1:6" ht="20.100000000000001" customHeight="1" x14ac:dyDescent="0.15">
      <c r="A2" s="2"/>
      <c r="C2" s="2"/>
      <c r="D2" s="2"/>
      <c r="E2" s="16" t="s">
        <v>40</v>
      </c>
      <c r="F2" s="3"/>
    </row>
    <row r="3" spans="1:6" ht="9.9499999999999993" customHeight="1" x14ac:dyDescent="0.15">
      <c r="B3" s="3"/>
      <c r="C3" s="3"/>
      <c r="D3" s="3"/>
      <c r="E3" s="3"/>
      <c r="F3" s="3"/>
    </row>
    <row r="4" spans="1:6" ht="34.15" customHeight="1" x14ac:dyDescent="0.15">
      <c r="B4" s="121" t="s">
        <v>167</v>
      </c>
      <c r="C4" s="121"/>
      <c r="D4" s="121"/>
      <c r="E4" s="121"/>
      <c r="F4" s="3"/>
    </row>
    <row r="5" spans="1:6" ht="18" customHeight="1" x14ac:dyDescent="0.15">
      <c r="B5" s="3" t="s">
        <v>9</v>
      </c>
      <c r="C5" s="3"/>
      <c r="D5" s="3"/>
      <c r="E5" s="3"/>
      <c r="F5" s="3"/>
    </row>
    <row r="6" spans="1:6" ht="26.1" customHeight="1" x14ac:dyDescent="0.15">
      <c r="B6" s="3"/>
      <c r="C6" s="7" t="s">
        <v>21</v>
      </c>
      <c r="D6" s="7" t="s">
        <v>25</v>
      </c>
      <c r="E6" s="17">
        <f>E12</f>
        <v>0</v>
      </c>
      <c r="F6" s="3"/>
    </row>
    <row r="7" spans="1:6" ht="26.1" customHeight="1" x14ac:dyDescent="0.15">
      <c r="B7" s="3"/>
      <c r="C7" s="8"/>
      <c r="D7" s="7" t="s">
        <v>12</v>
      </c>
      <c r="E7" s="17" t="str">
        <f>E15&amp;" "&amp;E13</f>
        <v xml:space="preserve"> </v>
      </c>
      <c r="F7" s="3"/>
    </row>
    <row r="8" spans="1:6" ht="12.75" customHeight="1" x14ac:dyDescent="0.15">
      <c r="B8" s="3"/>
      <c r="C8" s="3"/>
      <c r="D8" s="3"/>
      <c r="E8" s="3"/>
      <c r="F8" s="3"/>
    </row>
    <row r="9" spans="1:6" ht="39.950000000000003" customHeight="1" x14ac:dyDescent="0.15">
      <c r="B9" s="122" t="s">
        <v>224</v>
      </c>
      <c r="C9" s="122"/>
      <c r="D9" s="122"/>
      <c r="E9" s="122"/>
      <c r="F9" s="3"/>
    </row>
    <row r="10" spans="1:6" ht="25.9" customHeight="1" x14ac:dyDescent="0.15">
      <c r="B10" s="123" t="s">
        <v>71</v>
      </c>
      <c r="C10" s="123"/>
      <c r="D10" s="123"/>
      <c r="E10" s="123"/>
      <c r="F10" s="3"/>
    </row>
    <row r="11" spans="1:6" ht="30.75" customHeight="1" x14ac:dyDescent="0.15">
      <c r="B11" s="4" t="s">
        <v>110</v>
      </c>
      <c r="C11" s="4"/>
      <c r="D11" s="2" t="s">
        <v>0</v>
      </c>
      <c r="E11" s="2"/>
    </row>
    <row r="12" spans="1:6" ht="30" customHeight="1" x14ac:dyDescent="0.15">
      <c r="B12" s="124" t="s">
        <v>98</v>
      </c>
      <c r="C12" s="124"/>
      <c r="D12" s="124"/>
      <c r="E12" s="18"/>
    </row>
    <row r="13" spans="1:6" ht="30" customHeight="1" x14ac:dyDescent="0.15">
      <c r="B13" s="129" t="s">
        <v>161</v>
      </c>
      <c r="C13" s="125" t="s">
        <v>36</v>
      </c>
      <c r="D13" s="125"/>
      <c r="E13" s="18"/>
    </row>
    <row r="14" spans="1:6" ht="30" customHeight="1" x14ac:dyDescent="0.15">
      <c r="B14" s="130"/>
      <c r="C14" s="126" t="s">
        <v>31</v>
      </c>
      <c r="D14" s="127"/>
      <c r="E14" s="18"/>
    </row>
    <row r="15" spans="1:6" ht="30" customHeight="1" x14ac:dyDescent="0.15">
      <c r="B15" s="130"/>
      <c r="C15" s="126" t="s">
        <v>96</v>
      </c>
      <c r="D15" s="127"/>
      <c r="E15" s="18"/>
    </row>
    <row r="16" spans="1:6" ht="30" customHeight="1" x14ac:dyDescent="0.15">
      <c r="B16" s="130"/>
      <c r="C16" s="125" t="s">
        <v>122</v>
      </c>
      <c r="D16" s="125"/>
      <c r="E16" s="18"/>
    </row>
    <row r="17" spans="2:8" ht="30" customHeight="1" x14ac:dyDescent="0.15">
      <c r="B17" s="131"/>
      <c r="C17" s="124" t="s">
        <v>76</v>
      </c>
      <c r="D17" s="124"/>
      <c r="E17" s="18"/>
    </row>
    <row r="18" spans="2:8" ht="30.75" customHeight="1" x14ac:dyDescent="0.15">
      <c r="B18" s="126" t="s">
        <v>162</v>
      </c>
      <c r="C18" s="128"/>
      <c r="D18" s="127"/>
      <c r="E18" s="19"/>
      <c r="H18" s="1" t="s">
        <v>117</v>
      </c>
    </row>
    <row r="19" spans="2:8" ht="30.75" customHeight="1" x14ac:dyDescent="0.15">
      <c r="B19" s="125" t="s">
        <v>163</v>
      </c>
      <c r="C19" s="126" t="s">
        <v>60</v>
      </c>
      <c r="D19" s="127"/>
      <c r="E19" s="19"/>
      <c r="H19" s="1" t="s">
        <v>182</v>
      </c>
    </row>
    <row r="20" spans="2:8" ht="30.75" customHeight="1" x14ac:dyDescent="0.15">
      <c r="B20" s="125"/>
      <c r="C20" s="126" t="s">
        <v>31</v>
      </c>
      <c r="D20" s="127"/>
      <c r="E20" s="19"/>
    </row>
    <row r="21" spans="2:8" ht="30.75" customHeight="1" x14ac:dyDescent="0.15">
      <c r="B21" s="125"/>
      <c r="C21" s="138" t="s">
        <v>116</v>
      </c>
      <c r="D21" s="139"/>
      <c r="E21" s="20"/>
    </row>
    <row r="22" spans="2:8" ht="30.75" customHeight="1" x14ac:dyDescent="0.15">
      <c r="B22" s="125"/>
      <c r="C22" s="138" t="s">
        <v>118</v>
      </c>
      <c r="D22" s="139"/>
      <c r="E22" s="19"/>
    </row>
    <row r="23" spans="2:8" ht="30.75" customHeight="1" x14ac:dyDescent="0.15">
      <c r="B23" s="156" t="s">
        <v>108</v>
      </c>
      <c r="C23" s="125" t="s">
        <v>27</v>
      </c>
      <c r="D23" s="125"/>
      <c r="E23" s="21"/>
    </row>
    <row r="24" spans="2:8" ht="30.75" customHeight="1" x14ac:dyDescent="0.15">
      <c r="B24" s="153"/>
      <c r="C24" s="125" t="s">
        <v>119</v>
      </c>
      <c r="D24" s="125"/>
      <c r="E24" s="22"/>
    </row>
    <row r="25" spans="2:8" ht="14.25" x14ac:dyDescent="0.15">
      <c r="B25" s="157" t="s">
        <v>164</v>
      </c>
      <c r="C25" s="9" t="s">
        <v>157</v>
      </c>
      <c r="D25" s="15"/>
      <c r="E25" s="23"/>
    </row>
    <row r="26" spans="2:8" ht="20.100000000000001" customHeight="1" x14ac:dyDescent="0.15">
      <c r="B26" s="158"/>
      <c r="C26" s="10"/>
      <c r="D26" s="132" t="s">
        <v>126</v>
      </c>
      <c r="E26" s="133"/>
    </row>
    <row r="27" spans="2:8" ht="20.100000000000001" customHeight="1" x14ac:dyDescent="0.15">
      <c r="B27" s="158"/>
      <c r="C27" s="10"/>
      <c r="D27" s="132" t="s">
        <v>125</v>
      </c>
      <c r="E27" s="133"/>
    </row>
    <row r="28" spans="2:8" ht="60" customHeight="1" x14ac:dyDescent="0.15">
      <c r="B28" s="159"/>
      <c r="C28" s="134" t="s">
        <v>109</v>
      </c>
      <c r="D28" s="135"/>
      <c r="E28" s="136"/>
    </row>
    <row r="29" spans="2:8" ht="50.1" customHeight="1" x14ac:dyDescent="0.15">
      <c r="B29" s="5" t="s">
        <v>41</v>
      </c>
      <c r="C29" s="131" t="s">
        <v>123</v>
      </c>
      <c r="D29" s="137"/>
      <c r="E29" s="120"/>
    </row>
    <row r="30" spans="2:8" ht="30.75" customHeight="1" x14ac:dyDescent="0.15">
      <c r="B30" s="125" t="s">
        <v>165</v>
      </c>
      <c r="C30" s="124"/>
      <c r="D30" s="124"/>
      <c r="E30" s="24"/>
    </row>
    <row r="31" spans="2:8" ht="30.75" customHeight="1" x14ac:dyDescent="0.15">
      <c r="B31" s="152" t="s">
        <v>166</v>
      </c>
      <c r="C31" s="160" t="s">
        <v>168</v>
      </c>
      <c r="D31" s="161"/>
      <c r="E31" s="19"/>
    </row>
    <row r="32" spans="2:8" ht="30.75" customHeight="1" x14ac:dyDescent="0.15">
      <c r="B32" s="153"/>
      <c r="C32" s="140" t="s">
        <v>169</v>
      </c>
      <c r="D32" s="141"/>
      <c r="E32" s="19"/>
    </row>
    <row r="33" spans="2:9" ht="30.75" customHeight="1" x14ac:dyDescent="0.15">
      <c r="B33" s="125" t="s">
        <v>127</v>
      </c>
      <c r="C33" s="142" t="s">
        <v>155</v>
      </c>
      <c r="D33" s="142"/>
      <c r="E33" s="25"/>
    </row>
    <row r="34" spans="2:9" ht="30.75" customHeight="1" x14ac:dyDescent="0.15">
      <c r="B34" s="125"/>
      <c r="C34" s="142" t="s">
        <v>16</v>
      </c>
      <c r="D34" s="142"/>
      <c r="E34" s="25"/>
      <c r="I34" s="1" t="s">
        <v>69</v>
      </c>
    </row>
    <row r="35" spans="2:9" ht="30.75" customHeight="1" x14ac:dyDescent="0.15">
      <c r="B35" s="152" t="s">
        <v>128</v>
      </c>
      <c r="C35" s="140" t="s">
        <v>107</v>
      </c>
      <c r="D35" s="141"/>
      <c r="E35" s="26"/>
      <c r="I35" s="1" t="s">
        <v>188</v>
      </c>
    </row>
    <row r="36" spans="2:9" ht="30.75" customHeight="1" x14ac:dyDescent="0.15">
      <c r="B36" s="153"/>
      <c r="C36" s="140" t="s">
        <v>14</v>
      </c>
      <c r="D36" s="141"/>
      <c r="E36" s="27"/>
      <c r="I36" s="1" t="s">
        <v>187</v>
      </c>
    </row>
    <row r="37" spans="2:9" ht="30.75" customHeight="1" x14ac:dyDescent="0.15">
      <c r="B37" s="125" t="s">
        <v>129</v>
      </c>
      <c r="C37" s="142" t="s">
        <v>120</v>
      </c>
      <c r="D37" s="142"/>
      <c r="E37" s="19"/>
    </row>
    <row r="38" spans="2:9" ht="30.75" customHeight="1" x14ac:dyDescent="0.15">
      <c r="B38" s="125"/>
      <c r="C38" s="142" t="s">
        <v>121</v>
      </c>
      <c r="D38" s="142"/>
      <c r="E38" s="19"/>
      <c r="I38" s="29" t="s">
        <v>197</v>
      </c>
    </row>
    <row r="39" spans="2:9" ht="50.25" customHeight="1" x14ac:dyDescent="0.15">
      <c r="B39" s="6" t="s">
        <v>154</v>
      </c>
      <c r="C39" s="140" t="s">
        <v>225</v>
      </c>
      <c r="D39" s="141"/>
      <c r="E39" s="28"/>
      <c r="I39" s="29" t="s">
        <v>196</v>
      </c>
    </row>
    <row r="40" spans="2:9" ht="30" customHeight="1" x14ac:dyDescent="0.15">
      <c r="B40" s="154" t="s">
        <v>130</v>
      </c>
      <c r="C40" s="12"/>
      <c r="D40" s="143" t="s">
        <v>42</v>
      </c>
      <c r="E40" s="144"/>
      <c r="I40" s="29" t="s">
        <v>88</v>
      </c>
    </row>
    <row r="41" spans="2:9" ht="60" customHeight="1" x14ac:dyDescent="0.15">
      <c r="B41" s="155"/>
      <c r="C41" s="13"/>
      <c r="D41" s="145" t="s">
        <v>52</v>
      </c>
      <c r="E41" s="146"/>
      <c r="I41" s="29" t="s">
        <v>195</v>
      </c>
    </row>
    <row r="42" spans="2:9" ht="42.95" customHeight="1" x14ac:dyDescent="0.15">
      <c r="B42" s="152" t="s">
        <v>70</v>
      </c>
      <c r="C42" s="14"/>
      <c r="D42" s="147" t="s">
        <v>153</v>
      </c>
      <c r="E42" s="148"/>
      <c r="I42" s="29" t="s">
        <v>104</v>
      </c>
    </row>
    <row r="43" spans="2:9" ht="30.75" customHeight="1" x14ac:dyDescent="0.15">
      <c r="B43" s="156"/>
      <c r="C43" s="14"/>
      <c r="D43" s="149" t="s">
        <v>152</v>
      </c>
      <c r="E43" s="150"/>
      <c r="I43" s="29" t="s">
        <v>194</v>
      </c>
    </row>
    <row r="44" spans="2:9" ht="42" customHeight="1" x14ac:dyDescent="0.15">
      <c r="B44" s="156"/>
      <c r="C44" s="14"/>
      <c r="D44" s="148" t="s">
        <v>77</v>
      </c>
      <c r="E44" s="151"/>
      <c r="I44" s="29" t="s">
        <v>93</v>
      </c>
    </row>
    <row r="45" spans="2:9" ht="30.75" customHeight="1" x14ac:dyDescent="0.15">
      <c r="B45" s="156"/>
      <c r="C45" s="14"/>
      <c r="D45" s="148" t="s">
        <v>20</v>
      </c>
      <c r="E45" s="151"/>
      <c r="I45" s="29" t="s">
        <v>193</v>
      </c>
    </row>
    <row r="46" spans="2:9" ht="30.75" customHeight="1" x14ac:dyDescent="0.15">
      <c r="B46" s="156"/>
      <c r="C46" s="14"/>
      <c r="D46" s="148" t="s">
        <v>26</v>
      </c>
      <c r="E46" s="151"/>
      <c r="I46" s="29" t="s">
        <v>192</v>
      </c>
    </row>
    <row r="47" spans="2:9" ht="30.75" customHeight="1" x14ac:dyDescent="0.15">
      <c r="B47" s="156"/>
      <c r="C47" s="14"/>
      <c r="D47" s="148" t="s">
        <v>18</v>
      </c>
      <c r="E47" s="151"/>
      <c r="I47" s="29" t="s">
        <v>191</v>
      </c>
    </row>
    <row r="48" spans="2:9" ht="30" customHeight="1" x14ac:dyDescent="0.15">
      <c r="B48" s="156"/>
      <c r="C48" s="14"/>
      <c r="D48" s="148" t="s">
        <v>151</v>
      </c>
      <c r="E48" s="151"/>
      <c r="I48" s="29" t="s">
        <v>13</v>
      </c>
    </row>
    <row r="49" spans="2:9" ht="30.75" customHeight="1" x14ac:dyDescent="0.15">
      <c r="B49" s="153"/>
      <c r="C49" s="14"/>
      <c r="D49" s="147" t="s">
        <v>79</v>
      </c>
      <c r="E49" s="148"/>
      <c r="I49" s="29" t="s">
        <v>146</v>
      </c>
    </row>
    <row r="50" spans="2:9" x14ac:dyDescent="0.15">
      <c r="I50" s="29" t="s">
        <v>190</v>
      </c>
    </row>
    <row r="51" spans="2:9" x14ac:dyDescent="0.15">
      <c r="I51" s="29" t="s">
        <v>106</v>
      </c>
    </row>
    <row r="52" spans="2:9" x14ac:dyDescent="0.15">
      <c r="I52" s="29" t="s">
        <v>189</v>
      </c>
    </row>
  </sheetData>
  <sheetProtection algorithmName="SHA-512" hashValue="CG26RSNXyU3CSY6DTv0G9oY9UUyI6OglpTNSEkQZHWtqySt/24p3/UuCATIIPsr1oZsD6NwWVkc1OYEkEichMA==" saltValue="nsx7zyTBTaH75udWSHW2Xw==" spinCount="100000" sheet="1" objects="1" scenarios="1"/>
  <mergeCells count="50">
    <mergeCell ref="B35:B36"/>
    <mergeCell ref="B37:B38"/>
    <mergeCell ref="B40:B41"/>
    <mergeCell ref="B42:B49"/>
    <mergeCell ref="B19:B22"/>
    <mergeCell ref="B23:B24"/>
    <mergeCell ref="B25:B28"/>
    <mergeCell ref="B31:B32"/>
    <mergeCell ref="B33:B34"/>
    <mergeCell ref="B30:D30"/>
    <mergeCell ref="C31:D31"/>
    <mergeCell ref="C32:D32"/>
    <mergeCell ref="C33:D33"/>
    <mergeCell ref="C34:D34"/>
    <mergeCell ref="C24:D24"/>
    <mergeCell ref="D26:E26"/>
    <mergeCell ref="D45:E45"/>
    <mergeCell ref="D46:E46"/>
    <mergeCell ref="D47:E47"/>
    <mergeCell ref="D48:E48"/>
    <mergeCell ref="D49:E49"/>
    <mergeCell ref="D40:E40"/>
    <mergeCell ref="D41:E41"/>
    <mergeCell ref="D42:E42"/>
    <mergeCell ref="D43:E43"/>
    <mergeCell ref="D44:E44"/>
    <mergeCell ref="C35:D35"/>
    <mergeCell ref="C36:D36"/>
    <mergeCell ref="C37:D37"/>
    <mergeCell ref="C38:D38"/>
    <mergeCell ref="C39:D39"/>
    <mergeCell ref="D27:E27"/>
    <mergeCell ref="C28:E28"/>
    <mergeCell ref="C29:D29"/>
    <mergeCell ref="C19:D19"/>
    <mergeCell ref="C20:D20"/>
    <mergeCell ref="C21:D21"/>
    <mergeCell ref="C22:D22"/>
    <mergeCell ref="C23:D23"/>
    <mergeCell ref="C14:D14"/>
    <mergeCell ref="C15:D15"/>
    <mergeCell ref="C16:D16"/>
    <mergeCell ref="C17:D17"/>
    <mergeCell ref="B18:D18"/>
    <mergeCell ref="B13:B17"/>
    <mergeCell ref="B4:E4"/>
    <mergeCell ref="B9:E9"/>
    <mergeCell ref="B10:E10"/>
    <mergeCell ref="B12:D12"/>
    <mergeCell ref="C13:D13"/>
  </mergeCells>
  <phoneticPr fontId="2"/>
  <dataValidations count="3">
    <dataValidation type="list" allowBlank="1" showInputMessage="1" showErrorMessage="1" sqref="E35" xr:uid="{00000000-0002-0000-0000-000000000000}">
      <formula1>$I$33:$I$36</formula1>
    </dataValidation>
    <dataValidation type="list" allowBlank="1" showInputMessage="1" showErrorMessage="1" sqref="E18" xr:uid="{00000000-0002-0000-0000-000001000000}">
      <formula1>$H$17:$H$19</formula1>
    </dataValidation>
    <dataValidation type="list" allowBlank="1" showInputMessage="1" showErrorMessage="1" sqref="E37" xr:uid="{00000000-0002-0000-0000-000002000000}">
      <formula1>$I$37:$I$52</formula1>
    </dataValidation>
  </dataValidations>
  <printOptions horizontalCentered="1"/>
  <pageMargins left="0.70866141732283461" right="0.70866141732283461" top="0.74803149606299213" bottom="0.74803149606299213" header="0.31496062992125984" footer="0.31496062992125984"/>
  <pageSetup paperSize="9" scale="97" orientation="portrait" r:id="rId1"/>
  <headerFooter alignWithMargins="0"/>
  <rowBreaks count="1" manualBreakCount="1">
    <brk id="29"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オプション 1">
              <controlPr defaultSize="0" autoPict="0">
                <anchor moveWithCells="1">
                  <from>
                    <xdr:col>2</xdr:col>
                    <xdr:colOff>200025</xdr:colOff>
                    <xdr:row>25</xdr:row>
                    <xdr:rowOff>19050</xdr:rowOff>
                  </from>
                  <to>
                    <xdr:col>3</xdr:col>
                    <xdr:colOff>66675</xdr:colOff>
                    <xdr:row>25</xdr:row>
                    <xdr:rowOff>238125</xdr:rowOff>
                  </to>
                </anchor>
              </controlPr>
            </control>
          </mc:Choice>
        </mc:AlternateContent>
        <mc:AlternateContent xmlns:mc="http://schemas.openxmlformats.org/markup-compatibility/2006">
          <mc:Choice Requires="x14">
            <control shapeId="13314" r:id="rId5" name="オプション 2">
              <controlPr defaultSize="0" autoPict="0">
                <anchor moveWithCells="1">
                  <from>
                    <xdr:col>2</xdr:col>
                    <xdr:colOff>200025</xdr:colOff>
                    <xdr:row>25</xdr:row>
                    <xdr:rowOff>161925</xdr:rowOff>
                  </from>
                  <to>
                    <xdr:col>3</xdr:col>
                    <xdr:colOff>66675</xdr:colOff>
                    <xdr:row>27</xdr:row>
                    <xdr:rowOff>104775</xdr:rowOff>
                  </to>
                </anchor>
              </controlPr>
            </control>
          </mc:Choice>
        </mc:AlternateContent>
        <mc:AlternateContent xmlns:mc="http://schemas.openxmlformats.org/markup-compatibility/2006">
          <mc:Choice Requires="x14">
            <control shapeId="13319" r:id="rId6" name="チェック 7">
              <controlPr defaultSize="0" autoPict="0">
                <anchor moveWithCells="1">
                  <from>
                    <xdr:col>2</xdr:col>
                    <xdr:colOff>190500</xdr:colOff>
                    <xdr:row>41</xdr:row>
                    <xdr:rowOff>152400</xdr:rowOff>
                  </from>
                  <to>
                    <xdr:col>2</xdr:col>
                    <xdr:colOff>495300</xdr:colOff>
                    <xdr:row>41</xdr:row>
                    <xdr:rowOff>361950</xdr:rowOff>
                  </to>
                </anchor>
              </controlPr>
            </control>
          </mc:Choice>
        </mc:AlternateContent>
        <mc:AlternateContent xmlns:mc="http://schemas.openxmlformats.org/markup-compatibility/2006">
          <mc:Choice Requires="x14">
            <control shapeId="13320" r:id="rId7" name="チェック 8">
              <controlPr defaultSize="0" autoPict="0">
                <anchor moveWithCells="1">
                  <from>
                    <xdr:col>2</xdr:col>
                    <xdr:colOff>190500</xdr:colOff>
                    <xdr:row>43</xdr:row>
                    <xdr:rowOff>76200</xdr:rowOff>
                  </from>
                  <to>
                    <xdr:col>2</xdr:col>
                    <xdr:colOff>495300</xdr:colOff>
                    <xdr:row>43</xdr:row>
                    <xdr:rowOff>304800</xdr:rowOff>
                  </to>
                </anchor>
              </controlPr>
            </control>
          </mc:Choice>
        </mc:AlternateContent>
        <mc:AlternateContent xmlns:mc="http://schemas.openxmlformats.org/markup-compatibility/2006">
          <mc:Choice Requires="x14">
            <control shapeId="13321" r:id="rId8" name="チェック 9">
              <controlPr defaultSize="0" autoPict="0">
                <anchor moveWithCells="1">
                  <from>
                    <xdr:col>2</xdr:col>
                    <xdr:colOff>190500</xdr:colOff>
                    <xdr:row>44</xdr:row>
                    <xdr:rowOff>85725</xdr:rowOff>
                  </from>
                  <to>
                    <xdr:col>2</xdr:col>
                    <xdr:colOff>514350</xdr:colOff>
                    <xdr:row>44</xdr:row>
                    <xdr:rowOff>295275</xdr:rowOff>
                  </to>
                </anchor>
              </controlPr>
            </control>
          </mc:Choice>
        </mc:AlternateContent>
        <mc:AlternateContent xmlns:mc="http://schemas.openxmlformats.org/markup-compatibility/2006">
          <mc:Choice Requires="x14">
            <control shapeId="13322" r:id="rId9" name="チェック 10">
              <controlPr defaultSize="0" autoPict="0">
                <anchor moveWithCells="1">
                  <from>
                    <xdr:col>2</xdr:col>
                    <xdr:colOff>190500</xdr:colOff>
                    <xdr:row>45</xdr:row>
                    <xdr:rowOff>85725</xdr:rowOff>
                  </from>
                  <to>
                    <xdr:col>2</xdr:col>
                    <xdr:colOff>523875</xdr:colOff>
                    <xdr:row>45</xdr:row>
                    <xdr:rowOff>295275</xdr:rowOff>
                  </to>
                </anchor>
              </controlPr>
            </control>
          </mc:Choice>
        </mc:AlternateContent>
        <mc:AlternateContent xmlns:mc="http://schemas.openxmlformats.org/markup-compatibility/2006">
          <mc:Choice Requires="x14">
            <control shapeId="13325" r:id="rId10" name="チェック 13">
              <controlPr defaultSize="0" autoPict="0">
                <anchor moveWithCells="1">
                  <from>
                    <xdr:col>2</xdr:col>
                    <xdr:colOff>190500</xdr:colOff>
                    <xdr:row>46</xdr:row>
                    <xdr:rowOff>85725</xdr:rowOff>
                  </from>
                  <to>
                    <xdr:col>2</xdr:col>
                    <xdr:colOff>495300</xdr:colOff>
                    <xdr:row>46</xdr:row>
                    <xdr:rowOff>295275</xdr:rowOff>
                  </to>
                </anchor>
              </controlPr>
            </control>
          </mc:Choice>
        </mc:AlternateContent>
        <mc:AlternateContent xmlns:mc="http://schemas.openxmlformats.org/markup-compatibility/2006">
          <mc:Choice Requires="x14">
            <control shapeId="13327" r:id="rId11" name="チェック 15">
              <controlPr defaultSize="0" autoPict="0">
                <anchor moveWithCells="1">
                  <from>
                    <xdr:col>2</xdr:col>
                    <xdr:colOff>190500</xdr:colOff>
                    <xdr:row>47</xdr:row>
                    <xdr:rowOff>161925</xdr:rowOff>
                  </from>
                  <to>
                    <xdr:col>2</xdr:col>
                    <xdr:colOff>504825</xdr:colOff>
                    <xdr:row>48</xdr:row>
                    <xdr:rowOff>0</xdr:rowOff>
                  </to>
                </anchor>
              </controlPr>
            </control>
          </mc:Choice>
        </mc:AlternateContent>
        <mc:AlternateContent xmlns:mc="http://schemas.openxmlformats.org/markup-compatibility/2006">
          <mc:Choice Requires="x14">
            <control shapeId="13342" r:id="rId12" name="チェック 30">
              <controlPr defaultSize="0" autoPict="0">
                <anchor moveWithCells="1">
                  <from>
                    <xdr:col>2</xdr:col>
                    <xdr:colOff>190500</xdr:colOff>
                    <xdr:row>48</xdr:row>
                    <xdr:rowOff>95250</xdr:rowOff>
                  </from>
                  <to>
                    <xdr:col>3</xdr:col>
                    <xdr:colOff>219075</xdr:colOff>
                    <xdr:row>48</xdr:row>
                    <xdr:rowOff>285750</xdr:rowOff>
                  </to>
                </anchor>
              </controlPr>
            </control>
          </mc:Choice>
        </mc:AlternateContent>
        <mc:AlternateContent xmlns:mc="http://schemas.openxmlformats.org/markup-compatibility/2006">
          <mc:Choice Requires="x14">
            <control shapeId="13343" r:id="rId13" name="チェック 31">
              <controlPr defaultSize="0" autoPict="0">
                <anchor moveWithCells="1">
                  <from>
                    <xdr:col>2</xdr:col>
                    <xdr:colOff>190500</xdr:colOff>
                    <xdr:row>48</xdr:row>
                    <xdr:rowOff>85725</xdr:rowOff>
                  </from>
                  <to>
                    <xdr:col>2</xdr:col>
                    <xdr:colOff>495300</xdr:colOff>
                    <xdr:row>48</xdr:row>
                    <xdr:rowOff>295275</xdr:rowOff>
                  </to>
                </anchor>
              </controlPr>
            </control>
          </mc:Choice>
        </mc:AlternateContent>
        <mc:AlternateContent xmlns:mc="http://schemas.openxmlformats.org/markup-compatibility/2006">
          <mc:Choice Requires="x14">
            <control shapeId="13356" r:id="rId14" name="チェック 44">
              <controlPr defaultSize="0" autoPict="0">
                <anchor moveWithCells="1">
                  <from>
                    <xdr:col>2</xdr:col>
                    <xdr:colOff>180975</xdr:colOff>
                    <xdr:row>39</xdr:row>
                    <xdr:rowOff>76200</xdr:rowOff>
                  </from>
                  <to>
                    <xdr:col>2</xdr:col>
                    <xdr:colOff>504825</xdr:colOff>
                    <xdr:row>39</xdr:row>
                    <xdr:rowOff>295275</xdr:rowOff>
                  </to>
                </anchor>
              </controlPr>
            </control>
          </mc:Choice>
        </mc:AlternateContent>
        <mc:AlternateContent xmlns:mc="http://schemas.openxmlformats.org/markup-compatibility/2006">
          <mc:Choice Requires="x14">
            <control shapeId="13358" r:id="rId15" name="チェック 46">
              <controlPr defaultSize="0" autoPict="0">
                <anchor moveWithCells="1">
                  <from>
                    <xdr:col>2</xdr:col>
                    <xdr:colOff>190500</xdr:colOff>
                    <xdr:row>42</xdr:row>
                    <xdr:rowOff>95250</xdr:rowOff>
                  </from>
                  <to>
                    <xdr:col>2</xdr:col>
                    <xdr:colOff>523875</xdr:colOff>
                    <xdr:row>42</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Q88"/>
  <sheetViews>
    <sheetView showGridLines="0" view="pageBreakPreview" zoomScale="85" zoomScaleSheetLayoutView="85" workbookViewId="0"/>
  </sheetViews>
  <sheetFormatPr defaultColWidth="9" defaultRowHeight="19.899999999999999" customHeight="1" x14ac:dyDescent="0.15"/>
  <cols>
    <col min="1" max="1" width="25.75" style="30" customWidth="1"/>
    <col min="2" max="2" width="3.5" style="30" bestFit="1" customWidth="1"/>
    <col min="3" max="3" width="55.75" style="30" customWidth="1"/>
    <col min="4" max="4" width="3.5" style="30" bestFit="1" customWidth="1"/>
    <col min="5" max="5" width="3.75" style="30" customWidth="1"/>
    <col min="6" max="7" width="9" style="30"/>
    <col min="8" max="11" width="9" style="30" hidden="1" customWidth="1"/>
    <col min="12" max="13" width="9" style="30"/>
    <col min="14" max="14" width="9" style="30" hidden="1" customWidth="1"/>
    <col min="15" max="15" width="19.625" style="30" hidden="1" customWidth="1"/>
    <col min="16" max="17" width="9" style="30" hidden="1" customWidth="1"/>
    <col min="18" max="16384" width="9" style="30"/>
  </cols>
  <sheetData>
    <row r="1" spans="1:5" ht="28.15" customHeight="1" x14ac:dyDescent="0.15">
      <c r="A1" s="4" t="s">
        <v>111</v>
      </c>
      <c r="B1" s="162"/>
      <c r="C1" s="162"/>
      <c r="D1" s="162"/>
    </row>
    <row r="2" spans="1:5" ht="38.1" customHeight="1" x14ac:dyDescent="0.15">
      <c r="A2" s="31" t="s">
        <v>22</v>
      </c>
      <c r="B2" s="35"/>
      <c r="C2" s="45"/>
      <c r="D2" s="65"/>
      <c r="E2" s="17"/>
    </row>
    <row r="3" spans="1:5" ht="15" customHeight="1" x14ac:dyDescent="0.15">
      <c r="A3" s="170" t="s">
        <v>171</v>
      </c>
      <c r="B3" s="36"/>
      <c r="C3" s="46" t="s">
        <v>53</v>
      </c>
      <c r="D3" s="66"/>
      <c r="E3" s="76"/>
    </row>
    <row r="4" spans="1:5" ht="15" customHeight="1" x14ac:dyDescent="0.15">
      <c r="A4" s="170"/>
      <c r="B4" s="36"/>
      <c r="C4" s="46" t="s">
        <v>5</v>
      </c>
      <c r="D4" s="66"/>
      <c r="E4" s="76"/>
    </row>
    <row r="5" spans="1:5" ht="15" customHeight="1" x14ac:dyDescent="0.15">
      <c r="A5" s="170"/>
      <c r="B5" s="36"/>
      <c r="C5" s="47" t="s">
        <v>54</v>
      </c>
      <c r="D5" s="67"/>
      <c r="E5" s="76"/>
    </row>
    <row r="6" spans="1:5" ht="15" customHeight="1" x14ac:dyDescent="0.15">
      <c r="A6" s="170"/>
      <c r="B6" s="36"/>
      <c r="C6" s="46" t="s">
        <v>56</v>
      </c>
      <c r="D6" s="66"/>
      <c r="E6" s="76"/>
    </row>
    <row r="7" spans="1:5" ht="15" customHeight="1" x14ac:dyDescent="0.15">
      <c r="A7" s="170"/>
      <c r="B7" s="36"/>
      <c r="C7" s="46" t="s">
        <v>1</v>
      </c>
      <c r="D7" s="66"/>
      <c r="E7" s="76"/>
    </row>
    <row r="8" spans="1:5" ht="15" customHeight="1" x14ac:dyDescent="0.15">
      <c r="A8" s="170"/>
      <c r="B8" s="36"/>
      <c r="C8" s="47" t="s">
        <v>43</v>
      </c>
      <c r="D8" s="67"/>
      <c r="E8" s="76"/>
    </row>
    <row r="9" spans="1:5" ht="15" customHeight="1" x14ac:dyDescent="0.15">
      <c r="A9" s="170"/>
      <c r="B9" s="36"/>
      <c r="C9" s="46" t="s">
        <v>97</v>
      </c>
      <c r="D9" s="66"/>
      <c r="E9" s="63"/>
    </row>
    <row r="10" spans="1:5" ht="15" customHeight="1" x14ac:dyDescent="0.15">
      <c r="A10" s="170"/>
      <c r="B10" s="36"/>
      <c r="C10" s="46" t="s">
        <v>58</v>
      </c>
      <c r="D10" s="66"/>
      <c r="E10" s="17"/>
    </row>
    <row r="11" spans="1:5" ht="15" customHeight="1" x14ac:dyDescent="0.15">
      <c r="A11" s="170"/>
      <c r="B11" s="36"/>
      <c r="C11" s="46" t="s">
        <v>92</v>
      </c>
      <c r="D11" s="66"/>
      <c r="E11" s="17"/>
    </row>
    <row r="12" spans="1:5" ht="15" customHeight="1" x14ac:dyDescent="0.15">
      <c r="A12" s="170"/>
      <c r="B12" s="36"/>
      <c r="C12" s="46" t="s">
        <v>59</v>
      </c>
      <c r="D12" s="66"/>
      <c r="E12" s="17"/>
    </row>
    <row r="13" spans="1:5" ht="15" customHeight="1" x14ac:dyDescent="0.15">
      <c r="A13" s="170"/>
      <c r="B13" s="36"/>
      <c r="C13" s="46" t="s">
        <v>74</v>
      </c>
      <c r="D13" s="66"/>
      <c r="E13" s="17"/>
    </row>
    <row r="14" spans="1:5" ht="15" customHeight="1" x14ac:dyDescent="0.15">
      <c r="A14" s="170"/>
      <c r="B14" s="36"/>
      <c r="C14" s="46" t="s">
        <v>94</v>
      </c>
      <c r="D14" s="66"/>
      <c r="E14" s="17"/>
    </row>
    <row r="15" spans="1:5" ht="15" customHeight="1" x14ac:dyDescent="0.15">
      <c r="A15" s="170"/>
      <c r="B15" s="36"/>
      <c r="C15" s="46" t="s">
        <v>91</v>
      </c>
      <c r="D15" s="66"/>
      <c r="E15" s="17"/>
    </row>
    <row r="16" spans="1:5" ht="15" customHeight="1" x14ac:dyDescent="0.15">
      <c r="A16" s="170"/>
      <c r="B16" s="37"/>
      <c r="C16" s="48" t="s">
        <v>150</v>
      </c>
      <c r="D16" s="68"/>
      <c r="E16" s="17"/>
    </row>
    <row r="17" spans="1:5" ht="15" customHeight="1" x14ac:dyDescent="0.15">
      <c r="A17" s="171"/>
      <c r="B17" s="38"/>
      <c r="C17" s="49"/>
      <c r="D17" s="69"/>
      <c r="E17" s="17"/>
    </row>
    <row r="18" spans="1:5" ht="38.1" customHeight="1" x14ac:dyDescent="0.15">
      <c r="A18" s="32" t="s">
        <v>32</v>
      </c>
      <c r="B18" s="36"/>
      <c r="C18" s="50"/>
      <c r="D18" s="70"/>
      <c r="E18" s="17"/>
    </row>
    <row r="19" spans="1:5" ht="38.1" customHeight="1" x14ac:dyDescent="0.15">
      <c r="A19" s="32" t="s">
        <v>114</v>
      </c>
      <c r="B19" s="36"/>
      <c r="C19" s="50"/>
      <c r="D19" s="70"/>
      <c r="E19" s="17"/>
    </row>
    <row r="20" spans="1:5" ht="38.1" customHeight="1" x14ac:dyDescent="0.15">
      <c r="A20" s="32" t="s">
        <v>57</v>
      </c>
      <c r="B20" s="36"/>
      <c r="C20" s="50"/>
      <c r="D20" s="70"/>
      <c r="E20" s="17"/>
    </row>
    <row r="21" spans="1:5" ht="38.1" customHeight="1" x14ac:dyDescent="0.15">
      <c r="A21" s="33" t="s">
        <v>172</v>
      </c>
      <c r="B21" s="36"/>
      <c r="C21" s="51"/>
      <c r="D21" s="66"/>
      <c r="E21" s="17"/>
    </row>
    <row r="22" spans="1:5" ht="38.1" customHeight="1" x14ac:dyDescent="0.15">
      <c r="A22" s="33" t="s">
        <v>173</v>
      </c>
      <c r="B22" s="36"/>
      <c r="C22" s="52"/>
      <c r="D22" s="66"/>
    </row>
    <row r="23" spans="1:5" ht="38.1" customHeight="1" x14ac:dyDescent="0.15">
      <c r="A23" s="33" t="s">
        <v>87</v>
      </c>
      <c r="B23" s="36"/>
      <c r="C23" s="53"/>
      <c r="D23" s="66"/>
    </row>
    <row r="24" spans="1:5" ht="38.1" customHeight="1" x14ac:dyDescent="0.15">
      <c r="A24" s="33" t="s">
        <v>174</v>
      </c>
      <c r="B24" s="36"/>
      <c r="C24" s="53"/>
      <c r="D24" s="66"/>
    </row>
    <row r="25" spans="1:5" ht="38.1" customHeight="1" x14ac:dyDescent="0.15">
      <c r="A25" s="33" t="s">
        <v>132</v>
      </c>
      <c r="B25" s="36"/>
      <c r="C25" s="53"/>
      <c r="D25" s="66" t="s">
        <v>28</v>
      </c>
    </row>
    <row r="26" spans="1:5" ht="38.1" customHeight="1" x14ac:dyDescent="0.15">
      <c r="A26" s="33" t="s">
        <v>51</v>
      </c>
      <c r="B26" s="36"/>
      <c r="C26" s="53"/>
      <c r="D26" s="66" t="s">
        <v>170</v>
      </c>
    </row>
    <row r="27" spans="1:5" ht="38.1" customHeight="1" x14ac:dyDescent="0.15">
      <c r="A27" s="34" t="s">
        <v>175</v>
      </c>
      <c r="B27" s="39"/>
      <c r="C27" s="54"/>
      <c r="D27" s="66" t="s">
        <v>46</v>
      </c>
    </row>
    <row r="28" spans="1:5" ht="38.1" customHeight="1" x14ac:dyDescent="0.15">
      <c r="A28" s="33" t="s">
        <v>176</v>
      </c>
      <c r="B28" s="36"/>
      <c r="C28" s="54"/>
      <c r="D28" s="66" t="s">
        <v>46</v>
      </c>
    </row>
    <row r="29" spans="1:5" ht="38.1" customHeight="1" x14ac:dyDescent="0.15">
      <c r="A29" s="33" t="s">
        <v>112</v>
      </c>
      <c r="B29" s="36"/>
      <c r="C29" s="54"/>
      <c r="D29" s="66" t="s">
        <v>46</v>
      </c>
    </row>
    <row r="30" spans="1:5" ht="15" customHeight="1" x14ac:dyDescent="0.15">
      <c r="A30" s="170" t="s">
        <v>177</v>
      </c>
      <c r="B30" s="36" t="s">
        <v>8</v>
      </c>
      <c r="C30" s="46" t="s">
        <v>86</v>
      </c>
      <c r="D30" s="66"/>
    </row>
    <row r="31" spans="1:5" ht="15" customHeight="1" x14ac:dyDescent="0.15">
      <c r="A31" s="170"/>
      <c r="B31" s="36"/>
      <c r="C31" s="46" t="s">
        <v>226</v>
      </c>
      <c r="D31" s="66"/>
    </row>
    <row r="32" spans="1:5" ht="15" customHeight="1" x14ac:dyDescent="0.15">
      <c r="A32" s="170"/>
      <c r="B32" s="36"/>
      <c r="C32" s="46" t="s">
        <v>89</v>
      </c>
      <c r="D32" s="71"/>
    </row>
    <row r="33" spans="1:10" ht="15" customHeight="1" x14ac:dyDescent="0.15">
      <c r="A33" s="170"/>
      <c r="B33" s="36"/>
      <c r="C33" s="46" t="s">
        <v>90</v>
      </c>
      <c r="D33" s="66"/>
    </row>
    <row r="34" spans="1:10" ht="15" customHeight="1" x14ac:dyDescent="0.15">
      <c r="A34" s="170"/>
      <c r="B34" s="36"/>
      <c r="C34" s="46" t="s">
        <v>63</v>
      </c>
      <c r="D34" s="66"/>
    </row>
    <row r="35" spans="1:10" ht="15" customHeight="1" x14ac:dyDescent="0.15">
      <c r="A35" s="170"/>
      <c r="B35" s="36"/>
      <c r="C35" s="46" t="s">
        <v>99</v>
      </c>
      <c r="D35" s="66"/>
    </row>
    <row r="36" spans="1:10" ht="15" customHeight="1" x14ac:dyDescent="0.15">
      <c r="A36" s="170"/>
      <c r="B36" s="36"/>
      <c r="C36" s="46" t="s">
        <v>156</v>
      </c>
      <c r="D36" s="66"/>
    </row>
    <row r="37" spans="1:10" ht="15" customHeight="1" x14ac:dyDescent="0.15">
      <c r="A37" s="170"/>
      <c r="B37" s="40"/>
      <c r="C37" s="46" t="s">
        <v>45</v>
      </c>
      <c r="D37" s="70"/>
    </row>
    <row r="38" spans="1:10" ht="15" customHeight="1" x14ac:dyDescent="0.15">
      <c r="A38" s="170"/>
      <c r="B38" s="40"/>
      <c r="C38" s="46" t="s">
        <v>100</v>
      </c>
      <c r="D38" s="70"/>
    </row>
    <row r="39" spans="1:10" ht="15" customHeight="1" x14ac:dyDescent="0.15">
      <c r="A39" s="170"/>
      <c r="B39" s="40"/>
      <c r="C39" s="55" t="s">
        <v>101</v>
      </c>
      <c r="D39" s="70"/>
    </row>
    <row r="40" spans="1:10" ht="15" customHeight="1" x14ac:dyDescent="0.15">
      <c r="A40" s="170"/>
      <c r="B40" s="40"/>
      <c r="C40" s="55" t="s">
        <v>102</v>
      </c>
      <c r="D40" s="70"/>
    </row>
    <row r="41" spans="1:10" ht="15" customHeight="1" x14ac:dyDescent="0.15">
      <c r="A41" s="170"/>
      <c r="B41" s="37"/>
      <c r="C41" s="56" t="s">
        <v>105</v>
      </c>
      <c r="D41" s="68"/>
    </row>
    <row r="42" spans="1:10" ht="15" customHeight="1" x14ac:dyDescent="0.15">
      <c r="A42" s="171"/>
      <c r="B42" s="38"/>
      <c r="C42" s="57"/>
      <c r="D42" s="69"/>
    </row>
    <row r="43" spans="1:10" ht="17.45" customHeight="1" x14ac:dyDescent="0.15">
      <c r="A43" s="166" t="s">
        <v>178</v>
      </c>
      <c r="B43" s="37"/>
      <c r="C43" s="58" t="s">
        <v>4</v>
      </c>
      <c r="D43" s="72"/>
    </row>
    <row r="44" spans="1:10" ht="17.45" customHeight="1" x14ac:dyDescent="0.15">
      <c r="A44" s="166"/>
      <c r="B44" s="38"/>
      <c r="C44" s="59" t="s">
        <v>136</v>
      </c>
      <c r="D44" s="73"/>
    </row>
    <row r="45" spans="1:10" ht="35.1" customHeight="1" x14ac:dyDescent="0.15">
      <c r="A45" s="163" t="s">
        <v>186</v>
      </c>
      <c r="B45" s="164"/>
      <c r="C45" s="164"/>
      <c r="D45" s="165"/>
      <c r="E45" s="76"/>
    </row>
    <row r="46" spans="1:10" ht="35.1" customHeight="1" x14ac:dyDescent="0.15">
      <c r="A46" s="32" t="s">
        <v>179</v>
      </c>
      <c r="B46" s="36"/>
      <c r="C46" s="53"/>
      <c r="D46" s="66"/>
      <c r="E46" s="76"/>
      <c r="H46" s="77" t="s">
        <v>29</v>
      </c>
      <c r="J46" s="30" t="s">
        <v>223</v>
      </c>
    </row>
    <row r="47" spans="1:10" ht="35.1" customHeight="1" x14ac:dyDescent="0.15">
      <c r="A47" s="32" t="s">
        <v>180</v>
      </c>
      <c r="B47" s="36"/>
      <c r="C47" s="53"/>
      <c r="D47" s="66"/>
      <c r="E47" s="76"/>
      <c r="H47" s="78" t="s">
        <v>72</v>
      </c>
      <c r="J47" s="30" t="s">
        <v>222</v>
      </c>
    </row>
    <row r="48" spans="1:10" ht="35.1" customHeight="1" x14ac:dyDescent="0.15">
      <c r="A48" s="32" t="s">
        <v>181</v>
      </c>
      <c r="B48" s="36"/>
      <c r="C48" s="60"/>
      <c r="D48" s="66"/>
      <c r="H48" s="79" t="s">
        <v>30</v>
      </c>
      <c r="J48" s="30" t="s">
        <v>221</v>
      </c>
    </row>
    <row r="49" spans="1:10" ht="35.1" customHeight="1" x14ac:dyDescent="0.15">
      <c r="A49" s="32" t="s">
        <v>145</v>
      </c>
      <c r="B49" s="36"/>
      <c r="C49" s="53"/>
      <c r="D49" s="66"/>
      <c r="H49" s="78" t="s">
        <v>2</v>
      </c>
      <c r="J49" s="30" t="s">
        <v>220</v>
      </c>
    </row>
    <row r="50" spans="1:10" ht="35.1" customHeight="1" x14ac:dyDescent="0.15">
      <c r="A50" s="32" t="s">
        <v>183</v>
      </c>
      <c r="B50" s="36"/>
      <c r="C50" s="53"/>
      <c r="D50" s="66"/>
      <c r="H50" s="77" t="s">
        <v>73</v>
      </c>
      <c r="J50" s="30" t="s">
        <v>219</v>
      </c>
    </row>
    <row r="51" spans="1:10" ht="35.1" customHeight="1" x14ac:dyDescent="0.15">
      <c r="A51" s="32" t="s">
        <v>147</v>
      </c>
      <c r="B51" s="36"/>
      <c r="C51" s="60"/>
      <c r="D51" s="66"/>
      <c r="J51" s="30" t="s">
        <v>218</v>
      </c>
    </row>
    <row r="52" spans="1:10" ht="35.1" customHeight="1" x14ac:dyDescent="0.15">
      <c r="A52" s="32" t="s">
        <v>124</v>
      </c>
      <c r="B52" s="36"/>
      <c r="C52" s="53"/>
      <c r="D52" s="66"/>
      <c r="J52" s="30" t="s">
        <v>217</v>
      </c>
    </row>
    <row r="53" spans="1:10" ht="28.9" customHeight="1" x14ac:dyDescent="0.15">
      <c r="A53" s="172" t="s">
        <v>184</v>
      </c>
      <c r="B53" s="36"/>
      <c r="C53" s="61" t="s">
        <v>66</v>
      </c>
      <c r="D53" s="66"/>
      <c r="J53" s="30" t="s">
        <v>216</v>
      </c>
    </row>
    <row r="54" spans="1:10" ht="27" x14ac:dyDescent="0.15">
      <c r="A54" s="173"/>
      <c r="B54" s="36"/>
      <c r="C54" s="55" t="s">
        <v>80</v>
      </c>
      <c r="D54" s="70"/>
      <c r="J54" s="30" t="s">
        <v>49</v>
      </c>
    </row>
    <row r="55" spans="1:10" ht="24.95" customHeight="1" x14ac:dyDescent="0.15">
      <c r="A55" s="173"/>
      <c r="B55" s="36"/>
      <c r="C55" s="55" t="s">
        <v>82</v>
      </c>
      <c r="D55" s="70"/>
      <c r="J55" s="30" t="s">
        <v>215</v>
      </c>
    </row>
    <row r="56" spans="1:10" ht="37.9" customHeight="1" x14ac:dyDescent="0.15">
      <c r="A56" s="173"/>
      <c r="B56" s="36"/>
      <c r="C56" s="55" t="s">
        <v>83</v>
      </c>
      <c r="D56" s="66"/>
      <c r="E56" s="76"/>
      <c r="J56" s="30" t="s">
        <v>149</v>
      </c>
    </row>
    <row r="57" spans="1:10" ht="27" x14ac:dyDescent="0.15">
      <c r="A57" s="173"/>
      <c r="B57" s="36"/>
      <c r="C57" s="55" t="s">
        <v>84</v>
      </c>
      <c r="D57" s="66"/>
      <c r="E57" s="76"/>
      <c r="J57" s="30" t="s">
        <v>214</v>
      </c>
    </row>
    <row r="58" spans="1:10" ht="13.5" x14ac:dyDescent="0.15">
      <c r="A58" s="173"/>
      <c r="B58" s="41"/>
      <c r="C58" s="48" t="s">
        <v>81</v>
      </c>
      <c r="D58" s="68"/>
      <c r="E58" s="76"/>
      <c r="J58" s="30" t="s">
        <v>213</v>
      </c>
    </row>
    <row r="59" spans="1:10" ht="20.100000000000001" customHeight="1" x14ac:dyDescent="0.15">
      <c r="A59" s="174"/>
      <c r="B59" s="42"/>
      <c r="C59" s="62"/>
      <c r="D59" s="69"/>
      <c r="E59" s="76"/>
      <c r="J59" s="30" t="s">
        <v>212</v>
      </c>
    </row>
    <row r="60" spans="1:10" ht="19.899999999999999" customHeight="1" x14ac:dyDescent="0.15">
      <c r="A60" s="167" t="s">
        <v>185</v>
      </c>
      <c r="B60" s="37"/>
      <c r="C60" s="48" t="s">
        <v>158</v>
      </c>
      <c r="D60" s="68"/>
      <c r="E60" s="76"/>
      <c r="J60" s="30" t="s">
        <v>78</v>
      </c>
    </row>
    <row r="61" spans="1:10" ht="39.950000000000003" customHeight="1" x14ac:dyDescent="0.15">
      <c r="A61" s="168"/>
      <c r="B61" s="43"/>
      <c r="C61" s="63" t="s">
        <v>159</v>
      </c>
      <c r="D61" s="74"/>
      <c r="E61" s="76"/>
      <c r="J61" s="30" t="s">
        <v>211</v>
      </c>
    </row>
    <row r="62" spans="1:10" ht="19.899999999999999" customHeight="1" x14ac:dyDescent="0.15">
      <c r="A62" s="168"/>
      <c r="B62" s="43"/>
      <c r="C62" s="30" t="s">
        <v>160</v>
      </c>
      <c r="D62" s="74"/>
      <c r="E62" s="76"/>
      <c r="J62" s="30" t="s">
        <v>210</v>
      </c>
    </row>
    <row r="63" spans="1:10" ht="30" customHeight="1" x14ac:dyDescent="0.15">
      <c r="A63" s="169"/>
      <c r="B63" s="44"/>
      <c r="C63" s="64"/>
      <c r="D63" s="75"/>
      <c r="E63" s="76"/>
      <c r="J63" s="30" t="s">
        <v>209</v>
      </c>
    </row>
    <row r="64" spans="1:10" ht="19.899999999999999" customHeight="1" x14ac:dyDescent="0.15">
      <c r="J64" s="30" t="s">
        <v>208</v>
      </c>
    </row>
    <row r="65" spans="10:16" ht="13.5" x14ac:dyDescent="0.15">
      <c r="J65" s="30" t="s">
        <v>207</v>
      </c>
    </row>
    <row r="66" spans="10:16" ht="19.899999999999999" customHeight="1" x14ac:dyDescent="0.15">
      <c r="J66" s="30" t="s">
        <v>206</v>
      </c>
    </row>
    <row r="67" spans="10:16" ht="19.899999999999999" customHeight="1" x14ac:dyDescent="0.15">
      <c r="J67" s="30" t="s">
        <v>205</v>
      </c>
    </row>
    <row r="68" spans="10:16" ht="19.899999999999999" customHeight="1" x14ac:dyDescent="0.15">
      <c r="J68" s="30" t="s">
        <v>204</v>
      </c>
    </row>
    <row r="69" spans="10:16" ht="19.899999999999999" customHeight="1" x14ac:dyDescent="0.15">
      <c r="J69" s="30" t="s">
        <v>203</v>
      </c>
    </row>
    <row r="70" spans="10:16" ht="19.899999999999999" customHeight="1" x14ac:dyDescent="0.15">
      <c r="J70" s="30" t="s">
        <v>202</v>
      </c>
    </row>
    <row r="71" spans="10:16" ht="19.899999999999999" customHeight="1" x14ac:dyDescent="0.15">
      <c r="J71" s="30" t="s">
        <v>201</v>
      </c>
    </row>
    <row r="72" spans="10:16" ht="19.899999999999999" customHeight="1" x14ac:dyDescent="0.15">
      <c r="J72" s="30" t="s">
        <v>11</v>
      </c>
    </row>
    <row r="73" spans="10:16" ht="19.899999999999999" customHeight="1" x14ac:dyDescent="0.15">
      <c r="J73" s="30" t="s">
        <v>200</v>
      </c>
    </row>
    <row r="74" spans="10:16" ht="19.899999999999999" customHeight="1" x14ac:dyDescent="0.15">
      <c r="J74" s="30" t="s">
        <v>38</v>
      </c>
    </row>
    <row r="75" spans="10:16" ht="19.899999999999999" customHeight="1" x14ac:dyDescent="0.15">
      <c r="J75" s="30" t="s">
        <v>199</v>
      </c>
    </row>
    <row r="76" spans="10:16" ht="19.899999999999999" customHeight="1" x14ac:dyDescent="0.15">
      <c r="J76" s="30" t="s">
        <v>198</v>
      </c>
    </row>
    <row r="77" spans="10:16" ht="19.899999999999999" customHeight="1" x14ac:dyDescent="0.15">
      <c r="O77" s="77" t="s">
        <v>29</v>
      </c>
      <c r="P77" s="77"/>
    </row>
    <row r="78" spans="10:16" ht="19.899999999999999" customHeight="1" x14ac:dyDescent="0.15">
      <c r="O78" s="78" t="s">
        <v>72</v>
      </c>
      <c r="P78" s="78"/>
    </row>
    <row r="79" spans="10:16" ht="19.899999999999999" customHeight="1" x14ac:dyDescent="0.15">
      <c r="O79" s="79" t="s">
        <v>30</v>
      </c>
      <c r="P79" s="79"/>
    </row>
    <row r="80" spans="10:16" ht="19.899999999999999" customHeight="1" x14ac:dyDescent="0.15">
      <c r="O80" s="78" t="s">
        <v>2</v>
      </c>
      <c r="P80" s="78"/>
    </row>
    <row r="81" spans="15:16" ht="19.899999999999999" customHeight="1" x14ac:dyDescent="0.15">
      <c r="O81" s="77" t="s">
        <v>73</v>
      </c>
      <c r="P81" s="78"/>
    </row>
    <row r="82" spans="15:16" ht="19.899999999999999" customHeight="1" x14ac:dyDescent="0.15">
      <c r="O82" s="80"/>
      <c r="P82" s="78"/>
    </row>
    <row r="83" spans="15:16" ht="19.899999999999999" customHeight="1" x14ac:dyDescent="0.15">
      <c r="O83" s="80"/>
      <c r="P83" s="77"/>
    </row>
    <row r="84" spans="15:16" ht="19.899999999999999" customHeight="1" x14ac:dyDescent="0.15">
      <c r="O84" s="80"/>
      <c r="P84" s="80"/>
    </row>
    <row r="85" spans="15:16" ht="19.899999999999999" customHeight="1" x14ac:dyDescent="0.15">
      <c r="O85" s="80"/>
      <c r="P85" s="80"/>
    </row>
    <row r="86" spans="15:16" ht="19.899999999999999" customHeight="1" x14ac:dyDescent="0.15">
      <c r="O86" s="80"/>
      <c r="P86" s="80"/>
    </row>
    <row r="87" spans="15:16" ht="19.899999999999999" customHeight="1" x14ac:dyDescent="0.15">
      <c r="P87" s="80"/>
    </row>
    <row r="88" spans="15:16" ht="19.899999999999999" customHeight="1" x14ac:dyDescent="0.15">
      <c r="P88" s="80"/>
    </row>
  </sheetData>
  <sheetProtection algorithmName="SHA-512" hashValue="TWIF9Lj7P7IERMj3tBGwpPtAGxEz8/Cp8AiiISz0HA4p/fAMfRODOMmlMRqbnNPp3FYE7D94iy6bSxD3e9ttyQ==" saltValue="MNoIEP3IOT7ddIWIdjadpA==" spinCount="100000" sheet="1" objects="1" scenarios="1"/>
  <mergeCells count="7">
    <mergeCell ref="B1:D1"/>
    <mergeCell ref="A45:D45"/>
    <mergeCell ref="A43:A44"/>
    <mergeCell ref="A60:A63"/>
    <mergeCell ref="A3:A17"/>
    <mergeCell ref="A30:A42"/>
    <mergeCell ref="A53:A59"/>
  </mergeCells>
  <phoneticPr fontId="2"/>
  <dataValidations count="2">
    <dataValidation type="list" allowBlank="1" showInputMessage="1" showErrorMessage="1" sqref="C49 C46" xr:uid="{00000000-0002-0000-0100-000000000000}">
      <formula1>$H$45:$H$50</formula1>
    </dataValidation>
    <dataValidation type="list" allowBlank="1" showInputMessage="1" showErrorMessage="1" sqref="C51 C48" xr:uid="{00000000-0002-0000-0100-000001000000}">
      <formula1>$J$45:$J$76</formula1>
    </dataValidation>
  </dataValidations>
  <printOptions horizontalCentered="1"/>
  <pageMargins left="0.70866141732283472" right="0.70866141732283472" top="0.74803149606299213" bottom="0.74803149606299213" header="0.31496062992125984" footer="0.31496062992125984"/>
  <pageSetup paperSize="9" orientation="portrait" cellComments="asDisplayed" r:id="rId1"/>
  <headerFooter alignWithMargins="0"/>
  <rowBreaks count="1" manualBreakCount="1">
    <brk id="29"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11525" r:id="rId4" name="オプション 261">
              <controlPr defaultSize="0" autoPict="0">
                <anchor moveWithCells="1">
                  <from>
                    <xdr:col>1</xdr:col>
                    <xdr:colOff>38100</xdr:colOff>
                    <xdr:row>60</xdr:row>
                    <xdr:rowOff>114300</xdr:rowOff>
                  </from>
                  <to>
                    <xdr:col>2</xdr:col>
                    <xdr:colOff>95250</xdr:colOff>
                    <xdr:row>60</xdr:row>
                    <xdr:rowOff>323850</xdr:rowOff>
                  </to>
                </anchor>
              </controlPr>
            </control>
          </mc:Choice>
        </mc:AlternateContent>
        <mc:AlternateContent xmlns:mc="http://schemas.openxmlformats.org/markup-compatibility/2006">
          <mc:Choice Requires="x14">
            <control shapeId="11526" r:id="rId5" name="オプション 262">
              <controlPr defaultSize="0" autoPict="0">
                <anchor moveWithCells="1">
                  <from>
                    <xdr:col>1</xdr:col>
                    <xdr:colOff>38100</xdr:colOff>
                    <xdr:row>61</xdr:row>
                    <xdr:rowOff>57150</xdr:rowOff>
                  </from>
                  <to>
                    <xdr:col>2</xdr:col>
                    <xdr:colOff>95250</xdr:colOff>
                    <xdr:row>62</xdr:row>
                    <xdr:rowOff>38100</xdr:rowOff>
                  </to>
                </anchor>
              </controlPr>
            </control>
          </mc:Choice>
        </mc:AlternateContent>
        <mc:AlternateContent xmlns:mc="http://schemas.openxmlformats.org/markup-compatibility/2006">
          <mc:Choice Requires="x14">
            <control shapeId="11688" r:id="rId6" name="オプション 424">
              <controlPr defaultSize="0" autoPict="0">
                <anchor moveWithCells="1">
                  <from>
                    <xdr:col>1</xdr:col>
                    <xdr:colOff>38100</xdr:colOff>
                    <xdr:row>59</xdr:row>
                    <xdr:rowOff>76200</xdr:rowOff>
                  </from>
                  <to>
                    <xdr:col>2</xdr:col>
                    <xdr:colOff>95250</xdr:colOff>
                    <xdr:row>60</xdr:row>
                    <xdr:rowOff>38100</xdr:rowOff>
                  </to>
                </anchor>
              </controlPr>
            </control>
          </mc:Choice>
        </mc:AlternateContent>
        <mc:AlternateContent xmlns:mc="http://schemas.openxmlformats.org/markup-compatibility/2006">
          <mc:Choice Requires="x14">
            <control shapeId="11299" r:id="rId7" name="チェック 35">
              <controlPr defaultSize="0" autoPict="0">
                <anchor moveWithCells="1">
                  <from>
                    <xdr:col>1</xdr:col>
                    <xdr:colOff>0</xdr:colOff>
                    <xdr:row>36</xdr:row>
                    <xdr:rowOff>133350</xdr:rowOff>
                  </from>
                  <to>
                    <xdr:col>2</xdr:col>
                    <xdr:colOff>38100</xdr:colOff>
                    <xdr:row>38</xdr:row>
                    <xdr:rowOff>38100</xdr:rowOff>
                  </to>
                </anchor>
              </controlPr>
            </control>
          </mc:Choice>
        </mc:AlternateContent>
        <mc:AlternateContent xmlns:mc="http://schemas.openxmlformats.org/markup-compatibility/2006">
          <mc:Choice Requires="x14">
            <control shapeId="11300" r:id="rId8" name="チェック 36">
              <controlPr defaultSize="0" autoPict="0">
                <anchor moveWithCells="1">
                  <from>
                    <xdr:col>1</xdr:col>
                    <xdr:colOff>0</xdr:colOff>
                    <xdr:row>37</xdr:row>
                    <xdr:rowOff>133350</xdr:rowOff>
                  </from>
                  <to>
                    <xdr:col>2</xdr:col>
                    <xdr:colOff>38100</xdr:colOff>
                    <xdr:row>39</xdr:row>
                    <xdr:rowOff>38100</xdr:rowOff>
                  </to>
                </anchor>
              </controlPr>
            </control>
          </mc:Choice>
        </mc:AlternateContent>
        <mc:AlternateContent xmlns:mc="http://schemas.openxmlformats.org/markup-compatibility/2006">
          <mc:Choice Requires="x14">
            <control shapeId="11301" r:id="rId9" name="チェック 37">
              <controlPr defaultSize="0" autoPict="0">
                <anchor moveWithCells="1">
                  <from>
                    <xdr:col>1</xdr:col>
                    <xdr:colOff>0</xdr:colOff>
                    <xdr:row>29</xdr:row>
                    <xdr:rowOff>133350</xdr:rowOff>
                  </from>
                  <to>
                    <xdr:col>2</xdr:col>
                    <xdr:colOff>38100</xdr:colOff>
                    <xdr:row>31</xdr:row>
                    <xdr:rowOff>47625</xdr:rowOff>
                  </to>
                </anchor>
              </controlPr>
            </control>
          </mc:Choice>
        </mc:AlternateContent>
        <mc:AlternateContent xmlns:mc="http://schemas.openxmlformats.org/markup-compatibility/2006">
          <mc:Choice Requires="x14">
            <control shapeId="11377" r:id="rId10" name="チェック 113">
              <controlPr defaultSize="0" autoPict="0">
                <anchor moveWithCells="1">
                  <from>
                    <xdr:col>1</xdr:col>
                    <xdr:colOff>57150</xdr:colOff>
                    <xdr:row>2</xdr:row>
                    <xdr:rowOff>0</xdr:rowOff>
                  </from>
                  <to>
                    <xdr:col>2</xdr:col>
                    <xdr:colOff>76200</xdr:colOff>
                    <xdr:row>3</xdr:row>
                    <xdr:rowOff>28575</xdr:rowOff>
                  </to>
                </anchor>
              </controlPr>
            </control>
          </mc:Choice>
        </mc:AlternateContent>
        <mc:AlternateContent xmlns:mc="http://schemas.openxmlformats.org/markup-compatibility/2006">
          <mc:Choice Requires="x14">
            <control shapeId="11378" r:id="rId11" name="チェック 114">
              <controlPr defaultSize="0" autoPict="0">
                <anchor moveWithCells="1">
                  <from>
                    <xdr:col>1</xdr:col>
                    <xdr:colOff>57150</xdr:colOff>
                    <xdr:row>4</xdr:row>
                    <xdr:rowOff>180975</xdr:rowOff>
                  </from>
                  <to>
                    <xdr:col>2</xdr:col>
                    <xdr:colOff>76200</xdr:colOff>
                    <xdr:row>6</xdr:row>
                    <xdr:rowOff>9525</xdr:rowOff>
                  </to>
                </anchor>
              </controlPr>
            </control>
          </mc:Choice>
        </mc:AlternateContent>
        <mc:AlternateContent xmlns:mc="http://schemas.openxmlformats.org/markup-compatibility/2006">
          <mc:Choice Requires="x14">
            <control shapeId="11379" r:id="rId12" name="チェック 115">
              <controlPr defaultSize="0" autoPict="0">
                <anchor moveWithCells="1">
                  <from>
                    <xdr:col>1</xdr:col>
                    <xdr:colOff>57150</xdr:colOff>
                    <xdr:row>10</xdr:row>
                    <xdr:rowOff>0</xdr:rowOff>
                  </from>
                  <to>
                    <xdr:col>2</xdr:col>
                    <xdr:colOff>95250</xdr:colOff>
                    <xdr:row>11</xdr:row>
                    <xdr:rowOff>28575</xdr:rowOff>
                  </to>
                </anchor>
              </controlPr>
            </control>
          </mc:Choice>
        </mc:AlternateContent>
        <mc:AlternateContent xmlns:mc="http://schemas.openxmlformats.org/markup-compatibility/2006">
          <mc:Choice Requires="x14">
            <control shapeId="11380" r:id="rId13" name="チェック 116">
              <controlPr defaultSize="0" autoPict="0">
                <anchor moveWithCells="1">
                  <from>
                    <xdr:col>1</xdr:col>
                    <xdr:colOff>57150</xdr:colOff>
                    <xdr:row>2</xdr:row>
                    <xdr:rowOff>180975</xdr:rowOff>
                  </from>
                  <to>
                    <xdr:col>2</xdr:col>
                    <xdr:colOff>95250</xdr:colOff>
                    <xdr:row>4</xdr:row>
                    <xdr:rowOff>9525</xdr:rowOff>
                  </to>
                </anchor>
              </controlPr>
            </control>
          </mc:Choice>
        </mc:AlternateContent>
        <mc:AlternateContent xmlns:mc="http://schemas.openxmlformats.org/markup-compatibility/2006">
          <mc:Choice Requires="x14">
            <control shapeId="11382" r:id="rId14" name="チェック 118">
              <controlPr defaultSize="0" autoPict="0">
                <anchor moveWithCells="1">
                  <from>
                    <xdr:col>1</xdr:col>
                    <xdr:colOff>57150</xdr:colOff>
                    <xdr:row>3</xdr:row>
                    <xdr:rowOff>180975</xdr:rowOff>
                  </from>
                  <to>
                    <xdr:col>2</xdr:col>
                    <xdr:colOff>133350</xdr:colOff>
                    <xdr:row>5</xdr:row>
                    <xdr:rowOff>9525</xdr:rowOff>
                  </to>
                </anchor>
              </controlPr>
            </control>
          </mc:Choice>
        </mc:AlternateContent>
        <mc:AlternateContent xmlns:mc="http://schemas.openxmlformats.org/markup-compatibility/2006">
          <mc:Choice Requires="x14">
            <control shapeId="11383" r:id="rId15" name="チェック 119">
              <controlPr defaultSize="0" autoPict="0">
                <anchor moveWithCells="1">
                  <from>
                    <xdr:col>1</xdr:col>
                    <xdr:colOff>57150</xdr:colOff>
                    <xdr:row>11</xdr:row>
                    <xdr:rowOff>0</xdr:rowOff>
                  </from>
                  <to>
                    <xdr:col>2</xdr:col>
                    <xdr:colOff>76200</xdr:colOff>
                    <xdr:row>12</xdr:row>
                    <xdr:rowOff>19050</xdr:rowOff>
                  </to>
                </anchor>
              </controlPr>
            </control>
          </mc:Choice>
        </mc:AlternateContent>
        <mc:AlternateContent xmlns:mc="http://schemas.openxmlformats.org/markup-compatibility/2006">
          <mc:Choice Requires="x14">
            <control shapeId="11384" r:id="rId16" name="チェック 120">
              <controlPr defaultSize="0" autoPict="0">
                <anchor moveWithCells="1">
                  <from>
                    <xdr:col>1</xdr:col>
                    <xdr:colOff>57150</xdr:colOff>
                    <xdr:row>5</xdr:row>
                    <xdr:rowOff>180975</xdr:rowOff>
                  </from>
                  <to>
                    <xdr:col>2</xdr:col>
                    <xdr:colOff>95250</xdr:colOff>
                    <xdr:row>7</xdr:row>
                    <xdr:rowOff>9525</xdr:rowOff>
                  </to>
                </anchor>
              </controlPr>
            </control>
          </mc:Choice>
        </mc:AlternateContent>
        <mc:AlternateContent xmlns:mc="http://schemas.openxmlformats.org/markup-compatibility/2006">
          <mc:Choice Requires="x14">
            <control shapeId="11385" r:id="rId17" name="チェック 121">
              <controlPr defaultSize="0" autoPict="0">
                <anchor moveWithCells="1">
                  <from>
                    <xdr:col>1</xdr:col>
                    <xdr:colOff>57150</xdr:colOff>
                    <xdr:row>11</xdr:row>
                    <xdr:rowOff>190500</xdr:rowOff>
                  </from>
                  <to>
                    <xdr:col>2</xdr:col>
                    <xdr:colOff>95250</xdr:colOff>
                    <xdr:row>13</xdr:row>
                    <xdr:rowOff>38100</xdr:rowOff>
                  </to>
                </anchor>
              </controlPr>
            </control>
          </mc:Choice>
        </mc:AlternateContent>
        <mc:AlternateContent xmlns:mc="http://schemas.openxmlformats.org/markup-compatibility/2006">
          <mc:Choice Requires="x14">
            <control shapeId="11386" r:id="rId18" name="チェック 122">
              <controlPr defaultSize="0" autoPict="0">
                <anchor moveWithCells="1">
                  <from>
                    <xdr:col>1</xdr:col>
                    <xdr:colOff>57150</xdr:colOff>
                    <xdr:row>6</xdr:row>
                    <xdr:rowOff>180975</xdr:rowOff>
                  </from>
                  <to>
                    <xdr:col>2</xdr:col>
                    <xdr:colOff>133350</xdr:colOff>
                    <xdr:row>8</xdr:row>
                    <xdr:rowOff>9525</xdr:rowOff>
                  </to>
                </anchor>
              </controlPr>
            </control>
          </mc:Choice>
        </mc:AlternateContent>
        <mc:AlternateContent xmlns:mc="http://schemas.openxmlformats.org/markup-compatibility/2006">
          <mc:Choice Requires="x14">
            <control shapeId="11387" r:id="rId19" name="チェック 123">
              <controlPr defaultSize="0" autoPict="0">
                <anchor moveWithCells="1">
                  <from>
                    <xdr:col>1</xdr:col>
                    <xdr:colOff>57150</xdr:colOff>
                    <xdr:row>7</xdr:row>
                    <xdr:rowOff>180975</xdr:rowOff>
                  </from>
                  <to>
                    <xdr:col>2</xdr:col>
                    <xdr:colOff>76200</xdr:colOff>
                    <xdr:row>9</xdr:row>
                    <xdr:rowOff>19050</xdr:rowOff>
                  </to>
                </anchor>
              </controlPr>
            </control>
          </mc:Choice>
        </mc:AlternateContent>
        <mc:AlternateContent xmlns:mc="http://schemas.openxmlformats.org/markup-compatibility/2006">
          <mc:Choice Requires="x14">
            <control shapeId="11431" r:id="rId20" name="チェック 167">
              <controlPr defaultSize="0" autoPict="0">
                <anchor moveWithCells="1">
                  <from>
                    <xdr:col>1</xdr:col>
                    <xdr:colOff>57150</xdr:colOff>
                    <xdr:row>15</xdr:row>
                    <xdr:rowOff>9525</xdr:rowOff>
                  </from>
                  <to>
                    <xdr:col>2</xdr:col>
                    <xdr:colOff>104775</xdr:colOff>
                    <xdr:row>16</xdr:row>
                    <xdr:rowOff>38100</xdr:rowOff>
                  </to>
                </anchor>
              </controlPr>
            </control>
          </mc:Choice>
        </mc:AlternateContent>
        <mc:AlternateContent xmlns:mc="http://schemas.openxmlformats.org/markup-compatibility/2006">
          <mc:Choice Requires="x14">
            <control shapeId="11527" r:id="rId21" name="グループ 263">
              <controlPr defaultSize="0" autoPict="0">
                <anchor moveWithCells="1">
                  <from>
                    <xdr:col>1</xdr:col>
                    <xdr:colOff>0</xdr:colOff>
                    <xdr:row>58</xdr:row>
                    <xdr:rowOff>247650</xdr:rowOff>
                  </from>
                  <to>
                    <xdr:col>4</xdr:col>
                    <xdr:colOff>19050</xdr:colOff>
                    <xdr:row>63</xdr:row>
                    <xdr:rowOff>0</xdr:rowOff>
                  </to>
                </anchor>
              </controlPr>
            </control>
          </mc:Choice>
        </mc:AlternateContent>
        <mc:AlternateContent xmlns:mc="http://schemas.openxmlformats.org/markup-compatibility/2006">
          <mc:Choice Requires="x14">
            <control shapeId="11588" r:id="rId22" name="チェック 34">
              <controlPr defaultSize="0" autoPict="0">
                <anchor moveWithCells="1">
                  <from>
                    <xdr:col>1</xdr:col>
                    <xdr:colOff>0</xdr:colOff>
                    <xdr:row>34</xdr:row>
                    <xdr:rowOff>123825</xdr:rowOff>
                  </from>
                  <to>
                    <xdr:col>2</xdr:col>
                    <xdr:colOff>38100</xdr:colOff>
                    <xdr:row>36</xdr:row>
                    <xdr:rowOff>28575</xdr:rowOff>
                  </to>
                </anchor>
              </controlPr>
            </control>
          </mc:Choice>
        </mc:AlternateContent>
        <mc:AlternateContent xmlns:mc="http://schemas.openxmlformats.org/markup-compatibility/2006">
          <mc:Choice Requires="x14">
            <control shapeId="11591" r:id="rId23" name="チェック 327">
              <controlPr defaultSize="0" autoPict="0">
                <anchor moveWithCells="1">
                  <from>
                    <xdr:col>1</xdr:col>
                    <xdr:colOff>57150</xdr:colOff>
                    <xdr:row>9</xdr:row>
                    <xdr:rowOff>0</xdr:rowOff>
                  </from>
                  <to>
                    <xdr:col>2</xdr:col>
                    <xdr:colOff>133350</xdr:colOff>
                    <xdr:row>10</xdr:row>
                    <xdr:rowOff>19050</xdr:rowOff>
                  </to>
                </anchor>
              </controlPr>
            </control>
          </mc:Choice>
        </mc:AlternateContent>
        <mc:AlternateContent xmlns:mc="http://schemas.openxmlformats.org/markup-compatibility/2006">
          <mc:Choice Requires="x14">
            <control shapeId="11592" r:id="rId24" name="チェック 328">
              <controlPr defaultSize="0" autoPict="0">
                <anchor moveWithCells="1">
                  <from>
                    <xdr:col>1</xdr:col>
                    <xdr:colOff>57150</xdr:colOff>
                    <xdr:row>13</xdr:row>
                    <xdr:rowOff>9525</xdr:rowOff>
                  </from>
                  <to>
                    <xdr:col>2</xdr:col>
                    <xdr:colOff>133350</xdr:colOff>
                    <xdr:row>14</xdr:row>
                    <xdr:rowOff>38100</xdr:rowOff>
                  </to>
                </anchor>
              </controlPr>
            </control>
          </mc:Choice>
        </mc:AlternateContent>
        <mc:AlternateContent xmlns:mc="http://schemas.openxmlformats.org/markup-compatibility/2006">
          <mc:Choice Requires="x14">
            <control shapeId="11593" r:id="rId25" name="チェック 329">
              <controlPr defaultSize="0" autoPict="0">
                <anchor moveWithCells="1">
                  <from>
                    <xdr:col>1</xdr:col>
                    <xdr:colOff>57150</xdr:colOff>
                    <xdr:row>14</xdr:row>
                    <xdr:rowOff>9525</xdr:rowOff>
                  </from>
                  <to>
                    <xdr:col>2</xdr:col>
                    <xdr:colOff>76200</xdr:colOff>
                    <xdr:row>15</xdr:row>
                    <xdr:rowOff>28575</xdr:rowOff>
                  </to>
                </anchor>
              </controlPr>
            </control>
          </mc:Choice>
        </mc:AlternateContent>
        <mc:AlternateContent xmlns:mc="http://schemas.openxmlformats.org/markup-compatibility/2006">
          <mc:Choice Requires="x14">
            <control shapeId="11648" r:id="rId26" name="チェック 384">
              <controlPr defaultSize="0" autoPict="0">
                <anchor moveWithCells="1">
                  <from>
                    <xdr:col>1</xdr:col>
                    <xdr:colOff>0</xdr:colOff>
                    <xdr:row>38</xdr:row>
                    <xdr:rowOff>142875</xdr:rowOff>
                  </from>
                  <to>
                    <xdr:col>2</xdr:col>
                    <xdr:colOff>38100</xdr:colOff>
                    <xdr:row>40</xdr:row>
                    <xdr:rowOff>47625</xdr:rowOff>
                  </to>
                </anchor>
              </controlPr>
            </control>
          </mc:Choice>
        </mc:AlternateContent>
        <mc:AlternateContent xmlns:mc="http://schemas.openxmlformats.org/markup-compatibility/2006">
          <mc:Choice Requires="x14">
            <control shapeId="11653" r:id="rId27" name="チェック 389">
              <controlPr defaultSize="0" autoPict="0">
                <anchor moveWithCells="1">
                  <from>
                    <xdr:col>1</xdr:col>
                    <xdr:colOff>47625</xdr:colOff>
                    <xdr:row>53</xdr:row>
                    <xdr:rowOff>57150</xdr:rowOff>
                  </from>
                  <to>
                    <xdr:col>2</xdr:col>
                    <xdr:colOff>104775</xdr:colOff>
                    <xdr:row>53</xdr:row>
                    <xdr:rowOff>285750</xdr:rowOff>
                  </to>
                </anchor>
              </controlPr>
            </control>
          </mc:Choice>
        </mc:AlternateContent>
        <mc:AlternateContent xmlns:mc="http://schemas.openxmlformats.org/markup-compatibility/2006">
          <mc:Choice Requires="x14">
            <control shapeId="11654" r:id="rId28" name="チェック 390">
              <controlPr defaultSize="0" autoPict="0">
                <anchor moveWithCells="1">
                  <from>
                    <xdr:col>1</xdr:col>
                    <xdr:colOff>47625</xdr:colOff>
                    <xdr:row>54</xdr:row>
                    <xdr:rowOff>47625</xdr:rowOff>
                  </from>
                  <to>
                    <xdr:col>2</xdr:col>
                    <xdr:colOff>104775</xdr:colOff>
                    <xdr:row>54</xdr:row>
                    <xdr:rowOff>266700</xdr:rowOff>
                  </to>
                </anchor>
              </controlPr>
            </control>
          </mc:Choice>
        </mc:AlternateContent>
        <mc:AlternateContent xmlns:mc="http://schemas.openxmlformats.org/markup-compatibility/2006">
          <mc:Choice Requires="x14">
            <control shapeId="11657" r:id="rId29" name="チェック 393">
              <controlPr defaultSize="0" autoPict="0">
                <anchor moveWithCells="1">
                  <from>
                    <xdr:col>1</xdr:col>
                    <xdr:colOff>0</xdr:colOff>
                    <xdr:row>30</xdr:row>
                    <xdr:rowOff>142875</xdr:rowOff>
                  </from>
                  <to>
                    <xdr:col>2</xdr:col>
                    <xdr:colOff>38100</xdr:colOff>
                    <xdr:row>32</xdr:row>
                    <xdr:rowOff>57150</xdr:rowOff>
                  </to>
                </anchor>
              </controlPr>
            </control>
          </mc:Choice>
        </mc:AlternateContent>
        <mc:AlternateContent xmlns:mc="http://schemas.openxmlformats.org/markup-compatibility/2006">
          <mc:Choice Requires="x14">
            <control shapeId="11658" r:id="rId30" name="チェック 394">
              <controlPr defaultSize="0" autoPict="0">
                <anchor moveWithCells="1">
                  <from>
                    <xdr:col>1</xdr:col>
                    <xdr:colOff>0</xdr:colOff>
                    <xdr:row>32</xdr:row>
                    <xdr:rowOff>161925</xdr:rowOff>
                  </from>
                  <to>
                    <xdr:col>2</xdr:col>
                    <xdr:colOff>38100</xdr:colOff>
                    <xdr:row>34</xdr:row>
                    <xdr:rowOff>0</xdr:rowOff>
                  </to>
                </anchor>
              </controlPr>
            </control>
          </mc:Choice>
        </mc:AlternateContent>
        <mc:AlternateContent xmlns:mc="http://schemas.openxmlformats.org/markup-compatibility/2006">
          <mc:Choice Requires="x14">
            <control shapeId="11659" r:id="rId31" name="チェック 395">
              <controlPr defaultSize="0" autoPict="0">
                <anchor moveWithCells="1">
                  <from>
                    <xdr:col>1</xdr:col>
                    <xdr:colOff>0</xdr:colOff>
                    <xdr:row>31</xdr:row>
                    <xdr:rowOff>152400</xdr:rowOff>
                  </from>
                  <to>
                    <xdr:col>2</xdr:col>
                    <xdr:colOff>38100</xdr:colOff>
                    <xdr:row>33</xdr:row>
                    <xdr:rowOff>57150</xdr:rowOff>
                  </to>
                </anchor>
              </controlPr>
            </control>
          </mc:Choice>
        </mc:AlternateContent>
        <mc:AlternateContent xmlns:mc="http://schemas.openxmlformats.org/markup-compatibility/2006">
          <mc:Choice Requires="x14">
            <control shapeId="11660" r:id="rId32" name="チェック 396">
              <controlPr defaultSize="0" autoPict="0">
                <anchor moveWithCells="1">
                  <from>
                    <xdr:col>1</xdr:col>
                    <xdr:colOff>0</xdr:colOff>
                    <xdr:row>33</xdr:row>
                    <xdr:rowOff>152400</xdr:rowOff>
                  </from>
                  <to>
                    <xdr:col>2</xdr:col>
                    <xdr:colOff>38100</xdr:colOff>
                    <xdr:row>35</xdr:row>
                    <xdr:rowOff>57150</xdr:rowOff>
                  </to>
                </anchor>
              </controlPr>
            </control>
          </mc:Choice>
        </mc:AlternateContent>
        <mc:AlternateContent xmlns:mc="http://schemas.openxmlformats.org/markup-compatibility/2006">
          <mc:Choice Requires="x14">
            <control shapeId="11661" r:id="rId33" name="チェック 397">
              <controlPr defaultSize="0" autoPict="0">
                <anchor moveWithCells="1">
                  <from>
                    <xdr:col>1</xdr:col>
                    <xdr:colOff>0</xdr:colOff>
                    <xdr:row>35</xdr:row>
                    <xdr:rowOff>161925</xdr:rowOff>
                  </from>
                  <to>
                    <xdr:col>2</xdr:col>
                    <xdr:colOff>38100</xdr:colOff>
                    <xdr:row>37</xdr:row>
                    <xdr:rowOff>0</xdr:rowOff>
                  </to>
                </anchor>
              </controlPr>
            </control>
          </mc:Choice>
        </mc:AlternateContent>
        <mc:AlternateContent xmlns:mc="http://schemas.openxmlformats.org/markup-compatibility/2006">
          <mc:Choice Requires="x14">
            <control shapeId="11673" r:id="rId34" name="チェック 409">
              <controlPr defaultSize="0" autoPict="0">
                <anchor moveWithCells="1">
                  <from>
                    <xdr:col>1</xdr:col>
                    <xdr:colOff>47625</xdr:colOff>
                    <xdr:row>56</xdr:row>
                    <xdr:rowOff>28575</xdr:rowOff>
                  </from>
                  <to>
                    <xdr:col>2</xdr:col>
                    <xdr:colOff>104775</xdr:colOff>
                    <xdr:row>56</xdr:row>
                    <xdr:rowOff>257175</xdr:rowOff>
                  </to>
                </anchor>
              </controlPr>
            </control>
          </mc:Choice>
        </mc:AlternateContent>
        <mc:AlternateContent xmlns:mc="http://schemas.openxmlformats.org/markup-compatibility/2006">
          <mc:Choice Requires="x14">
            <control shapeId="11675" r:id="rId35" name="チェック 411">
              <controlPr defaultSize="0" autoPict="0">
                <anchor moveWithCells="1">
                  <from>
                    <xdr:col>1</xdr:col>
                    <xdr:colOff>38100</xdr:colOff>
                    <xdr:row>52</xdr:row>
                    <xdr:rowOff>95250</xdr:rowOff>
                  </from>
                  <to>
                    <xdr:col>2</xdr:col>
                    <xdr:colOff>95250</xdr:colOff>
                    <xdr:row>52</xdr:row>
                    <xdr:rowOff>304800</xdr:rowOff>
                  </to>
                </anchor>
              </controlPr>
            </control>
          </mc:Choice>
        </mc:AlternateContent>
        <mc:AlternateContent xmlns:mc="http://schemas.openxmlformats.org/markup-compatibility/2006">
          <mc:Choice Requires="x14">
            <control shapeId="11677" r:id="rId36" name="チェック 413">
              <controlPr defaultSize="0" autoPict="0">
                <anchor moveWithCells="1">
                  <from>
                    <xdr:col>1</xdr:col>
                    <xdr:colOff>47625</xdr:colOff>
                    <xdr:row>56</xdr:row>
                    <xdr:rowOff>333375</xdr:rowOff>
                  </from>
                  <to>
                    <xdr:col>2</xdr:col>
                    <xdr:colOff>104775</xdr:colOff>
                    <xdr:row>58</xdr:row>
                    <xdr:rowOff>38100</xdr:rowOff>
                  </to>
                </anchor>
              </controlPr>
            </control>
          </mc:Choice>
        </mc:AlternateContent>
        <mc:AlternateContent xmlns:mc="http://schemas.openxmlformats.org/markup-compatibility/2006">
          <mc:Choice Requires="x14">
            <control shapeId="11681" r:id="rId37" name="チェック 417">
              <controlPr defaultSize="0" autoPict="0">
                <anchor moveWithCells="1">
                  <from>
                    <xdr:col>1</xdr:col>
                    <xdr:colOff>0</xdr:colOff>
                    <xdr:row>39</xdr:row>
                    <xdr:rowOff>142875</xdr:rowOff>
                  </from>
                  <to>
                    <xdr:col>2</xdr:col>
                    <xdr:colOff>38100</xdr:colOff>
                    <xdr:row>41</xdr:row>
                    <xdr:rowOff>47625</xdr:rowOff>
                  </to>
                </anchor>
              </controlPr>
            </control>
          </mc:Choice>
        </mc:AlternateContent>
        <mc:AlternateContent xmlns:mc="http://schemas.openxmlformats.org/markup-compatibility/2006">
          <mc:Choice Requires="x14">
            <control shapeId="11687" r:id="rId38" name="チェック 423">
              <controlPr defaultSize="0" autoPict="0">
                <anchor moveWithCells="1">
                  <from>
                    <xdr:col>1</xdr:col>
                    <xdr:colOff>47625</xdr:colOff>
                    <xdr:row>55</xdr:row>
                    <xdr:rowOff>152400</xdr:rowOff>
                  </from>
                  <to>
                    <xdr:col>2</xdr:col>
                    <xdr:colOff>104775</xdr:colOff>
                    <xdr:row>55</xdr:row>
                    <xdr:rowOff>361950</xdr:rowOff>
                  </to>
                </anchor>
              </controlPr>
            </control>
          </mc:Choice>
        </mc:AlternateContent>
        <mc:AlternateContent xmlns:mc="http://schemas.openxmlformats.org/markup-compatibility/2006">
          <mc:Choice Requires="x14">
            <control shapeId="11732" r:id="rId39" name="Option Button 468">
              <controlPr defaultSize="0" autoFill="0" autoLine="0" autoPict="0" altText="">
                <anchor moveWithCells="1">
                  <from>
                    <xdr:col>1</xdr:col>
                    <xdr:colOff>28575</xdr:colOff>
                    <xdr:row>42</xdr:row>
                    <xdr:rowOff>0</xdr:rowOff>
                  </from>
                  <to>
                    <xdr:col>2</xdr:col>
                    <xdr:colOff>923925</xdr:colOff>
                    <xdr:row>43</xdr:row>
                    <xdr:rowOff>9525</xdr:rowOff>
                  </to>
                </anchor>
              </controlPr>
            </control>
          </mc:Choice>
        </mc:AlternateContent>
        <mc:AlternateContent xmlns:mc="http://schemas.openxmlformats.org/markup-compatibility/2006">
          <mc:Choice Requires="x14">
            <control shapeId="11734" r:id="rId40" name="Option Button 470">
              <controlPr defaultSize="0" autoFill="0" autoLine="0" autoPict="0" altText="">
                <anchor moveWithCells="1">
                  <from>
                    <xdr:col>1</xdr:col>
                    <xdr:colOff>38100</xdr:colOff>
                    <xdr:row>43</xdr:row>
                    <xdr:rowOff>0</xdr:rowOff>
                  </from>
                  <to>
                    <xdr:col>2</xdr:col>
                    <xdr:colOff>933450</xdr:colOff>
                    <xdr:row>44</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N99"/>
  <sheetViews>
    <sheetView view="pageBreakPreview" zoomScale="75" zoomScaleSheetLayoutView="75" workbookViewId="0">
      <selection activeCell="B1" sqref="B1"/>
    </sheetView>
  </sheetViews>
  <sheetFormatPr defaultRowHeight="13.5" x14ac:dyDescent="0.15"/>
  <cols>
    <col min="1" max="1" width="4.5" customWidth="1"/>
    <col min="2" max="2" width="15.875" customWidth="1"/>
    <col min="3" max="3" width="17.625" customWidth="1"/>
    <col min="4" max="4" width="6.625" bestFit="1" customWidth="1"/>
    <col min="5" max="5" width="9.125" customWidth="1"/>
    <col min="6" max="6" width="11.625" customWidth="1"/>
    <col min="7" max="7" width="10.75" bestFit="1" customWidth="1"/>
    <col min="8" max="8" width="11.75" bestFit="1" customWidth="1"/>
    <col min="9" max="9" width="9" style="81" customWidth="1"/>
    <col min="10" max="11" width="9" customWidth="1"/>
    <col min="12" max="12" width="20.75" hidden="1" bestFit="1" customWidth="1"/>
    <col min="13" max="13" width="35.5" hidden="1" customWidth="1"/>
    <col min="14" max="14" width="20.75" hidden="1" bestFit="1" customWidth="1"/>
    <col min="15" max="15" width="9" customWidth="1"/>
  </cols>
  <sheetData>
    <row r="1" spans="1:14" ht="16.5" x14ac:dyDescent="0.15">
      <c r="A1" s="82" t="s">
        <v>148</v>
      </c>
      <c r="B1" s="92"/>
      <c r="C1" s="2"/>
      <c r="D1" s="2"/>
      <c r="E1" s="2"/>
      <c r="F1" s="2"/>
    </row>
    <row r="2" spans="1:14" ht="14.25" x14ac:dyDescent="0.15">
      <c r="A2" s="181" t="s">
        <v>35</v>
      </c>
      <c r="B2" s="182"/>
      <c r="C2" s="182"/>
      <c r="D2" s="183" t="s">
        <v>23</v>
      </c>
      <c r="E2" s="184"/>
      <c r="F2" s="184"/>
      <c r="G2" s="184"/>
      <c r="H2" s="185"/>
      <c r="I2"/>
    </row>
    <row r="3" spans="1:14" ht="14.25" x14ac:dyDescent="0.15">
      <c r="A3" s="186" t="s">
        <v>65</v>
      </c>
      <c r="B3" s="186"/>
      <c r="C3" s="83" t="s">
        <v>137</v>
      </c>
      <c r="D3" s="187" t="s">
        <v>65</v>
      </c>
      <c r="E3" s="188"/>
      <c r="F3" s="189"/>
      <c r="G3" s="190" t="s">
        <v>137</v>
      </c>
      <c r="H3" s="191"/>
      <c r="I3"/>
    </row>
    <row r="4" spans="1:14" ht="20.100000000000001" customHeight="1" x14ac:dyDescent="0.15">
      <c r="A4" s="151" t="s">
        <v>34</v>
      </c>
      <c r="B4" s="151"/>
      <c r="C4" s="98">
        <f>SUMIF($B$19:$B$23,A4,$H$19:$H$23)</f>
        <v>0</v>
      </c>
      <c r="D4" s="192" t="s">
        <v>47</v>
      </c>
      <c r="E4" s="193"/>
      <c r="F4" s="194"/>
      <c r="G4" s="195">
        <f>SUMIF($B$28:$B$67,D4,$H$28:$H$67)</f>
        <v>0</v>
      </c>
      <c r="H4" s="196"/>
      <c r="I4"/>
      <c r="M4" s="2" t="s">
        <v>47</v>
      </c>
    </row>
    <row r="5" spans="1:14" ht="20.100000000000001" customHeight="1" x14ac:dyDescent="0.15">
      <c r="A5" s="151" t="s">
        <v>15</v>
      </c>
      <c r="B5" s="151"/>
      <c r="C5" s="98">
        <f>SUMIF($B$19:$B$23,A5,$H$19:$H$23)</f>
        <v>0</v>
      </c>
      <c r="D5" s="231" t="s">
        <v>48</v>
      </c>
      <c r="E5" s="197" t="s">
        <v>37</v>
      </c>
      <c r="F5" s="198"/>
      <c r="G5" s="199">
        <f t="shared" ref="G5:G11" si="0">SUMIF($B$28:$B$67,E5,$H$28:$H$67)</f>
        <v>0</v>
      </c>
      <c r="H5" s="200"/>
      <c r="I5"/>
      <c r="M5" s="11" t="s">
        <v>37</v>
      </c>
    </row>
    <row r="6" spans="1:14" ht="20.100000000000001" customHeight="1" x14ac:dyDescent="0.15">
      <c r="A6" s="151" t="s">
        <v>142</v>
      </c>
      <c r="B6" s="151"/>
      <c r="C6" s="98">
        <f>SUMIF($B$19:$B$23,A6,$H$19:$H$23)</f>
        <v>0</v>
      </c>
      <c r="D6" s="232"/>
      <c r="E6" s="126" t="s">
        <v>50</v>
      </c>
      <c r="F6" s="127"/>
      <c r="G6" s="201">
        <f t="shared" si="0"/>
        <v>0</v>
      </c>
      <c r="H6" s="202"/>
      <c r="I6"/>
      <c r="M6" s="11" t="s">
        <v>50</v>
      </c>
      <c r="N6" t="s">
        <v>141</v>
      </c>
    </row>
    <row r="7" spans="1:14" ht="20.100000000000001" customHeight="1" x14ac:dyDescent="0.15">
      <c r="A7" s="151" t="s">
        <v>95</v>
      </c>
      <c r="B7" s="151"/>
      <c r="C7" s="98">
        <f>SUMIF($B$19:$B$23,A7,$H$19:$H$23)</f>
        <v>0</v>
      </c>
      <c r="D7" s="232"/>
      <c r="E7" s="138" t="s">
        <v>44</v>
      </c>
      <c r="F7" s="139"/>
      <c r="G7" s="201">
        <f t="shared" si="0"/>
        <v>0</v>
      </c>
      <c r="H7" s="202"/>
      <c r="I7"/>
      <c r="M7" s="116" t="s">
        <v>44</v>
      </c>
    </row>
    <row r="8" spans="1:14" ht="20.100000000000001" customHeight="1" x14ac:dyDescent="0.15">
      <c r="A8" s="223" t="s">
        <v>39</v>
      </c>
      <c r="B8" s="224"/>
      <c r="C8" s="229" t="s">
        <v>135</v>
      </c>
      <c r="D8" s="232"/>
      <c r="E8" s="138" t="s">
        <v>67</v>
      </c>
      <c r="F8" s="139"/>
      <c r="G8" s="201">
        <f t="shared" si="0"/>
        <v>0</v>
      </c>
      <c r="H8" s="202"/>
      <c r="I8"/>
      <c r="M8" s="116" t="s">
        <v>67</v>
      </c>
    </row>
    <row r="9" spans="1:14" ht="20.100000000000001" customHeight="1" x14ac:dyDescent="0.15">
      <c r="A9" s="225"/>
      <c r="B9" s="226"/>
      <c r="C9" s="230"/>
      <c r="D9" s="232"/>
      <c r="E9" s="138" t="s">
        <v>55</v>
      </c>
      <c r="F9" s="139"/>
      <c r="G9" s="201">
        <f t="shared" si="0"/>
        <v>0</v>
      </c>
      <c r="H9" s="202"/>
      <c r="I9"/>
      <c r="M9" s="116" t="s">
        <v>55</v>
      </c>
    </row>
    <row r="10" spans="1:14" ht="20.100000000000001" customHeight="1" x14ac:dyDescent="0.15">
      <c r="A10" s="225"/>
      <c r="B10" s="226"/>
      <c r="C10" s="230"/>
      <c r="D10" s="232"/>
      <c r="E10" s="138" t="s">
        <v>17</v>
      </c>
      <c r="F10" s="139"/>
      <c r="G10" s="201">
        <f t="shared" si="0"/>
        <v>0</v>
      </c>
      <c r="H10" s="202"/>
      <c r="I10"/>
      <c r="M10" s="116" t="s">
        <v>17</v>
      </c>
    </row>
    <row r="11" spans="1:14" ht="20.100000000000001" customHeight="1" x14ac:dyDescent="0.15">
      <c r="A11" s="225"/>
      <c r="B11" s="226"/>
      <c r="C11" s="230"/>
      <c r="D11" s="232"/>
      <c r="E11" s="203" t="s">
        <v>68</v>
      </c>
      <c r="F11" s="204"/>
      <c r="G11" s="195">
        <f t="shared" si="0"/>
        <v>0</v>
      </c>
      <c r="H11" s="196"/>
      <c r="I11"/>
      <c r="M11" s="117" t="s">
        <v>68</v>
      </c>
    </row>
    <row r="12" spans="1:14" ht="20.100000000000001" customHeight="1" x14ac:dyDescent="0.15">
      <c r="A12" s="227"/>
      <c r="B12" s="228"/>
      <c r="C12" s="99"/>
      <c r="D12" s="233"/>
      <c r="E12" s="205" t="s">
        <v>138</v>
      </c>
      <c r="F12" s="206"/>
      <c r="G12" s="207">
        <f>SUM(G5:H11)</f>
        <v>0</v>
      </c>
      <c r="H12" s="208"/>
      <c r="I12"/>
    </row>
    <row r="13" spans="1:14" ht="20.100000000000001" customHeight="1" x14ac:dyDescent="0.15">
      <c r="A13" s="209" t="s">
        <v>61</v>
      </c>
      <c r="B13" s="209"/>
      <c r="C13" s="100">
        <f>SUM(C4:C12)</f>
        <v>0</v>
      </c>
      <c r="D13" s="210" t="s">
        <v>3</v>
      </c>
      <c r="E13" s="205"/>
      <c r="F13" s="205"/>
      <c r="G13" s="211">
        <f>G4+G12</f>
        <v>0</v>
      </c>
      <c r="H13" s="212"/>
      <c r="I13"/>
    </row>
    <row r="14" spans="1:14" ht="39.950000000000003" customHeight="1" x14ac:dyDescent="0.15">
      <c r="A14" s="84" t="s">
        <v>85</v>
      </c>
      <c r="B14" s="213">
        <f>IF(ROUNDDOWN(G12*1/1,0)&lt;=200000,ROUNDDOWN(G12*1/1,-2),200000)</f>
        <v>0</v>
      </c>
      <c r="C14" s="213"/>
      <c r="D14" s="214" t="s">
        <v>103</v>
      </c>
      <c r="E14" s="215"/>
      <c r="F14" s="215"/>
      <c r="G14" s="215"/>
      <c r="H14" s="216"/>
      <c r="I14"/>
      <c r="M14" s="118" t="s">
        <v>34</v>
      </c>
    </row>
    <row r="15" spans="1:14" ht="14.25" x14ac:dyDescent="0.15">
      <c r="A15" s="85"/>
      <c r="B15" s="85"/>
      <c r="C15" s="101"/>
      <c r="D15" s="102"/>
      <c r="E15" s="85"/>
      <c r="F15" s="85"/>
      <c r="G15" s="101"/>
      <c r="H15" s="81"/>
      <c r="I15"/>
      <c r="M15" s="118" t="s">
        <v>7</v>
      </c>
    </row>
    <row r="16" spans="1:14" ht="16.5" x14ac:dyDescent="0.15">
      <c r="A16" s="86" t="s">
        <v>113</v>
      </c>
      <c r="B16" s="92"/>
      <c r="C16" s="2" t="s">
        <v>143</v>
      </c>
      <c r="D16" s="2"/>
      <c r="E16" s="2"/>
      <c r="G16" s="81"/>
      <c r="M16" s="118" t="s">
        <v>131</v>
      </c>
    </row>
    <row r="17" spans="1:13" ht="16.5" x14ac:dyDescent="0.15">
      <c r="A17" s="86"/>
      <c r="B17" s="92"/>
      <c r="C17" s="2" t="s">
        <v>133</v>
      </c>
      <c r="D17" s="2"/>
      <c r="E17" s="2"/>
      <c r="G17" s="81"/>
      <c r="M17" s="119" t="s">
        <v>95</v>
      </c>
    </row>
    <row r="18" spans="1:13" x14ac:dyDescent="0.15">
      <c r="A18" s="87" t="s">
        <v>10</v>
      </c>
      <c r="B18" s="93" t="s">
        <v>62</v>
      </c>
      <c r="C18" s="217" t="s">
        <v>33</v>
      </c>
      <c r="D18" s="218"/>
      <c r="E18" s="93" t="s">
        <v>139</v>
      </c>
      <c r="F18" s="93" t="s">
        <v>24</v>
      </c>
      <c r="G18" s="93" t="s">
        <v>140</v>
      </c>
      <c r="H18" s="87" t="s">
        <v>115</v>
      </c>
      <c r="J18" t="s">
        <v>134</v>
      </c>
    </row>
    <row r="19" spans="1:13" ht="25.15" customHeight="1" x14ac:dyDescent="0.15">
      <c r="A19" s="88">
        <v>1</v>
      </c>
      <c r="B19" s="94"/>
      <c r="C19" s="219"/>
      <c r="D19" s="219"/>
      <c r="E19" s="104"/>
      <c r="F19" s="107"/>
      <c r="G19" s="110"/>
      <c r="H19" s="114">
        <f>E19*G19</f>
        <v>0</v>
      </c>
      <c r="J19" t="s">
        <v>19</v>
      </c>
    </row>
    <row r="20" spans="1:13" ht="25.15" customHeight="1" x14ac:dyDescent="0.15">
      <c r="A20" s="89">
        <v>2</v>
      </c>
      <c r="B20" s="95"/>
      <c r="C20" s="220"/>
      <c r="D20" s="220"/>
      <c r="E20" s="105"/>
      <c r="F20" s="108"/>
      <c r="G20" s="111"/>
      <c r="H20" s="114">
        <f>E20*G20</f>
        <v>0</v>
      </c>
    </row>
    <row r="21" spans="1:13" ht="25.15" customHeight="1" x14ac:dyDescent="0.15">
      <c r="A21" s="89">
        <v>3</v>
      </c>
      <c r="B21" s="95"/>
      <c r="C21" s="220"/>
      <c r="D21" s="220"/>
      <c r="E21" s="105"/>
      <c r="F21" s="108"/>
      <c r="G21" s="111"/>
      <c r="H21" s="114">
        <f>E21*G21</f>
        <v>0</v>
      </c>
    </row>
    <row r="22" spans="1:13" ht="25.15" customHeight="1" x14ac:dyDescent="0.15">
      <c r="A22" s="89">
        <v>4</v>
      </c>
      <c r="B22" s="95"/>
      <c r="C22" s="220"/>
      <c r="D22" s="220"/>
      <c r="E22" s="105"/>
      <c r="F22" s="108"/>
      <c r="G22" s="111"/>
      <c r="H22" s="114">
        <f>E22*G22</f>
        <v>0</v>
      </c>
    </row>
    <row r="23" spans="1:13" ht="25.15" customHeight="1" x14ac:dyDescent="0.15">
      <c r="A23" s="89">
        <v>5</v>
      </c>
      <c r="B23" s="96"/>
      <c r="C23" s="220"/>
      <c r="D23" s="220"/>
      <c r="E23" s="105"/>
      <c r="F23" s="108"/>
      <c r="G23" s="111"/>
      <c r="H23" s="114">
        <f>E23*G23</f>
        <v>0</v>
      </c>
    </row>
    <row r="24" spans="1:13" ht="16.5" x14ac:dyDescent="0.15">
      <c r="A24" s="1"/>
      <c r="B24" s="1"/>
      <c r="C24" s="1"/>
      <c r="D24" s="1"/>
      <c r="G24" s="112" t="s">
        <v>64</v>
      </c>
      <c r="H24" s="115">
        <f>SUM(H19:H23)</f>
        <v>0</v>
      </c>
    </row>
    <row r="25" spans="1:13" ht="16.5" x14ac:dyDescent="0.15">
      <c r="A25" s="86" t="s">
        <v>75</v>
      </c>
      <c r="B25" s="92"/>
      <c r="C25" s="2" t="s">
        <v>144</v>
      </c>
      <c r="D25" s="2"/>
      <c r="E25" s="2"/>
      <c r="F25" s="2"/>
    </row>
    <row r="26" spans="1:13" ht="16.5" x14ac:dyDescent="0.15">
      <c r="A26" s="86"/>
      <c r="B26" s="92"/>
      <c r="C26" s="2" t="s">
        <v>6</v>
      </c>
      <c r="D26" s="2"/>
      <c r="E26" s="2"/>
      <c r="F26" s="2"/>
    </row>
    <row r="27" spans="1:13" x14ac:dyDescent="0.15">
      <c r="A27" s="87" t="s">
        <v>10</v>
      </c>
      <c r="B27" s="93" t="s">
        <v>62</v>
      </c>
      <c r="C27" s="217" t="s">
        <v>33</v>
      </c>
      <c r="D27" s="218"/>
      <c r="E27" s="93" t="s">
        <v>139</v>
      </c>
      <c r="F27" s="93" t="s">
        <v>24</v>
      </c>
      <c r="G27" s="93" t="s">
        <v>140</v>
      </c>
      <c r="H27" s="87" t="s">
        <v>137</v>
      </c>
    </row>
    <row r="28" spans="1:13" ht="24.95" customHeight="1" x14ac:dyDescent="0.15">
      <c r="A28" s="90">
        <v>1</v>
      </c>
      <c r="B28" s="97"/>
      <c r="C28" s="221"/>
      <c r="D28" s="222"/>
      <c r="E28" s="106"/>
      <c r="F28" s="109"/>
      <c r="G28" s="113"/>
      <c r="H28" s="114">
        <f t="shared" ref="H28:H67" si="1">E28*G28</f>
        <v>0</v>
      </c>
    </row>
    <row r="29" spans="1:13" ht="24.95" customHeight="1" x14ac:dyDescent="0.15">
      <c r="A29" s="90">
        <v>2</v>
      </c>
      <c r="B29" s="97"/>
      <c r="C29" s="175"/>
      <c r="D29" s="176"/>
      <c r="E29" s="105"/>
      <c r="F29" s="108"/>
      <c r="G29" s="111"/>
      <c r="H29" s="114">
        <f t="shared" si="1"/>
        <v>0</v>
      </c>
    </row>
    <row r="30" spans="1:13" ht="24.95" customHeight="1" x14ac:dyDescent="0.15">
      <c r="A30" s="90">
        <v>3</v>
      </c>
      <c r="B30" s="97"/>
      <c r="C30" s="175"/>
      <c r="D30" s="176"/>
      <c r="E30" s="105"/>
      <c r="F30" s="108"/>
      <c r="G30" s="111"/>
      <c r="H30" s="114">
        <f t="shared" si="1"/>
        <v>0</v>
      </c>
    </row>
    <row r="31" spans="1:13" ht="24.95" customHeight="1" x14ac:dyDescent="0.15">
      <c r="A31" s="90">
        <v>4</v>
      </c>
      <c r="B31" s="97"/>
      <c r="C31" s="175"/>
      <c r="D31" s="176"/>
      <c r="E31" s="105"/>
      <c r="F31" s="108"/>
      <c r="G31" s="111"/>
      <c r="H31" s="114">
        <f t="shared" si="1"/>
        <v>0</v>
      </c>
    </row>
    <row r="32" spans="1:13" ht="24.95" customHeight="1" x14ac:dyDescent="0.15">
      <c r="A32" s="90">
        <v>5</v>
      </c>
      <c r="B32" s="97"/>
      <c r="C32" s="175"/>
      <c r="D32" s="176"/>
      <c r="E32" s="105"/>
      <c r="F32" s="108"/>
      <c r="G32" s="111"/>
      <c r="H32" s="114">
        <f t="shared" si="1"/>
        <v>0</v>
      </c>
    </row>
    <row r="33" spans="1:8" ht="24.95" customHeight="1" x14ac:dyDescent="0.15">
      <c r="A33" s="90">
        <v>6</v>
      </c>
      <c r="B33" s="97"/>
      <c r="C33" s="177"/>
      <c r="D33" s="178"/>
      <c r="E33" s="105"/>
      <c r="F33" s="108"/>
      <c r="G33" s="111"/>
      <c r="H33" s="114">
        <f t="shared" si="1"/>
        <v>0</v>
      </c>
    </row>
    <row r="34" spans="1:8" ht="24.95" customHeight="1" x14ac:dyDescent="0.15">
      <c r="A34" s="90">
        <v>7</v>
      </c>
      <c r="B34" s="97"/>
      <c r="C34" s="175"/>
      <c r="D34" s="176"/>
      <c r="E34" s="105"/>
      <c r="F34" s="108"/>
      <c r="G34" s="111"/>
      <c r="H34" s="114">
        <f t="shared" si="1"/>
        <v>0</v>
      </c>
    </row>
    <row r="35" spans="1:8" ht="24.95" customHeight="1" x14ac:dyDescent="0.15">
      <c r="A35" s="90">
        <v>8</v>
      </c>
      <c r="B35" s="97"/>
      <c r="C35" s="175"/>
      <c r="D35" s="176"/>
      <c r="E35" s="105"/>
      <c r="F35" s="108"/>
      <c r="G35" s="111"/>
      <c r="H35" s="114">
        <f t="shared" si="1"/>
        <v>0</v>
      </c>
    </row>
    <row r="36" spans="1:8" ht="24.95" customHeight="1" x14ac:dyDescent="0.15">
      <c r="A36" s="90">
        <v>9</v>
      </c>
      <c r="B36" s="97"/>
      <c r="C36" s="175"/>
      <c r="D36" s="176"/>
      <c r="E36" s="105"/>
      <c r="F36" s="108"/>
      <c r="G36" s="111"/>
      <c r="H36" s="114">
        <f t="shared" si="1"/>
        <v>0</v>
      </c>
    </row>
    <row r="37" spans="1:8" ht="24.95" customHeight="1" x14ac:dyDescent="0.15">
      <c r="A37" s="90">
        <v>10</v>
      </c>
      <c r="B37" s="97"/>
      <c r="C37" s="175"/>
      <c r="D37" s="176"/>
      <c r="E37" s="105"/>
      <c r="F37" s="108"/>
      <c r="G37" s="111"/>
      <c r="H37" s="114">
        <f t="shared" si="1"/>
        <v>0</v>
      </c>
    </row>
    <row r="38" spans="1:8" ht="24.95" customHeight="1" x14ac:dyDescent="0.15">
      <c r="A38" s="90">
        <v>11</v>
      </c>
      <c r="B38" s="97"/>
      <c r="C38" s="175"/>
      <c r="D38" s="176"/>
      <c r="E38" s="105"/>
      <c r="F38" s="108"/>
      <c r="G38" s="111"/>
      <c r="H38" s="114">
        <f t="shared" si="1"/>
        <v>0</v>
      </c>
    </row>
    <row r="39" spans="1:8" ht="24.95" customHeight="1" x14ac:dyDescent="0.15">
      <c r="A39" s="90">
        <v>12</v>
      </c>
      <c r="B39" s="97"/>
      <c r="C39" s="175"/>
      <c r="D39" s="176"/>
      <c r="E39" s="105"/>
      <c r="F39" s="108"/>
      <c r="G39" s="111"/>
      <c r="H39" s="114">
        <f t="shared" si="1"/>
        <v>0</v>
      </c>
    </row>
    <row r="40" spans="1:8" ht="24.95" customHeight="1" x14ac:dyDescent="0.15">
      <c r="A40" s="90">
        <v>13</v>
      </c>
      <c r="B40" s="97"/>
      <c r="C40" s="175"/>
      <c r="D40" s="176"/>
      <c r="E40" s="105"/>
      <c r="F40" s="108"/>
      <c r="G40" s="111"/>
      <c r="H40" s="114">
        <f t="shared" si="1"/>
        <v>0</v>
      </c>
    </row>
    <row r="41" spans="1:8" ht="24.95" customHeight="1" x14ac:dyDescent="0.15">
      <c r="A41" s="90">
        <v>14</v>
      </c>
      <c r="B41" s="97"/>
      <c r="C41" s="175"/>
      <c r="D41" s="176"/>
      <c r="E41" s="105"/>
      <c r="F41" s="108"/>
      <c r="G41" s="111"/>
      <c r="H41" s="114">
        <f t="shared" si="1"/>
        <v>0</v>
      </c>
    </row>
    <row r="42" spans="1:8" ht="24.95" customHeight="1" x14ac:dyDescent="0.15">
      <c r="A42" s="90">
        <v>15</v>
      </c>
      <c r="B42" s="97"/>
      <c r="C42" s="175"/>
      <c r="D42" s="176"/>
      <c r="E42" s="105"/>
      <c r="F42" s="108"/>
      <c r="G42" s="111"/>
      <c r="H42" s="114">
        <f t="shared" si="1"/>
        <v>0</v>
      </c>
    </row>
    <row r="43" spans="1:8" ht="24.95" customHeight="1" x14ac:dyDescent="0.15">
      <c r="A43" s="90">
        <v>16</v>
      </c>
      <c r="B43" s="97"/>
      <c r="C43" s="175"/>
      <c r="D43" s="176"/>
      <c r="E43" s="105"/>
      <c r="F43" s="108"/>
      <c r="G43" s="111"/>
      <c r="H43" s="114">
        <f t="shared" si="1"/>
        <v>0</v>
      </c>
    </row>
    <row r="44" spans="1:8" ht="24.95" customHeight="1" x14ac:dyDescent="0.15">
      <c r="A44" s="90">
        <v>17</v>
      </c>
      <c r="B44" s="97"/>
      <c r="C44" s="175"/>
      <c r="D44" s="176"/>
      <c r="E44" s="105"/>
      <c r="F44" s="108"/>
      <c r="G44" s="111"/>
      <c r="H44" s="114">
        <f t="shared" si="1"/>
        <v>0</v>
      </c>
    </row>
    <row r="45" spans="1:8" ht="24.95" customHeight="1" x14ac:dyDescent="0.15">
      <c r="A45" s="90">
        <v>18</v>
      </c>
      <c r="B45" s="97"/>
      <c r="C45" s="175"/>
      <c r="D45" s="176"/>
      <c r="E45" s="105"/>
      <c r="F45" s="108"/>
      <c r="G45" s="111"/>
      <c r="H45" s="114">
        <f t="shared" si="1"/>
        <v>0</v>
      </c>
    </row>
    <row r="46" spans="1:8" ht="24.95" customHeight="1" x14ac:dyDescent="0.15">
      <c r="A46" s="90">
        <v>19</v>
      </c>
      <c r="B46" s="97"/>
      <c r="C46" s="175"/>
      <c r="D46" s="176"/>
      <c r="E46" s="105"/>
      <c r="F46" s="108"/>
      <c r="G46" s="111"/>
      <c r="H46" s="114">
        <f t="shared" si="1"/>
        <v>0</v>
      </c>
    </row>
    <row r="47" spans="1:8" ht="24.95" customHeight="1" x14ac:dyDescent="0.15">
      <c r="A47" s="89">
        <v>20</v>
      </c>
      <c r="B47" s="97"/>
      <c r="C47" s="175"/>
      <c r="D47" s="176"/>
      <c r="E47" s="105"/>
      <c r="F47" s="108"/>
      <c r="G47" s="111"/>
      <c r="H47" s="114">
        <f t="shared" si="1"/>
        <v>0</v>
      </c>
    </row>
    <row r="48" spans="1:8" ht="24.95" customHeight="1" x14ac:dyDescent="0.15">
      <c r="A48" s="89">
        <v>21</v>
      </c>
      <c r="B48" s="97"/>
      <c r="C48" s="175"/>
      <c r="D48" s="176"/>
      <c r="E48" s="105"/>
      <c r="F48" s="108"/>
      <c r="G48" s="111"/>
      <c r="H48" s="114">
        <f t="shared" si="1"/>
        <v>0</v>
      </c>
    </row>
    <row r="49" spans="1:8" ht="24.95" customHeight="1" x14ac:dyDescent="0.15">
      <c r="A49" s="90">
        <v>22</v>
      </c>
      <c r="B49" s="97"/>
      <c r="C49" s="175"/>
      <c r="D49" s="176"/>
      <c r="E49" s="105"/>
      <c r="F49" s="108"/>
      <c r="G49" s="111"/>
      <c r="H49" s="114">
        <f t="shared" si="1"/>
        <v>0</v>
      </c>
    </row>
    <row r="50" spans="1:8" ht="24.95" customHeight="1" x14ac:dyDescent="0.15">
      <c r="A50" s="90">
        <v>23</v>
      </c>
      <c r="B50" s="97"/>
      <c r="C50" s="175"/>
      <c r="D50" s="176"/>
      <c r="E50" s="105"/>
      <c r="F50" s="108"/>
      <c r="G50" s="111"/>
      <c r="H50" s="114">
        <f t="shared" si="1"/>
        <v>0</v>
      </c>
    </row>
    <row r="51" spans="1:8" ht="24.95" customHeight="1" x14ac:dyDescent="0.15">
      <c r="A51" s="90">
        <v>24</v>
      </c>
      <c r="B51" s="97"/>
      <c r="C51" s="175"/>
      <c r="D51" s="176"/>
      <c r="E51" s="105"/>
      <c r="F51" s="108"/>
      <c r="G51" s="111"/>
      <c r="H51" s="114">
        <f t="shared" si="1"/>
        <v>0</v>
      </c>
    </row>
    <row r="52" spans="1:8" ht="24.95" customHeight="1" x14ac:dyDescent="0.15">
      <c r="A52" s="90">
        <v>25</v>
      </c>
      <c r="B52" s="97"/>
      <c r="C52" s="175"/>
      <c r="D52" s="176"/>
      <c r="E52" s="105"/>
      <c r="F52" s="108"/>
      <c r="G52" s="111"/>
      <c r="H52" s="114">
        <f t="shared" si="1"/>
        <v>0</v>
      </c>
    </row>
    <row r="53" spans="1:8" ht="24.95" customHeight="1" x14ac:dyDescent="0.15">
      <c r="A53" s="90">
        <v>26</v>
      </c>
      <c r="B53" s="97"/>
      <c r="C53" s="175"/>
      <c r="D53" s="176"/>
      <c r="E53" s="105"/>
      <c r="F53" s="108"/>
      <c r="G53" s="111"/>
      <c r="H53" s="114">
        <f t="shared" si="1"/>
        <v>0</v>
      </c>
    </row>
    <row r="54" spans="1:8" ht="24.95" customHeight="1" x14ac:dyDescent="0.15">
      <c r="A54" s="90">
        <v>27</v>
      </c>
      <c r="B54" s="97"/>
      <c r="C54" s="175"/>
      <c r="D54" s="176"/>
      <c r="E54" s="105"/>
      <c r="F54" s="108"/>
      <c r="G54" s="111"/>
      <c r="H54" s="114">
        <f t="shared" si="1"/>
        <v>0</v>
      </c>
    </row>
    <row r="55" spans="1:8" ht="24.95" customHeight="1" x14ac:dyDescent="0.15">
      <c r="A55" s="90">
        <v>28</v>
      </c>
      <c r="B55" s="97"/>
      <c r="C55" s="175"/>
      <c r="D55" s="176"/>
      <c r="E55" s="105"/>
      <c r="F55" s="108"/>
      <c r="G55" s="111"/>
      <c r="H55" s="114">
        <f t="shared" si="1"/>
        <v>0</v>
      </c>
    </row>
    <row r="56" spans="1:8" ht="24.95" customHeight="1" x14ac:dyDescent="0.15">
      <c r="A56" s="90">
        <v>29</v>
      </c>
      <c r="B56" s="97"/>
      <c r="C56" s="175"/>
      <c r="D56" s="176"/>
      <c r="E56" s="105"/>
      <c r="F56" s="108"/>
      <c r="G56" s="111"/>
      <c r="H56" s="114">
        <f t="shared" si="1"/>
        <v>0</v>
      </c>
    </row>
    <row r="57" spans="1:8" ht="24.95" customHeight="1" x14ac:dyDescent="0.15">
      <c r="A57" s="90">
        <v>30</v>
      </c>
      <c r="B57" s="97"/>
      <c r="C57" s="175"/>
      <c r="D57" s="176"/>
      <c r="E57" s="105"/>
      <c r="F57" s="108"/>
      <c r="G57" s="111"/>
      <c r="H57" s="114">
        <f t="shared" si="1"/>
        <v>0</v>
      </c>
    </row>
    <row r="58" spans="1:8" ht="24.95" customHeight="1" x14ac:dyDescent="0.15">
      <c r="A58" s="90">
        <v>31</v>
      </c>
      <c r="B58" s="97"/>
      <c r="C58" s="175"/>
      <c r="D58" s="176"/>
      <c r="E58" s="105"/>
      <c r="F58" s="108"/>
      <c r="G58" s="111"/>
      <c r="H58" s="114">
        <f t="shared" si="1"/>
        <v>0</v>
      </c>
    </row>
    <row r="59" spans="1:8" ht="24.95" customHeight="1" x14ac:dyDescent="0.15">
      <c r="A59" s="90">
        <v>32</v>
      </c>
      <c r="B59" s="97"/>
      <c r="C59" s="175"/>
      <c r="D59" s="176"/>
      <c r="E59" s="105"/>
      <c r="F59" s="108"/>
      <c r="G59" s="111"/>
      <c r="H59" s="114">
        <f t="shared" si="1"/>
        <v>0</v>
      </c>
    </row>
    <row r="60" spans="1:8" ht="24.95" customHeight="1" x14ac:dyDescent="0.15">
      <c r="A60" s="90">
        <v>33</v>
      </c>
      <c r="B60" s="97"/>
      <c r="C60" s="175"/>
      <c r="D60" s="176"/>
      <c r="E60" s="105"/>
      <c r="F60" s="108"/>
      <c r="G60" s="111"/>
      <c r="H60" s="114">
        <f t="shared" si="1"/>
        <v>0</v>
      </c>
    </row>
    <row r="61" spans="1:8" ht="24.95" customHeight="1" x14ac:dyDescent="0.15">
      <c r="A61" s="90">
        <v>34</v>
      </c>
      <c r="B61" s="97"/>
      <c r="C61" s="175"/>
      <c r="D61" s="176"/>
      <c r="E61" s="105"/>
      <c r="F61" s="108"/>
      <c r="G61" s="111"/>
      <c r="H61" s="114">
        <f t="shared" si="1"/>
        <v>0</v>
      </c>
    </row>
    <row r="62" spans="1:8" ht="24.95" customHeight="1" x14ac:dyDescent="0.15">
      <c r="A62" s="90">
        <v>35</v>
      </c>
      <c r="B62" s="97"/>
      <c r="C62" s="175"/>
      <c r="D62" s="176"/>
      <c r="E62" s="105"/>
      <c r="F62" s="108"/>
      <c r="G62" s="111"/>
      <c r="H62" s="114">
        <f t="shared" si="1"/>
        <v>0</v>
      </c>
    </row>
    <row r="63" spans="1:8" ht="24.95" customHeight="1" x14ac:dyDescent="0.15">
      <c r="A63" s="90">
        <v>36</v>
      </c>
      <c r="B63" s="97"/>
      <c r="C63" s="179"/>
      <c r="D63" s="180"/>
      <c r="E63" s="105"/>
      <c r="F63" s="108"/>
      <c r="G63" s="111"/>
      <c r="H63" s="114">
        <f t="shared" si="1"/>
        <v>0</v>
      </c>
    </row>
    <row r="64" spans="1:8" ht="24.95" customHeight="1" x14ac:dyDescent="0.15">
      <c r="A64" s="90">
        <v>37</v>
      </c>
      <c r="B64" s="97"/>
      <c r="C64" s="175"/>
      <c r="D64" s="176"/>
      <c r="E64" s="105"/>
      <c r="F64" s="108"/>
      <c r="G64" s="111"/>
      <c r="H64" s="114">
        <f t="shared" si="1"/>
        <v>0</v>
      </c>
    </row>
    <row r="65" spans="1:8" ht="24.95" customHeight="1" x14ac:dyDescent="0.15">
      <c r="A65" s="90">
        <v>38</v>
      </c>
      <c r="B65" s="97"/>
      <c r="C65" s="175"/>
      <c r="D65" s="176"/>
      <c r="E65" s="105"/>
      <c r="F65" s="108"/>
      <c r="G65" s="111"/>
      <c r="H65" s="114">
        <f t="shared" si="1"/>
        <v>0</v>
      </c>
    </row>
    <row r="66" spans="1:8" ht="24.95" customHeight="1" x14ac:dyDescent="0.15">
      <c r="A66" s="90">
        <v>39</v>
      </c>
      <c r="B66" s="97"/>
      <c r="C66" s="175"/>
      <c r="D66" s="176"/>
      <c r="E66" s="105"/>
      <c r="F66" s="108"/>
      <c r="G66" s="111"/>
      <c r="H66" s="114">
        <f t="shared" si="1"/>
        <v>0</v>
      </c>
    </row>
    <row r="67" spans="1:8" ht="24.95" customHeight="1" x14ac:dyDescent="0.15">
      <c r="A67" s="90">
        <v>40</v>
      </c>
      <c r="B67" s="97"/>
      <c r="C67" s="175"/>
      <c r="D67" s="176"/>
      <c r="E67" s="105"/>
      <c r="F67" s="108"/>
      <c r="G67" s="111"/>
      <c r="H67" s="114">
        <f t="shared" si="1"/>
        <v>0</v>
      </c>
    </row>
    <row r="68" spans="1:8" ht="16.5" x14ac:dyDescent="0.15">
      <c r="A68" s="1"/>
      <c r="B68" s="1"/>
      <c r="C68" s="1"/>
      <c r="D68" s="1"/>
      <c r="E68" s="1"/>
      <c r="F68" s="1"/>
      <c r="G68" s="112" t="s">
        <v>64</v>
      </c>
      <c r="H68" s="115">
        <f>SUM(H28:H67)</f>
        <v>0</v>
      </c>
    </row>
    <row r="69" spans="1:8" ht="24.95" customHeight="1" x14ac:dyDescent="0.15"/>
    <row r="70" spans="1:8" ht="24.95" customHeight="1" x14ac:dyDescent="0.15">
      <c r="A70" s="91"/>
      <c r="B70" s="91"/>
      <c r="C70" s="91"/>
      <c r="D70" s="103"/>
      <c r="E70" s="103"/>
      <c r="F70" s="103"/>
    </row>
    <row r="71" spans="1:8" ht="24.95" customHeight="1" x14ac:dyDescent="0.15"/>
    <row r="72" spans="1:8" ht="24.95" customHeight="1" x14ac:dyDescent="0.15"/>
    <row r="73" spans="1:8" ht="24.95" customHeight="1" x14ac:dyDescent="0.15"/>
    <row r="74" spans="1:8" ht="24.95" customHeight="1" x14ac:dyDescent="0.15"/>
    <row r="75" spans="1:8" ht="24.95" customHeight="1" x14ac:dyDescent="0.15"/>
    <row r="76" spans="1:8" ht="24.95" customHeight="1" x14ac:dyDescent="0.15"/>
    <row r="77" spans="1:8" ht="24.95" customHeight="1" x14ac:dyDescent="0.15"/>
    <row r="78" spans="1:8" ht="24.95" customHeight="1" x14ac:dyDescent="0.15"/>
    <row r="79" spans="1:8" ht="24.95" customHeight="1" x14ac:dyDescent="0.15"/>
    <row r="80" spans="1:8"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row r="91" ht="24.95" customHeight="1" x14ac:dyDescent="0.15"/>
    <row r="92" ht="24.95" customHeight="1" x14ac:dyDescent="0.15"/>
    <row r="93" ht="24.95" customHeight="1" x14ac:dyDescent="0.15"/>
    <row r="94" ht="24.95" customHeight="1" x14ac:dyDescent="0.15"/>
    <row r="95" ht="24.95" customHeight="1" x14ac:dyDescent="0.15"/>
    <row r="96" ht="24.95" customHeight="1" x14ac:dyDescent="0.15"/>
    <row r="97" ht="24.95" customHeight="1" x14ac:dyDescent="0.15"/>
    <row r="98" ht="24.95" customHeight="1" x14ac:dyDescent="0.15"/>
    <row r="99" ht="24.95" customHeight="1" x14ac:dyDescent="0.15"/>
  </sheetData>
  <sheetProtection algorithmName="SHA-512" hashValue="UnZJREyqEBjjp9dNWGvUXw0Rp61CFfn1QDbo4TmUtx4Qfdt1X/gR1ZT+oEheOwbQk50nVhq1qmnPfkVOTWCgKg==" saltValue="aeYebjBoXOXhcNvJEv/D0A==" spinCount="100000" sheet="1" objects="1" scenarios="1"/>
  <mergeCells count="82">
    <mergeCell ref="C44:D44"/>
    <mergeCell ref="C45:D45"/>
    <mergeCell ref="C46:D46"/>
    <mergeCell ref="A8:B12"/>
    <mergeCell ref="C8:C11"/>
    <mergeCell ref="D5:D12"/>
    <mergeCell ref="C39:D39"/>
    <mergeCell ref="C40:D40"/>
    <mergeCell ref="C41:D41"/>
    <mergeCell ref="C42:D42"/>
    <mergeCell ref="C43:D43"/>
    <mergeCell ref="C35:D35"/>
    <mergeCell ref="C36:D36"/>
    <mergeCell ref="C37:D37"/>
    <mergeCell ref="C38:D38"/>
    <mergeCell ref="C29:D29"/>
    <mergeCell ref="C30:D30"/>
    <mergeCell ref="C31:D31"/>
    <mergeCell ref="C32:D32"/>
    <mergeCell ref="C34:D34"/>
    <mergeCell ref="C21:D21"/>
    <mergeCell ref="C22:D22"/>
    <mergeCell ref="C23:D23"/>
    <mergeCell ref="C27:D27"/>
    <mergeCell ref="C28:D28"/>
    <mergeCell ref="B14:C14"/>
    <mergeCell ref="D14:H14"/>
    <mergeCell ref="C18:D18"/>
    <mergeCell ref="C19:D19"/>
    <mergeCell ref="C20:D20"/>
    <mergeCell ref="E11:F11"/>
    <mergeCell ref="G11:H11"/>
    <mergeCell ref="E12:F12"/>
    <mergeCell ref="G12:H12"/>
    <mergeCell ref="A13:B13"/>
    <mergeCell ref="D13:F13"/>
    <mergeCell ref="G13:H13"/>
    <mergeCell ref="E8:F8"/>
    <mergeCell ref="G8:H8"/>
    <mergeCell ref="E9:F9"/>
    <mergeCell ref="G9:H9"/>
    <mergeCell ref="E10:F10"/>
    <mergeCell ref="G10:H10"/>
    <mergeCell ref="A6:B6"/>
    <mergeCell ref="E6:F6"/>
    <mergeCell ref="G6:H6"/>
    <mergeCell ref="A7:B7"/>
    <mergeCell ref="E7:F7"/>
    <mergeCell ref="G7:H7"/>
    <mergeCell ref="A4:B4"/>
    <mergeCell ref="D4:F4"/>
    <mergeCell ref="G4:H4"/>
    <mergeCell ref="A5:B5"/>
    <mergeCell ref="E5:F5"/>
    <mergeCell ref="G5:H5"/>
    <mergeCell ref="A2:C2"/>
    <mergeCell ref="D2:H2"/>
    <mergeCell ref="A3:B3"/>
    <mergeCell ref="D3:F3"/>
    <mergeCell ref="G3:H3"/>
    <mergeCell ref="C56:D56"/>
    <mergeCell ref="C47:D47"/>
    <mergeCell ref="C48:D48"/>
    <mergeCell ref="C49:D49"/>
    <mergeCell ref="C50:D50"/>
    <mergeCell ref="C51:D51"/>
    <mergeCell ref="C67:D67"/>
    <mergeCell ref="C33:D33"/>
    <mergeCell ref="C62:D62"/>
    <mergeCell ref="C64:D64"/>
    <mergeCell ref="C63:D63"/>
    <mergeCell ref="C65:D65"/>
    <mergeCell ref="C66:D66"/>
    <mergeCell ref="C57:D57"/>
    <mergeCell ref="C58:D58"/>
    <mergeCell ref="C59:D59"/>
    <mergeCell ref="C60:D60"/>
    <mergeCell ref="C61:D61"/>
    <mergeCell ref="C52:D52"/>
    <mergeCell ref="C53:D53"/>
    <mergeCell ref="C54:D54"/>
    <mergeCell ref="C55:D55"/>
  </mergeCells>
  <phoneticPr fontId="10" type="Hiragana"/>
  <dataValidations count="2">
    <dataValidation type="list" allowBlank="1" showInputMessage="1" showErrorMessage="1" sqref="B19:B23" xr:uid="{00000000-0002-0000-0200-000000000000}">
      <formula1>$M$13:$M$17</formula1>
    </dataValidation>
    <dataValidation type="list" allowBlank="1" showInputMessage="1" showErrorMessage="1" sqref="B28:B67" xr:uid="{00000000-0002-0000-0200-000001000000}">
      <formula1>$M$3:$M$11</formula1>
    </dataValidation>
  </dataValidations>
  <pageMargins left="0.7" right="0.7" top="0.75" bottom="0.55314960629921262" header="0.3" footer="0.3"/>
  <pageSetup paperSize="9" orientation="portrait" r:id="rId1"/>
  <rowBreaks count="1" manualBreakCount="1">
    <brk id="38" max="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第1号様式　Ⅰ団体概要</vt:lpstr>
      <vt:lpstr>Ⅱ事業概要</vt:lpstr>
      <vt:lpstr>Ⅲ　事業収支計画書</vt:lpstr>
      <vt:lpstr>Ⅱ事業概要!Print_Area</vt:lpstr>
      <vt:lpstr>'Ⅲ　事業収支計画書'!Print_Area</vt:lpstr>
      <vt:lpstr>'第1号様式　Ⅰ団体概要'!Print_Area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砂川　理恵</dc:creator>
  <cp:lastModifiedBy>小野村　純</cp:lastModifiedBy>
  <cp:lastPrinted>2023-03-26T05:08:03Z</cp:lastPrinted>
  <dcterms:created xsi:type="dcterms:W3CDTF">1997-01-08T22:48:59Z</dcterms:created>
  <dcterms:modified xsi:type="dcterms:W3CDTF">2024-03-26T05:40:14Z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3.1.2.0</vt:lpwstr>
      <vt:lpwstr>3.1.9.0</vt:lpwstr>
    </vt:vector>
  </property>
  <property fmtid="{DCFEDD21-7773-49B2-8022-6FC58DB5260B}" pid="3" name="LastSavedVersion">
    <vt:lpwstr>3.1.9.0</vt:lpwstr>
  </property>
  <property fmtid="{DCFEDD21-7773-49B2-8022-6FC58DB5260B}" pid="4" name="LastSavedDate">
    <vt:filetime>2024-03-17T23:25:33Z</vt:filetime>
  </property>
</Properties>
</file>