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2023年度\05_公益活動推進係\01 公益活動推進\2 基金助成（チャレンジ基金助成）\1_様式（申請書、実績報告書)\"/>
    </mc:Choice>
  </mc:AlternateContent>
  <xr:revisionPtr revIDLastSave="0" documentId="13_ncr:1_{E94B713A-D55C-42F5-AF61-E3A74BC303EB}" xr6:coauthVersionLast="47" xr6:coauthVersionMax="47" xr10:uidLastSave="{00000000-0000-0000-0000-000000000000}"/>
  <bookViews>
    <workbookView xWindow="-16320" yWindow="-120" windowWidth="16440" windowHeight="28440" xr2:uid="{00000000-000D-0000-FFFF-FFFF00000000}"/>
  </bookViews>
  <sheets>
    <sheet name="（記入例）Ⅰ団体概要 " sheetId="8" r:id="rId1"/>
    <sheet name="（記入例）Ⅱ事業概要" sheetId="9" r:id="rId2"/>
    <sheet name="（記入例）Ⅲ　事業収支計画書" sheetId="10" r:id="rId3"/>
    <sheet name="Ⅱ事業概要 手書き用原本" sheetId="12" state="hidden" r:id="rId4"/>
    <sheet name="区使用シート（入力不要）" sheetId="13" state="hidden" r:id="rId5"/>
  </sheets>
  <definedNames>
    <definedName name="_xlnm._FilterDatabase" localSheetId="1" hidden="1">'（記入例）Ⅱ事業概要'!$A$1:$E$65</definedName>
    <definedName name="_xlnm._FilterDatabase" localSheetId="3" hidden="1">'Ⅱ事業概要 手書き用原本'!$A$1:$E$79</definedName>
    <definedName name="_xlnm._FilterDatabase" localSheetId="4" hidden="1">#REF!</definedName>
    <definedName name="_xlnm.Print_Area" localSheetId="0">'（記入例）Ⅰ団体概要 '!$A$1:$D$48</definedName>
    <definedName name="_xlnm.Print_Area" localSheetId="1">'（記入例）Ⅱ事業概要'!$A$1:$D$63</definedName>
    <definedName name="_xlnm.Print_Area" localSheetId="2">'（記入例）Ⅲ　事業収支計画書'!$A$1:$H$68</definedName>
    <definedName name="_xlnm.Print_Area" localSheetId="3">'Ⅱ事業概要 手書き用原本'!$A$1:$D$77</definedName>
    <definedName name="_xlnm.Print_Area" localSheetId="4">'区使用シート（入力不要）'!$A$3:$M$4</definedName>
    <definedName name="_xlnm.Print_Titles" localSheetId="4">'区使用シート（入力不要）'!$3:$3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13" l="1"/>
  <c r="L4" i="13"/>
  <c r="K4" i="13"/>
  <c r="J4" i="13"/>
  <c r="I4" i="13"/>
  <c r="H4" i="13"/>
  <c r="G4" i="13"/>
  <c r="F4" i="13"/>
  <c r="E4" i="13"/>
  <c r="D4" i="13"/>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G8" i="10" s="1"/>
  <c r="H30" i="10"/>
  <c r="H29" i="10"/>
  <c r="H28" i="10"/>
  <c r="H68" i="10" s="1"/>
  <c r="H23" i="10"/>
  <c r="H22" i="10"/>
  <c r="H21" i="10"/>
  <c r="H20" i="10"/>
  <c r="C4" i="10" s="1"/>
  <c r="C13" i="10" s="1"/>
  <c r="H19" i="10"/>
  <c r="G11" i="10"/>
  <c r="G10" i="10"/>
  <c r="G9" i="10"/>
  <c r="G7" i="10"/>
  <c r="C7" i="10"/>
  <c r="G6" i="10"/>
  <c r="C6" i="10"/>
  <c r="G5" i="10"/>
  <c r="C5" i="10"/>
  <c r="G4" i="10"/>
  <c r="D6" i="8"/>
  <c r="D5" i="8"/>
  <c r="G12" i="10" l="1"/>
  <c r="B14" i="10" s="1"/>
  <c r="H24" i="10"/>
  <c r="G13"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村田　啓介</author>
  </authors>
  <commentList>
    <comment ref="C3" authorId="0" shapeId="0" xr:uid="{00000000-0006-0000-0400-000001000000}">
      <text>
        <r>
          <rPr>
            <sz val="11"/>
            <rFont val="UD デジタル 教科書体 NK-R"/>
            <family val="1"/>
            <charset val="128"/>
          </rPr>
          <t xml:space="preserve">初めて申請する団体は「新規」
2回目以降の申請団体は「再申請」
を入力。昨年度申請が無くても、2年前以上に申請があった場合は「再申請」としてください。
</t>
        </r>
        <r>
          <rPr>
            <sz val="11"/>
            <color rgb="FFFF0000"/>
            <rFont val="UD デジタル 教科書体 NK-R"/>
            <family val="1"/>
            <charset val="128"/>
          </rPr>
          <t>※新規事業の申請であっても、団体として申請経験がある場合は、「再申請」としてください。</t>
        </r>
      </text>
    </comment>
  </commentList>
</comments>
</file>

<file path=xl/sharedStrings.xml><?xml version="1.0" encoding="utf-8"?>
<sst xmlns="http://schemas.openxmlformats.org/spreadsheetml/2006/main" count="563" uniqueCount="419">
  <si>
    <t>南中野</t>
    <rPh sb="0" eb="1">
      <t>ミナミ</t>
    </rPh>
    <rPh sb="1" eb="3">
      <t>ナカノ</t>
    </rPh>
    <phoneticPr fontId="4"/>
  </si>
  <si>
    <t>　</t>
  </si>
  <si>
    <t>9.広報、物資提供</t>
  </si>
  <si>
    <t>東中野</t>
    <rPh sb="0" eb="3">
      <t>ヒガシナカノ</t>
    </rPh>
    <phoneticPr fontId="4"/>
  </si>
  <si>
    <t>江古田</t>
    <rPh sb="0" eb="3">
      <t>エゴタ</t>
    </rPh>
    <phoneticPr fontId="4"/>
  </si>
  <si>
    <t>周知・普及啓発</t>
  </si>
  <si>
    <t>青少年育成地区委員会</t>
    <rPh sb="0" eb="3">
      <t>セイショウネン</t>
    </rPh>
    <rPh sb="3" eb="5">
      <t>イクセイ</t>
    </rPh>
    <rPh sb="5" eb="7">
      <t>チク</t>
    </rPh>
    <rPh sb="7" eb="9">
      <t>イイン</t>
    </rPh>
    <rPh sb="9" eb="10">
      <t>カイ</t>
    </rPh>
    <phoneticPr fontId="4"/>
  </si>
  <si>
    <t>領域８④ごみの減量やリサイクルの推進につながる取組</t>
  </si>
  <si>
    <t>①～⑦の項目が該当するかは、手引きでご確認ください。</t>
  </si>
  <si>
    <t>交流会・ひろば・サロン</t>
  </si>
  <si>
    <t>■</t>
  </si>
  <si>
    <t>領域７④住宅ストックの質の向上、適切な維持管理及び有効活用の推進につながる取組</t>
  </si>
  <si>
    <t>b.協賛金･寄付</t>
    <rPh sb="6" eb="8">
      <t>きふ</t>
    </rPh>
    <phoneticPr fontId="35" type="Hiragana"/>
  </si>
  <si>
    <t>領域６</t>
  </si>
  <si>
    <t>中　野　区　長　　　宛て</t>
    <rPh sb="0" eb="1">
      <t>ナカ</t>
    </rPh>
    <rPh sb="2" eb="3">
      <t>ノ</t>
    </rPh>
    <rPh sb="4" eb="5">
      <t>ク</t>
    </rPh>
    <rPh sb="6" eb="7">
      <t>チョウ</t>
    </rPh>
    <rPh sb="10" eb="11">
      <t>ア</t>
    </rPh>
    <phoneticPr fontId="4"/>
  </si>
  <si>
    <t>21 連携団体、地区名（全て入力。自由記述）</t>
  </si>
  <si>
    <t>大和</t>
    <rPh sb="0" eb="2">
      <t>ヤマト</t>
    </rPh>
    <phoneticPr fontId="4"/>
  </si>
  <si>
    <t>なし(なしの場合は金額は0と入力)</t>
    <rPh sb="6" eb="8">
      <t>バアイ</t>
    </rPh>
    <rPh sb="9" eb="11">
      <t>キンガク</t>
    </rPh>
    <rPh sb="14" eb="16">
      <t>ニュウリョク</t>
    </rPh>
    <phoneticPr fontId="4"/>
  </si>
  <si>
    <t>領域８</t>
  </si>
  <si>
    <t>沼袋</t>
    <rPh sb="0" eb="2">
      <t>ヌマブクロ</t>
    </rPh>
    <phoneticPr fontId="4"/>
  </si>
  <si>
    <t>27. 広報、場所、ボランティア、物資、提供</t>
  </si>
  <si>
    <t>代表者名</t>
    <rPh sb="0" eb="3">
      <t>ダイヒョウシャ</t>
    </rPh>
    <rPh sb="3" eb="4">
      <t>メイ</t>
    </rPh>
    <phoneticPr fontId="4"/>
  </si>
  <si>
    <t>領域４②子どもの貧困対策や生活環境の改善、困難を抱える子どもの学習の機会の確保、子どもの経験・体験の機会の確保などにつながる取組</t>
  </si>
  <si>
    <t>25. ボランティア、資金、物資提供</t>
  </si>
  <si>
    <t>6 「ためまっぷなかの」登録状況(※)</t>
    <rPh sb="12" eb="14">
      <t>トウロク</t>
    </rPh>
    <rPh sb="14" eb="16">
      <t>ジョウキョウ</t>
    </rPh>
    <phoneticPr fontId="4"/>
  </si>
  <si>
    <t>領域２①地域における人のつながりと愛着が生まれる環境づくりにつながる取組</t>
  </si>
  <si>
    <t>2 中野区在住 会員数（人）</t>
    <rPh sb="8" eb="11">
      <t>カイインスウ</t>
    </rPh>
    <rPh sb="12" eb="13">
      <t>ニン</t>
    </rPh>
    <phoneticPr fontId="4"/>
  </si>
  <si>
    <t>⑥消耗品費</t>
    <rPh sb="1" eb="4">
      <t>ショウモウヒン</t>
    </rPh>
    <rPh sb="4" eb="5">
      <t>ヒ</t>
    </rPh>
    <phoneticPr fontId="4"/>
  </si>
  <si>
    <t>2 金額（円）</t>
    <rPh sb="2" eb="4">
      <t>キンガク</t>
    </rPh>
    <rPh sb="5" eb="6">
      <t>エン</t>
    </rPh>
    <phoneticPr fontId="4"/>
  </si>
  <si>
    <t>b.協賛金･寄付</t>
  </si>
  <si>
    <t>無</t>
    <rPh sb="0" eb="1">
      <t>ナ</t>
    </rPh>
    <phoneticPr fontId="4"/>
  </si>
  <si>
    <t>領域２⑨地域における災害に強いまちづくりの推進、犯罪や事件の防止につながる取組</t>
  </si>
  <si>
    <t>ためまっぷなかの登録情報について、中野区が実施する各種助成金等の申請時の団体確認として使用することに同意します。</t>
    <rPh sb="8" eb="10">
      <t>トウロク</t>
    </rPh>
    <rPh sb="10" eb="12">
      <t>ジョウホウ</t>
    </rPh>
    <rPh sb="17" eb="19">
      <t>ナカノ</t>
    </rPh>
    <rPh sb="19" eb="20">
      <t>ク</t>
    </rPh>
    <rPh sb="21" eb="23">
      <t>ジッシ</t>
    </rPh>
    <rPh sb="25" eb="27">
      <t>カクシュ</t>
    </rPh>
    <rPh sb="27" eb="30">
      <t>ジョセイキン</t>
    </rPh>
    <rPh sb="30" eb="31">
      <t>トウ</t>
    </rPh>
    <rPh sb="32" eb="34">
      <t>シンセイ</t>
    </rPh>
    <rPh sb="34" eb="35">
      <t>ジ</t>
    </rPh>
    <rPh sb="36" eb="38">
      <t>ダンタイ</t>
    </rPh>
    <rPh sb="38" eb="40">
      <t>カクニン</t>
    </rPh>
    <rPh sb="43" eb="45">
      <t>シヨウ</t>
    </rPh>
    <rPh sb="50" eb="52">
      <t>ドウイ</t>
    </rPh>
    <phoneticPr fontId="4"/>
  </si>
  <si>
    <t>　　　</t>
  </si>
  <si>
    <t>1 事業名（自由記述）</t>
    <rPh sb="2" eb="3">
      <t>コト</t>
    </rPh>
    <rPh sb="3" eb="4">
      <t>ギョウ</t>
    </rPh>
    <rPh sb="4" eb="5">
      <t>メイ</t>
    </rPh>
    <rPh sb="6" eb="8">
      <t>ジユウ</t>
    </rPh>
    <rPh sb="8" eb="10">
      <t>キジュツ</t>
    </rPh>
    <phoneticPr fontId="4"/>
  </si>
  <si>
    <t>支出</t>
    <rPh sb="0" eb="2">
      <t>シシュツ</t>
    </rPh>
    <phoneticPr fontId="4"/>
  </si>
  <si>
    <t>昭和 区民活動センター</t>
    <rPh sb="0" eb="2">
      <t>ショウワ</t>
    </rPh>
    <phoneticPr fontId="4"/>
  </si>
  <si>
    <t>②地域コミュニティを支える人材・団体の支援の充実、地域の自主的な活動の推進と環境づくりにつながる取組</t>
  </si>
  <si>
    <t>25 連携内容（選択）</t>
  </si>
  <si>
    <t>申請者</t>
    <rPh sb="0" eb="3">
      <t>シンセイシャ</t>
    </rPh>
    <phoneticPr fontId="4"/>
  </si>
  <si>
    <t>ためまっぷなかの掲載チラシに関する問い合わせがあった場合は、団体の連絡用メールアドレスを送付することに同意します。</t>
    <rPh sb="8" eb="10">
      <t>ケイサイ</t>
    </rPh>
    <rPh sb="14" eb="15">
      <t>カン</t>
    </rPh>
    <rPh sb="17" eb="18">
      <t>ト</t>
    </rPh>
    <rPh sb="19" eb="20">
      <t>ア</t>
    </rPh>
    <rPh sb="26" eb="28">
      <t>バアイ</t>
    </rPh>
    <rPh sb="30" eb="32">
      <t>ダンタイ</t>
    </rPh>
    <rPh sb="33" eb="35">
      <t>レンラク</t>
    </rPh>
    <rPh sb="35" eb="36">
      <t>ヨウ</t>
    </rPh>
    <rPh sb="44" eb="46">
      <t>ソウフ</t>
    </rPh>
    <rPh sb="51" eb="53">
      <t>ドウイ</t>
    </rPh>
    <phoneticPr fontId="4"/>
  </si>
  <si>
    <t>弥生</t>
    <rPh sb="0" eb="2">
      <t>ヤヨイ</t>
    </rPh>
    <phoneticPr fontId="4"/>
  </si>
  <si>
    <t>単位</t>
    <rPh sb="0" eb="2">
      <t>タンイ</t>
    </rPh>
    <phoneticPr fontId="4"/>
  </si>
  <si>
    <t>団体名</t>
    <rPh sb="0" eb="2">
      <t>ダンタイ</t>
    </rPh>
    <rPh sb="2" eb="3">
      <t>メイ</t>
    </rPh>
    <phoneticPr fontId="4"/>
  </si>
  <si>
    <t>領域３①多文化共生のまちづくりの推進につながる取組</t>
  </si>
  <si>
    <t>1 ＴＥＬ</t>
  </si>
  <si>
    <t>他に申請する事業なし(この事業のみ助成金を申請)</t>
    <rPh sb="0" eb="1">
      <t>ホカ</t>
    </rPh>
    <rPh sb="2" eb="4">
      <t>シンセイ</t>
    </rPh>
    <rPh sb="6" eb="8">
      <t>ジギョウ</t>
    </rPh>
    <rPh sb="13" eb="15">
      <t>ジギョウ</t>
    </rPh>
    <rPh sb="17" eb="20">
      <t>ジョセイキン</t>
    </rPh>
    <rPh sb="21" eb="23">
      <t>シンセイ</t>
    </rPh>
    <phoneticPr fontId="4"/>
  </si>
  <si>
    <t>14 会員外講師等専門家</t>
    <rPh sb="3" eb="5">
      <t>カイイン</t>
    </rPh>
    <rPh sb="5" eb="6">
      <t>ガイ</t>
    </rPh>
    <phoneticPr fontId="4"/>
  </si>
  <si>
    <t>上鷺宮</t>
    <rPh sb="0" eb="3">
      <t>カミサギノミヤ</t>
    </rPh>
    <phoneticPr fontId="4"/>
  </si>
  <si>
    <t>昭和</t>
    <rPh sb="0" eb="2">
      <t>ショウワ</t>
    </rPh>
    <phoneticPr fontId="4"/>
  </si>
  <si>
    <t>回</t>
    <rPh sb="0" eb="1">
      <t>カイ</t>
    </rPh>
    <phoneticPr fontId="4"/>
  </si>
  <si>
    <t>鷺宮</t>
    <rPh sb="0" eb="2">
      <t>サギノミヤ</t>
    </rPh>
    <phoneticPr fontId="4"/>
  </si>
  <si>
    <t>領域３⑧消費生活の相談や普及啓発など、消費生活の安全・安心の推進につながる取組</t>
  </si>
  <si>
    <t>町会・自治会</t>
    <rPh sb="0" eb="2">
      <t>チョウカイ</t>
    </rPh>
    <rPh sb="3" eb="6">
      <t>ジチカイ</t>
    </rPh>
    <phoneticPr fontId="4"/>
  </si>
  <si>
    <t>2 フリガナ</t>
  </si>
  <si>
    <t>上高田</t>
    <rPh sb="0" eb="3">
      <t>カミタカダ</t>
    </rPh>
    <phoneticPr fontId="4"/>
  </si>
  <si>
    <t>民生児童委員</t>
    <rPh sb="0" eb="2">
      <t>ミンセイ</t>
    </rPh>
    <rPh sb="2" eb="4">
      <t>ジドウ</t>
    </rPh>
    <rPh sb="4" eb="6">
      <t>イイン</t>
    </rPh>
    <phoneticPr fontId="4"/>
  </si>
  <si>
    <t>領域２⑦権利擁護や虐待の防止の推進、再犯防止や立ち直りの支援など、多様な課題を抱えている人の支援など、誰一人取り残されることのない支援につながる取組</t>
  </si>
  <si>
    <t>この事業では、政策助成の申請のみ（他の助成金は無し）</t>
    <rPh sb="2" eb="4">
      <t>ジギョウ</t>
    </rPh>
    <rPh sb="7" eb="11">
      <t>セイサクジョセイ</t>
    </rPh>
    <rPh sb="12" eb="14">
      <t>シンセイ</t>
    </rPh>
    <rPh sb="17" eb="18">
      <t>ホカ</t>
    </rPh>
    <rPh sb="19" eb="22">
      <t>ジョセイキン</t>
    </rPh>
    <rPh sb="23" eb="24">
      <t>ナ</t>
    </rPh>
    <phoneticPr fontId="4"/>
  </si>
  <si>
    <t>23 連携団体種別(選択)</t>
  </si>
  <si>
    <t>領域１④ユニバーサルデザインの普及啓発・施策改善につながる取組</t>
  </si>
  <si>
    <t>3 対象（誰に対して）
※自由記述</t>
  </si>
  <si>
    <t>内容</t>
    <rPh sb="0" eb="2">
      <t>ナイヨウ</t>
    </rPh>
    <phoneticPr fontId="4"/>
  </si>
  <si>
    <t>領域２⑥区民が主体的に取り組む介護予防の推進につながる取組</t>
  </si>
  <si>
    <t>a.参加費</t>
  </si>
  <si>
    <t>新井</t>
    <rPh sb="0" eb="2">
      <t>アライ</t>
    </rPh>
    <phoneticPr fontId="4"/>
  </si>
  <si>
    <t>鍋横</t>
    <rPh sb="0" eb="1">
      <t>ナベ</t>
    </rPh>
    <rPh sb="1" eb="2">
      <t>ヨコ</t>
    </rPh>
    <phoneticPr fontId="4"/>
  </si>
  <si>
    <t>領域８①質の高いみどりの確保・創出、緑化の推進にむけた意識啓発、保護指定樹林等の所有者への支援などみどりの保全と創出の推進につながる取組</t>
  </si>
  <si>
    <t>9 実施予定日(月日)</t>
  </si>
  <si>
    <t>24 ユニバーサルデザインへの配慮（あてはまるものすべてにチェック）</t>
    <rPh sb="15" eb="17">
      <t>ハイリョ</t>
    </rPh>
    <phoneticPr fontId="4"/>
  </si>
  <si>
    <t>7 準備開始日(年月日)</t>
    <rPh sb="2" eb="4">
      <t>ジュンビ</t>
    </rPh>
    <rPh sb="4" eb="7">
      <t>カイシビ</t>
    </rPh>
    <rPh sb="8" eb="9">
      <t>トシ</t>
    </rPh>
    <rPh sb="9" eb="10">
      <t>ツキ</t>
    </rPh>
    <rPh sb="10" eb="11">
      <t>ヒ</t>
    </rPh>
    <phoneticPr fontId="4"/>
  </si>
  <si>
    <t>領域４⑥妊娠から子育てにかかる切れ目ない相談支援体制の充実につながる活動</t>
  </si>
  <si>
    <t>4 連絡担当者（送付先）</t>
    <rPh sb="2" eb="3">
      <t>レン</t>
    </rPh>
    <rPh sb="3" eb="4">
      <t>ラク</t>
    </rPh>
    <rPh sb="4" eb="7">
      <t>タントウシャ</t>
    </rPh>
    <rPh sb="8" eb="11">
      <t>ソウフサキ</t>
    </rPh>
    <phoneticPr fontId="4"/>
  </si>
  <si>
    <t>１．平和、人権、男女平等、多様性の尊重のための活動</t>
    <rPh sb="2" eb="4">
      <t>ヘイワ</t>
    </rPh>
    <rPh sb="5" eb="7">
      <t>ジンケン</t>
    </rPh>
    <rPh sb="8" eb="10">
      <t>ダンジョ</t>
    </rPh>
    <rPh sb="10" eb="12">
      <t>ビョウドウ</t>
    </rPh>
    <rPh sb="13" eb="16">
      <t>タヨウセイ</t>
    </rPh>
    <rPh sb="17" eb="19">
      <t>ソンチョウ</t>
    </rPh>
    <phoneticPr fontId="4"/>
  </si>
  <si>
    <t>６．スポーツのための活動</t>
  </si>
  <si>
    <t>Twitter</t>
  </si>
  <si>
    <t>収入</t>
    <rPh sb="0" eb="2">
      <t>シュウニュウ</t>
    </rPh>
    <phoneticPr fontId="4"/>
  </si>
  <si>
    <t>会員の名前一覧（名簿）を提出</t>
    <rPh sb="12" eb="14">
      <t>テイシュツ</t>
    </rPh>
    <phoneticPr fontId="4"/>
  </si>
  <si>
    <t>1回</t>
    <rPh sb="1" eb="2">
      <t>カイ</t>
    </rPh>
    <phoneticPr fontId="4"/>
  </si>
  <si>
    <t>保全・整備</t>
  </si>
  <si>
    <t>チラシ区有施設へのチラシ設置</t>
    <rPh sb="3" eb="7">
      <t>クユウシセツ</t>
    </rPh>
    <rPh sb="12" eb="14">
      <t>セッチ</t>
    </rPh>
    <phoneticPr fontId="4"/>
  </si>
  <si>
    <t>南中野 区民活動センター</t>
    <rPh sb="0" eb="1">
      <t>ミナミ</t>
    </rPh>
    <rPh sb="1" eb="3">
      <t>ナカノ</t>
    </rPh>
    <phoneticPr fontId="4"/>
  </si>
  <si>
    <t>名</t>
  </si>
  <si>
    <t>※助成対象外経費</t>
    <rPh sb="1" eb="3">
      <t>じょせい</t>
    </rPh>
    <rPh sb="3" eb="6">
      <t>たいしょうがい</t>
    </rPh>
    <rPh sb="6" eb="8">
      <t>けいひ</t>
    </rPh>
    <phoneticPr fontId="35" type="Hiragana"/>
  </si>
  <si>
    <t>２．地域愛、人のつながり、地域づくりのための活動</t>
    <rPh sb="2" eb="4">
      <t>チイキ</t>
    </rPh>
    <rPh sb="4" eb="5">
      <t>アイ</t>
    </rPh>
    <rPh sb="6" eb="7">
      <t>ヒト</t>
    </rPh>
    <rPh sb="13" eb="15">
      <t>チイキ</t>
    </rPh>
    <rPh sb="22" eb="24">
      <t>カツドウ</t>
    </rPh>
    <phoneticPr fontId="4"/>
  </si>
  <si>
    <t>弥生 区民活動センター</t>
    <rPh sb="0" eb="2">
      <t>ヤヨイ</t>
    </rPh>
    <phoneticPr fontId="4"/>
  </si>
  <si>
    <t>28 この事業での他の助成金の申請について</t>
    <rPh sb="5" eb="7">
      <t>ジギョウ</t>
    </rPh>
    <rPh sb="9" eb="10">
      <t>タ</t>
    </rPh>
    <phoneticPr fontId="4"/>
  </si>
  <si>
    <t>東部</t>
    <rPh sb="0" eb="2">
      <t>トウブ</t>
    </rPh>
    <phoneticPr fontId="4"/>
  </si>
  <si>
    <t>桃園</t>
    <rPh sb="0" eb="2">
      <t>モモゾノ</t>
    </rPh>
    <phoneticPr fontId="4"/>
  </si>
  <si>
    <t>他の事業で申請あり(助成金名と申請事業名を下段に記述)</t>
    <rPh sb="0" eb="1">
      <t>ホカ</t>
    </rPh>
    <rPh sb="2" eb="4">
      <t>ジギョウ</t>
    </rPh>
    <rPh sb="5" eb="7">
      <t>シンセイ</t>
    </rPh>
    <rPh sb="10" eb="13">
      <t>ジョセイキン</t>
    </rPh>
    <rPh sb="13" eb="14">
      <t>メイ</t>
    </rPh>
    <rPh sb="15" eb="20">
      <t>シンセイジギョウメイ</t>
    </rPh>
    <rPh sb="21" eb="23">
      <t>ゲダン</t>
    </rPh>
    <rPh sb="24" eb="26">
      <t>キジュツ</t>
    </rPh>
    <phoneticPr fontId="4"/>
  </si>
  <si>
    <t>7.広報、ボランティア</t>
  </si>
  <si>
    <t>野方</t>
    <rPh sb="0" eb="2">
      <t>ノガタ</t>
    </rPh>
    <phoneticPr fontId="4"/>
  </si>
  <si>
    <t>11 事業の目標参加者数（延べ人数を選択）</t>
    <rPh sb="3" eb="5">
      <t>ジギョウ</t>
    </rPh>
    <rPh sb="6" eb="8">
      <t>モクヒョウ</t>
    </rPh>
    <rPh sb="8" eb="11">
      <t>サンカシャ</t>
    </rPh>
    <rPh sb="11" eb="12">
      <t>スウ</t>
    </rPh>
    <rPh sb="13" eb="14">
      <t>ノ</t>
    </rPh>
    <rPh sb="15" eb="17">
      <t>ニンズウ</t>
    </rPh>
    <rPh sb="18" eb="20">
      <t>センタク</t>
    </rPh>
    <phoneticPr fontId="4"/>
  </si>
  <si>
    <t>　代表者もしくは連絡担当者が中野区民の場合は、名簿に住所は不要。
　代表者と連絡担当者がいずれも中野区民でない場合は、中野区民が1名以上在籍していることを確認できるよう、中野区民の住所がわかるものを提出してください。</t>
    <rPh sb="99" eb="101">
      <t>テイシュツ</t>
    </rPh>
    <phoneticPr fontId="4"/>
  </si>
  <si>
    <t>シンポジウム</t>
  </si>
  <si>
    <t>チラシ印刷費＠10×500枚</t>
    <rPh sb="3" eb="6">
      <t>インサツヒ</t>
    </rPh>
    <rPh sb="13" eb="14">
      <t>マイ</t>
    </rPh>
    <phoneticPr fontId="4"/>
  </si>
  <si>
    <t>講演・コンサート</t>
  </si>
  <si>
    <t>5 事業内容（何をする）
※自由記述</t>
    <rPh sb="2" eb="4">
      <t>ジギョウ</t>
    </rPh>
    <rPh sb="4" eb="6">
      <t>ナイヨウ</t>
    </rPh>
    <phoneticPr fontId="4"/>
  </si>
  <si>
    <t>コンテスト</t>
  </si>
  <si>
    <t>体験・街歩き</t>
  </si>
  <si>
    <t>2～11回</t>
    <rPh sb="4" eb="5">
      <t>カイ</t>
    </rPh>
    <phoneticPr fontId="4"/>
  </si>
  <si>
    <t>収入合計</t>
    <rPh sb="0" eb="2">
      <t>シュウニュウ</t>
    </rPh>
    <rPh sb="2" eb="4">
      <t>ゴウケイ</t>
    </rPh>
    <phoneticPr fontId="4"/>
  </si>
  <si>
    <t>領域３⑥持続可能な地域経済の成長・活性化と働き続けられる環境づくりにつながる取組</t>
  </si>
  <si>
    <t>1 氏名</t>
  </si>
  <si>
    <t>領域４④特色ある学校づくりと家庭・地域との協働による学校運営の推進につながる取組</t>
  </si>
  <si>
    <t>1 氏名</t>
    <rPh sb="2" eb="4">
      <t>シメイ</t>
    </rPh>
    <phoneticPr fontId="4"/>
  </si>
  <si>
    <t>領域５①自殺の未然防止、犯罪被害者等を支える地域づくりなど、多様な課題を抱えている人やその家族の早期発見・早期対応の推進につながる取組</t>
  </si>
  <si>
    <t>登録した団体情報は、中野区からの公益活動に関する情報提供等の告知に使用することに同意します。</t>
    <rPh sb="0" eb="2">
      <t>トウロク</t>
    </rPh>
    <rPh sb="4" eb="6">
      <t>ダンタイ</t>
    </rPh>
    <rPh sb="6" eb="8">
      <t>ジョウホウ</t>
    </rPh>
    <rPh sb="10" eb="13">
      <t>ナカノク</t>
    </rPh>
    <rPh sb="16" eb="18">
      <t>コウエキ</t>
    </rPh>
    <rPh sb="18" eb="20">
      <t>カツドウ</t>
    </rPh>
    <rPh sb="21" eb="22">
      <t>カン</t>
    </rPh>
    <rPh sb="24" eb="26">
      <t>ジョウホウ</t>
    </rPh>
    <rPh sb="26" eb="28">
      <t>テイキョウ</t>
    </rPh>
    <rPh sb="28" eb="29">
      <t>トウ</t>
    </rPh>
    <rPh sb="30" eb="32">
      <t>コクチ</t>
    </rPh>
    <rPh sb="33" eb="35">
      <t>シヨウ</t>
    </rPh>
    <rPh sb="40" eb="42">
      <t>ドウイ</t>
    </rPh>
    <phoneticPr fontId="4"/>
  </si>
  <si>
    <t>領域５④障害者の就労や社会参画の推進につながる取組</t>
  </si>
  <si>
    <r>
      <t>項目</t>
    </r>
    <r>
      <rPr>
        <b/>
        <sz val="11"/>
        <rFont val="BIZ UDゴシック"/>
        <family val="3"/>
        <charset val="128"/>
      </rPr>
      <t>（必ず選択）</t>
    </r>
    <rPh sb="0" eb="2">
      <t>こうもく</t>
    </rPh>
    <rPh sb="3" eb="4">
      <t>かなら</t>
    </rPh>
    <rPh sb="5" eb="7">
      <t>せんたく</t>
    </rPh>
    <phoneticPr fontId="35" type="Hiragana"/>
  </si>
  <si>
    <t>領域６③子どもの競技体験の機会の提供など、運動習慣の定着につながる取組</t>
  </si>
  <si>
    <t>5 連絡担当者（連絡先）</t>
    <rPh sb="8" eb="10">
      <t>レンラク</t>
    </rPh>
    <phoneticPr fontId="4"/>
  </si>
  <si>
    <t>領域７⑤まちなかの安全性・快適性の向上につながる取組</t>
  </si>
  <si>
    <t>LINE</t>
  </si>
  <si>
    <t>領域７⑥道路・橋梁の着実な整備・改修につながる取組</t>
  </si>
  <si>
    <t>28. 広報、場所、資金、物資提供</t>
  </si>
  <si>
    <t>50～100人未満</t>
    <rPh sb="6" eb="7">
      <t>ニン</t>
    </rPh>
    <rPh sb="7" eb="9">
      <t>ミマン</t>
    </rPh>
    <phoneticPr fontId="4"/>
  </si>
  <si>
    <t>領域８⑤食品ロス削減につながる取組</t>
  </si>
  <si>
    <t>11 開催回数（選択）</t>
    <rPh sb="3" eb="5">
      <t>カイサイ</t>
    </rPh>
    <rPh sb="5" eb="7">
      <t>カイスウ</t>
    </rPh>
    <rPh sb="8" eb="10">
      <t>センタク</t>
    </rPh>
    <phoneticPr fontId="4"/>
  </si>
  <si>
    <t>東部 区民活動センター</t>
    <rPh sb="0" eb="2">
      <t>トウブ</t>
    </rPh>
    <phoneticPr fontId="4"/>
  </si>
  <si>
    <t>No．</t>
  </si>
  <si>
    <t>コピー用紙</t>
    <rPh sb="3" eb="5">
      <t>ヨウシ</t>
    </rPh>
    <phoneticPr fontId="4"/>
  </si>
  <si>
    <t>合計</t>
    <rPh sb="0" eb="2">
      <t>ゴウケイ</t>
    </rPh>
    <phoneticPr fontId="4"/>
  </si>
  <si>
    <t>上高田 区民活動センター</t>
    <rPh sb="0" eb="3">
      <t>カミタカダ</t>
    </rPh>
    <phoneticPr fontId="4"/>
  </si>
  <si>
    <t>広報,場所,ﾎﾞﾗﾝﾃｨｱ,資金,物資提供で連携して「いる」</t>
  </si>
  <si>
    <t>項目</t>
    <rPh sb="0" eb="2">
      <t>コウモク</t>
    </rPh>
    <phoneticPr fontId="4"/>
  </si>
  <si>
    <t>①事業計画において、多様な生き方、個性や価値観に配慮している。</t>
    <rPh sb="1" eb="3">
      <t>ジギョウ</t>
    </rPh>
    <rPh sb="3" eb="5">
      <t>ケイカク</t>
    </rPh>
    <rPh sb="10" eb="12">
      <t>タヨウ</t>
    </rPh>
    <rPh sb="13" eb="14">
      <t>イ</t>
    </rPh>
    <rPh sb="15" eb="16">
      <t>カタ</t>
    </rPh>
    <rPh sb="17" eb="19">
      <t>コセイ</t>
    </rPh>
    <rPh sb="20" eb="23">
      <t>カチカン</t>
    </rPh>
    <rPh sb="24" eb="26">
      <t>ハイリョ</t>
    </rPh>
    <phoneticPr fontId="4"/>
  </si>
  <si>
    <t>助成対象経費</t>
    <rPh sb="0" eb="2">
      <t>ジョセイ</t>
    </rPh>
    <rPh sb="2" eb="4">
      <t>タイショウ</t>
    </rPh>
    <rPh sb="4" eb="6">
      <t>ケイヒ</t>
    </rPh>
    <phoneticPr fontId="4"/>
  </si>
  <si>
    <t>①謝礼金（会員外）</t>
    <rPh sb="1" eb="4">
      <t>シャレイキン</t>
    </rPh>
    <rPh sb="5" eb="7">
      <t>カイイン</t>
    </rPh>
    <rPh sb="7" eb="8">
      <t>ガイ</t>
    </rPh>
    <phoneticPr fontId="4"/>
  </si>
  <si>
    <t>③施設使用料</t>
    <rPh sb="1" eb="3">
      <t>シセツ</t>
    </rPh>
    <rPh sb="3" eb="6">
      <t>シヨウリョウ</t>
    </rPh>
    <phoneticPr fontId="4"/>
  </si>
  <si>
    <t>④保険料</t>
    <rPh sb="1" eb="4">
      <t>ホケンリョウ</t>
    </rPh>
    <phoneticPr fontId="4"/>
  </si>
  <si>
    <t>164-0001</t>
  </si>
  <si>
    <t>まつり
・フェス</t>
  </si>
  <si>
    <t>⑤印刷・製本費</t>
    <rPh sb="1" eb="3">
      <t>インサツ</t>
    </rPh>
    <rPh sb="4" eb="6">
      <t>セイホン</t>
    </rPh>
    <rPh sb="6" eb="7">
      <t>ヒ</t>
    </rPh>
    <phoneticPr fontId="4"/>
  </si>
  <si>
    <t>⑦その他経費</t>
    <rPh sb="3" eb="4">
      <t>タ</t>
    </rPh>
    <rPh sb="4" eb="6">
      <t>ケイヒ</t>
    </rPh>
    <phoneticPr fontId="4"/>
  </si>
  <si>
    <t>29. 広報、ボランティア、資金、物資提供</t>
  </si>
  <si>
    <t>年　　　月　　　日</t>
    <rPh sb="0" eb="1">
      <t>ネン</t>
    </rPh>
    <rPh sb="4" eb="5">
      <t>ガツ</t>
    </rPh>
    <rPh sb="8" eb="9">
      <t>ニチ</t>
    </rPh>
    <phoneticPr fontId="4"/>
  </si>
  <si>
    <r>
      <t>申請助成金額</t>
    </r>
    <r>
      <rPr>
        <b/>
        <sz val="12"/>
        <rFont val="BIZ UDゴシック"/>
        <family val="3"/>
        <charset val="128"/>
      </rPr>
      <t xml:space="preserve">
</t>
    </r>
    <r>
      <rPr>
        <b/>
        <sz val="10"/>
        <rFont val="BIZ UDゴシック"/>
        <family val="3"/>
        <charset val="128"/>
      </rPr>
      <t xml:space="preserve">
</t>
    </r>
    <r>
      <rPr>
        <sz val="10"/>
        <rFont val="BIZ UDゴシック"/>
        <family val="3"/>
        <charset val="128"/>
      </rPr>
      <t>助成対象経費の合計額以内、かつ上限20万円、</t>
    </r>
    <r>
      <rPr>
        <b/>
        <sz val="10"/>
        <rFont val="BIZ UDゴシック"/>
        <family val="3"/>
        <charset val="128"/>
      </rPr>
      <t>100円未満切捨</t>
    </r>
    <r>
      <rPr>
        <sz val="10"/>
        <rFont val="BIZ UDゴシック"/>
        <family val="3"/>
        <charset val="128"/>
      </rPr>
      <t>）</t>
    </r>
    <rPh sb="0" eb="2">
      <t>シンセイ</t>
    </rPh>
    <rPh sb="2" eb="5">
      <t>ジョセイキン</t>
    </rPh>
    <rPh sb="5" eb="6">
      <t>ガク</t>
    </rPh>
    <rPh sb="8" eb="10">
      <t>ジョセイ</t>
    </rPh>
    <rPh sb="10" eb="12">
      <t>タイショウ</t>
    </rPh>
    <rPh sb="12" eb="14">
      <t>ケイヒ</t>
    </rPh>
    <rPh sb="15" eb="17">
      <t>ゴウケイ</t>
    </rPh>
    <rPh sb="17" eb="18">
      <t>ガク</t>
    </rPh>
    <rPh sb="18" eb="20">
      <t>イナイ</t>
    </rPh>
    <rPh sb="23" eb="25">
      <t>ジョウゲン</t>
    </rPh>
    <rPh sb="27" eb="29">
      <t>マンエン</t>
    </rPh>
    <rPh sb="33" eb="36">
      <t>エンミマン</t>
    </rPh>
    <rPh sb="36" eb="37">
      <t>キ</t>
    </rPh>
    <rPh sb="37" eb="38">
      <t>ス</t>
    </rPh>
    <phoneticPr fontId="4"/>
  </si>
  <si>
    <t>有</t>
    <rPh sb="0" eb="1">
      <t>ユウ</t>
    </rPh>
    <phoneticPr fontId="4"/>
  </si>
  <si>
    <t>月会費</t>
    <rPh sb="0" eb="1">
      <t>ツキ</t>
    </rPh>
    <rPh sb="1" eb="3">
      <t>カイヒ</t>
    </rPh>
    <phoneticPr fontId="4"/>
  </si>
  <si>
    <r>
      <t xml:space="preserve">15 同意確認
</t>
    </r>
    <r>
      <rPr>
        <sz val="11"/>
        <rFont val="BIZ UDゴシック"/>
        <family val="3"/>
        <charset val="128"/>
      </rPr>
      <t>（該当項目にチェック。ためまっぷなかの利用には、全ての同意が必要）</t>
    </r>
    <rPh sb="3" eb="5">
      <t>ドウイ</t>
    </rPh>
    <rPh sb="5" eb="7">
      <t>カクニン</t>
    </rPh>
    <rPh sb="9" eb="11">
      <t>ガイトウ</t>
    </rPh>
    <rPh sb="11" eb="13">
      <t>コウモク</t>
    </rPh>
    <rPh sb="27" eb="29">
      <t>リヨウ</t>
    </rPh>
    <rPh sb="32" eb="33">
      <t>スベ</t>
    </rPh>
    <rPh sb="35" eb="37">
      <t>ドウイ</t>
    </rPh>
    <rPh sb="38" eb="40">
      <t>ヒツヨウ</t>
    </rPh>
    <phoneticPr fontId="4"/>
  </si>
  <si>
    <t>年会費</t>
    <rPh sb="0" eb="3">
      <t>ネンカイヒ</t>
    </rPh>
    <phoneticPr fontId="4"/>
  </si>
  <si>
    <t>26 その他（右欄に団体名、連携内容を自由記述）</t>
    <rPh sb="10" eb="13">
      <t>ダンタイメイ</t>
    </rPh>
    <rPh sb="14" eb="16">
      <t>レンケイ</t>
    </rPh>
    <rPh sb="16" eb="18">
      <t>ナイヨウ</t>
    </rPh>
    <rPh sb="19" eb="21">
      <t>ジユウ</t>
    </rPh>
    <rPh sb="21" eb="23">
      <t>キジュツ</t>
    </rPh>
    <phoneticPr fontId="4"/>
  </si>
  <si>
    <t>記</t>
    <rPh sb="0" eb="1">
      <t>キ</t>
    </rPh>
    <phoneticPr fontId="4"/>
  </si>
  <si>
    <t>老人クラブ</t>
    <rPh sb="0" eb="2">
      <t>ロウジン</t>
    </rPh>
    <phoneticPr fontId="4"/>
  </si>
  <si>
    <t>区民活動センター運営委員会</t>
    <rPh sb="0" eb="2">
      <t>クミン</t>
    </rPh>
    <rPh sb="2" eb="4">
      <t>カツドウ</t>
    </rPh>
    <rPh sb="8" eb="10">
      <t>ウンエイ</t>
    </rPh>
    <rPh sb="10" eb="12">
      <t>イイン</t>
    </rPh>
    <rPh sb="12" eb="13">
      <t>カイ</t>
    </rPh>
    <phoneticPr fontId="4"/>
  </si>
  <si>
    <t>催事・バザー</t>
  </si>
  <si>
    <t>＜支出内訳＞</t>
  </si>
  <si>
    <t>７．まちづくりのための活動</t>
  </si>
  <si>
    <t>5 住所</t>
    <rPh sb="2" eb="4">
      <t>ジュウショ</t>
    </rPh>
    <phoneticPr fontId="4"/>
  </si>
  <si>
    <t>15. 資金、物資提供</t>
  </si>
  <si>
    <t>中野区ホームページでためまっぷなかの掲載チラシの注意点を確認し、著作権者の権利を侵害しない等のツールを遵守したチラシを掲載することについて、同意します。</t>
    <rPh sb="0" eb="3">
      <t>ナカノク</t>
    </rPh>
    <rPh sb="18" eb="20">
      <t>ケイサイ</t>
    </rPh>
    <rPh sb="24" eb="27">
      <t>チュウイテン</t>
    </rPh>
    <rPh sb="28" eb="30">
      <t>カクニン</t>
    </rPh>
    <rPh sb="32" eb="35">
      <t>チョサクケン</t>
    </rPh>
    <rPh sb="35" eb="36">
      <t>シャ</t>
    </rPh>
    <rPh sb="37" eb="39">
      <t>ケンリ</t>
    </rPh>
    <rPh sb="40" eb="42">
      <t>シンガイ</t>
    </rPh>
    <rPh sb="45" eb="46">
      <t>トウ</t>
    </rPh>
    <rPh sb="51" eb="53">
      <t>ジュンシュ</t>
    </rPh>
    <rPh sb="59" eb="61">
      <t>ケイサイ</t>
    </rPh>
    <rPh sb="70" eb="72">
      <t>ドウイ</t>
    </rPh>
    <phoneticPr fontId="4"/>
  </si>
  <si>
    <t>⑥その他（下段に具体的に、全ての配慮を記述）</t>
    <rPh sb="8" eb="11">
      <t>グタイテキ</t>
    </rPh>
    <rPh sb="13" eb="14">
      <t>スベ</t>
    </rPh>
    <rPh sb="16" eb="18">
      <t>ハイリョ</t>
    </rPh>
    <rPh sb="19" eb="21">
      <t>キジュツ</t>
    </rPh>
    <phoneticPr fontId="4"/>
  </si>
  <si>
    <t>②対象となる方が参加しやすい時期、曜日、時間帯に設定している。</t>
  </si>
  <si>
    <t>営利活動、宗教、政治活動を主として行う団体ではありません。公益活動を行う団体です。</t>
    <rPh sb="0" eb="2">
      <t>エイリ</t>
    </rPh>
    <rPh sb="2" eb="4">
      <t>カツドウ</t>
    </rPh>
    <rPh sb="5" eb="7">
      <t>シュウキョウ</t>
    </rPh>
    <rPh sb="8" eb="10">
      <t>セイジ</t>
    </rPh>
    <rPh sb="10" eb="12">
      <t>カツドウ</t>
    </rPh>
    <rPh sb="13" eb="14">
      <t>シュ</t>
    </rPh>
    <rPh sb="17" eb="18">
      <t>オコナ</t>
    </rPh>
    <rPh sb="19" eb="21">
      <t>ダンタイ</t>
    </rPh>
    <rPh sb="29" eb="31">
      <t>コウエキ</t>
    </rPh>
    <rPh sb="31" eb="33">
      <t>カツドウ</t>
    </rPh>
    <rPh sb="34" eb="35">
      <t>オコナ</t>
    </rPh>
    <rPh sb="36" eb="38">
      <t>ダンタイ</t>
    </rPh>
    <phoneticPr fontId="4"/>
  </si>
  <si>
    <t>③文字の大きさや配色に留意した広報物を作成する。</t>
    <rPh sb="1" eb="3">
      <t>モジ</t>
    </rPh>
    <rPh sb="4" eb="5">
      <t>オオ</t>
    </rPh>
    <rPh sb="8" eb="10">
      <t>ハイショク</t>
    </rPh>
    <rPh sb="11" eb="13">
      <t>リュウイ</t>
    </rPh>
    <rPh sb="15" eb="17">
      <t>コウホウ</t>
    </rPh>
    <rPh sb="17" eb="18">
      <t>ブツ</t>
    </rPh>
    <rPh sb="19" eb="21">
      <t>サクセイ</t>
    </rPh>
    <phoneticPr fontId="4"/>
  </si>
  <si>
    <t>④配慮が必要な人の事前の把握や、事業当日でも柔軟な対応ができるなど必要な体制ができている。</t>
    <rPh sb="1" eb="3">
      <t>ハイリョ</t>
    </rPh>
    <rPh sb="4" eb="6">
      <t>ヒツヨウ</t>
    </rPh>
    <rPh sb="7" eb="8">
      <t>ヒト</t>
    </rPh>
    <rPh sb="9" eb="11">
      <t>ジゼン</t>
    </rPh>
    <rPh sb="12" eb="14">
      <t>ハアク</t>
    </rPh>
    <rPh sb="16" eb="18">
      <t>ジギョウ</t>
    </rPh>
    <rPh sb="18" eb="20">
      <t>トウジツ</t>
    </rPh>
    <rPh sb="22" eb="24">
      <t>ジュウナン</t>
    </rPh>
    <rPh sb="25" eb="27">
      <t>タイオウ</t>
    </rPh>
    <rPh sb="33" eb="35">
      <t>ヒツヨウ</t>
    </rPh>
    <rPh sb="36" eb="38">
      <t>タイセイ</t>
    </rPh>
    <phoneticPr fontId="4"/>
  </si>
  <si>
    <t>⑤会場内外の案内は分かりやすく、安全でスムーズな導線が確保できる。</t>
    <rPh sb="1" eb="3">
      <t>カイジョウ</t>
    </rPh>
    <rPh sb="3" eb="4">
      <t>ナイ</t>
    </rPh>
    <rPh sb="4" eb="5">
      <t>ガイ</t>
    </rPh>
    <rPh sb="6" eb="8">
      <t>アンナイ</t>
    </rPh>
    <rPh sb="9" eb="10">
      <t>ワ</t>
    </rPh>
    <rPh sb="16" eb="18">
      <t>アンゼン</t>
    </rPh>
    <rPh sb="24" eb="26">
      <t>ドウセン</t>
    </rPh>
    <rPh sb="27" eb="29">
      <t>カクホ</t>
    </rPh>
    <phoneticPr fontId="4"/>
  </si>
  <si>
    <t>参考</t>
    <rPh sb="0" eb="2">
      <t>さんこう</t>
    </rPh>
    <phoneticPr fontId="35" type="Hiragana"/>
  </si>
  <si>
    <t>8 実施予定日(月日)</t>
  </si>
  <si>
    <t>ためまっぷなかの（必須）</t>
  </si>
  <si>
    <t>Facebook</t>
  </si>
  <si>
    <t>Instagram</t>
  </si>
  <si>
    <t>健康増進・スポーツ</t>
    <rPh sb="0" eb="2">
      <t>ケンコウ</t>
    </rPh>
    <rPh sb="2" eb="4">
      <t>ゾウシン</t>
    </rPh>
    <phoneticPr fontId="4"/>
  </si>
  <si>
    <t>国際交流</t>
    <rPh sb="0" eb="2">
      <t>コクサイ</t>
    </rPh>
    <rPh sb="2" eb="4">
      <t>コウリュウ</t>
    </rPh>
    <phoneticPr fontId="4"/>
  </si>
  <si>
    <t>d.民間助成金</t>
  </si>
  <si>
    <t>防災関連</t>
    <rPh sb="0" eb="2">
      <t>ボウサイ</t>
    </rPh>
    <rPh sb="2" eb="4">
      <t>カンレン</t>
    </rPh>
    <phoneticPr fontId="4"/>
  </si>
  <si>
    <t>30人未満</t>
    <rPh sb="2" eb="3">
      <t>ニン</t>
    </rPh>
    <rPh sb="3" eb="5">
      <t>ミマン</t>
    </rPh>
    <phoneticPr fontId="4"/>
  </si>
  <si>
    <t>8 設立年月日（年月日を入力。日がわからない場合は1日と入力）</t>
    <rPh sb="2" eb="4">
      <t>セツリツ</t>
    </rPh>
    <rPh sb="4" eb="6">
      <t>ネンゲツ</t>
    </rPh>
    <rPh sb="6" eb="7">
      <t>ヒ</t>
    </rPh>
    <rPh sb="8" eb="9">
      <t>ネン</t>
    </rPh>
    <rPh sb="9" eb="10">
      <t>ガツ</t>
    </rPh>
    <rPh sb="10" eb="11">
      <t>ヒ</t>
    </rPh>
    <rPh sb="12" eb="14">
      <t>ニュウリョク</t>
    </rPh>
    <rPh sb="15" eb="16">
      <t>ヒ</t>
    </rPh>
    <rPh sb="22" eb="24">
      <t>バアイ</t>
    </rPh>
    <rPh sb="26" eb="27">
      <t>ニチ</t>
    </rPh>
    <rPh sb="28" eb="30">
      <t>ニュウリョク</t>
    </rPh>
    <phoneticPr fontId="4"/>
  </si>
  <si>
    <t>21 連携団体、地区名（全て入力。自由記述）</t>
    <rPh sb="12" eb="13">
      <t>スベ</t>
    </rPh>
    <rPh sb="17" eb="19">
      <t>ジユウ</t>
    </rPh>
    <rPh sb="19" eb="21">
      <t>キジュツ</t>
    </rPh>
    <phoneticPr fontId="4"/>
  </si>
  <si>
    <t>式</t>
    <rPh sb="0" eb="1">
      <t>シキ</t>
    </rPh>
    <phoneticPr fontId="4"/>
  </si>
  <si>
    <t>1000人以上</t>
    <rPh sb="4" eb="5">
      <t>ニン</t>
    </rPh>
    <rPh sb="5" eb="7">
      <t>イジョウ</t>
    </rPh>
    <phoneticPr fontId="4"/>
  </si>
  <si>
    <t>3 代表者肩書き（法人格の場合のみ）</t>
    <rPh sb="2" eb="5">
      <t>ダイヒョウシャ</t>
    </rPh>
    <rPh sb="5" eb="7">
      <t>カタガ</t>
    </rPh>
    <phoneticPr fontId="4"/>
  </si>
  <si>
    <t>19 地域団体連携（選択）</t>
    <rPh sb="3" eb="5">
      <t>チイキ</t>
    </rPh>
    <rPh sb="5" eb="7">
      <t>ダンタイ</t>
    </rPh>
    <rPh sb="7" eb="9">
      <t>レンケイ</t>
    </rPh>
    <rPh sb="10" eb="12">
      <t>センタク</t>
    </rPh>
    <phoneticPr fontId="4"/>
  </si>
  <si>
    <t>9 設立目的</t>
    <rPh sb="2" eb="4">
      <t>セツリツ</t>
    </rPh>
    <rPh sb="4" eb="6">
      <t>モクテキ</t>
    </rPh>
    <phoneticPr fontId="4"/>
  </si>
  <si>
    <t>講義･講習会･学習会</t>
    <rPh sb="7" eb="9">
      <t>ガクシュウ</t>
    </rPh>
    <rPh sb="9" eb="10">
      <t>カイ</t>
    </rPh>
    <phoneticPr fontId="4"/>
  </si>
  <si>
    <t>１ 団体名</t>
    <rPh sb="2" eb="5">
      <t>ダンタイメイ</t>
    </rPh>
    <phoneticPr fontId="4"/>
  </si>
  <si>
    <t>大和 区民活動センター</t>
    <rPh sb="0" eb="2">
      <t>ヤマト</t>
    </rPh>
    <phoneticPr fontId="4"/>
  </si>
  <si>
    <t>http://www.city.tokyo-nakano.lg.jp/
Twitterアカウント名＠tokyo_nakano</t>
    <rPh sb="48" eb="49">
      <t>メイ</t>
    </rPh>
    <phoneticPr fontId="4"/>
  </si>
  <si>
    <t>YouTube配信</t>
    <rPh sb="0" eb="9">
      <t>ユーチューブハイシン</t>
    </rPh>
    <phoneticPr fontId="4"/>
  </si>
  <si>
    <t>掲示板へのチラシ掲示</t>
    <rPh sb="0" eb="3">
      <t>ケイジバン</t>
    </rPh>
    <rPh sb="8" eb="10">
      <t>ケイジ</t>
    </rPh>
    <phoneticPr fontId="4"/>
  </si>
  <si>
    <t>手配り</t>
    <rPh sb="0" eb="2">
      <t>テクバ</t>
    </rPh>
    <phoneticPr fontId="4"/>
  </si>
  <si>
    <t>郵送</t>
    <rPh sb="0" eb="2">
      <t>ユウソウ</t>
    </rPh>
    <phoneticPr fontId="4"/>
  </si>
  <si>
    <t>12回～24回</t>
    <rPh sb="2" eb="3">
      <t>カイ</t>
    </rPh>
    <rPh sb="6" eb="7">
      <t>カイ</t>
    </rPh>
    <phoneticPr fontId="4"/>
  </si>
  <si>
    <t>17 この事業の開始年月日(初は2023年4月1日と入力)</t>
    <rPh sb="5" eb="7">
      <t>ジギョウ</t>
    </rPh>
    <rPh sb="8" eb="10">
      <t>カイシ</t>
    </rPh>
    <rPh sb="10" eb="12">
      <t>ネンゲツ</t>
    </rPh>
    <rPh sb="12" eb="13">
      <t>ヒ</t>
    </rPh>
    <rPh sb="14" eb="15">
      <t>ハジ</t>
    </rPh>
    <rPh sb="20" eb="21">
      <t>ネン</t>
    </rPh>
    <rPh sb="22" eb="23">
      <t>ガツ</t>
    </rPh>
    <rPh sb="24" eb="25">
      <t>ニチ</t>
    </rPh>
    <rPh sb="26" eb="28">
      <t>ニュウリョク</t>
    </rPh>
    <phoneticPr fontId="4"/>
  </si>
  <si>
    <r>
      <t>　　←助成金額の上限金額</t>
    </r>
    <r>
      <rPr>
        <sz val="12"/>
        <rFont val="BIZ UDゴシック"/>
        <family val="3"/>
        <charset val="128"/>
      </rPr>
      <t xml:space="preserve">
円　　</t>
    </r>
    <r>
      <rPr>
        <sz val="9"/>
        <rFont val="BIZ UDゴシック"/>
        <family val="3"/>
        <charset val="128"/>
      </rPr>
      <t>（助成対象経費の合計額、上限20万円、100円未満切捨）</t>
    </r>
    <rPh sb="3" eb="5">
      <t>じょせい</t>
    </rPh>
    <rPh sb="5" eb="7">
      <t>きんがく</t>
    </rPh>
    <rPh sb="8" eb="10">
      <t>じょうげん</t>
    </rPh>
    <rPh sb="10" eb="12">
      <t>きんがく</t>
    </rPh>
    <rPh sb="13" eb="14">
      <t>えん</t>
    </rPh>
    <rPh sb="17" eb="19">
      <t>じょせい</t>
    </rPh>
    <rPh sb="19" eb="21">
      <t>たいしょう</t>
    </rPh>
    <rPh sb="21" eb="23">
      <t>けいひ</t>
    </rPh>
    <rPh sb="24" eb="26">
      <t>ごうけい</t>
    </rPh>
    <rPh sb="26" eb="27">
      <t>がく</t>
    </rPh>
    <phoneticPr fontId="35" type="Hiragana"/>
  </si>
  <si>
    <t>⑥区民が主体的に取り組む介護予防の推進につながる取組</t>
  </si>
  <si>
    <t>その他（下段に入力）</t>
    <rPh sb="2" eb="3">
      <t>タ</t>
    </rPh>
    <rPh sb="4" eb="6">
      <t>ゲダン</t>
    </rPh>
    <rPh sb="7" eb="9">
      <t>ニュウリョク</t>
    </rPh>
    <phoneticPr fontId="4"/>
  </si>
  <si>
    <t>2 代表者</t>
    <rPh sb="2" eb="5">
      <t>ダイヒョウシャ</t>
    </rPh>
    <phoneticPr fontId="4"/>
  </si>
  <si>
    <t>地域住民の親睦を通じ地域コミュニティづくりを図る。</t>
    <rPh sb="0" eb="2">
      <t>チイキ</t>
    </rPh>
    <rPh sb="2" eb="4">
      <t>ジュウミン</t>
    </rPh>
    <rPh sb="5" eb="7">
      <t>シンボク</t>
    </rPh>
    <rPh sb="8" eb="9">
      <t>ツウ</t>
    </rPh>
    <rPh sb="10" eb="12">
      <t>チイキ</t>
    </rPh>
    <rPh sb="22" eb="23">
      <t>ハカ</t>
    </rPh>
    <phoneticPr fontId="4"/>
  </si>
  <si>
    <t>100人～1000人未満</t>
    <rPh sb="3" eb="4">
      <t>ニン</t>
    </rPh>
    <rPh sb="9" eb="10">
      <t>ニン</t>
    </rPh>
    <rPh sb="10" eb="12">
      <t>ミマン</t>
    </rPh>
    <phoneticPr fontId="4"/>
  </si>
  <si>
    <t>この事業で、国(独立行政法人含む)、都、区、社会福祉協議会等の助成金利用する（注意:この場合は政策助成の申請ができません。他の事業で利用していても申請できます)</t>
    <rPh sb="2" eb="4">
      <t>ジギョウ</t>
    </rPh>
    <rPh sb="6" eb="7">
      <t>クニ</t>
    </rPh>
    <rPh sb="8" eb="10">
      <t>ドクリツ</t>
    </rPh>
    <rPh sb="10" eb="12">
      <t>ギョウセイ</t>
    </rPh>
    <rPh sb="12" eb="14">
      <t>ホウジン</t>
    </rPh>
    <rPh sb="14" eb="15">
      <t>フク</t>
    </rPh>
    <rPh sb="18" eb="19">
      <t>ト</t>
    </rPh>
    <rPh sb="20" eb="21">
      <t>ク</t>
    </rPh>
    <rPh sb="22" eb="24">
      <t>シャカイ</t>
    </rPh>
    <rPh sb="24" eb="26">
      <t>フクシ</t>
    </rPh>
    <rPh sb="26" eb="29">
      <t>キョウギカイ</t>
    </rPh>
    <rPh sb="29" eb="30">
      <t>トウ</t>
    </rPh>
    <rPh sb="31" eb="33">
      <t>ジョセイ</t>
    </rPh>
    <rPh sb="33" eb="34">
      <t>キン</t>
    </rPh>
    <rPh sb="34" eb="36">
      <t>リヨウ</t>
    </rPh>
    <rPh sb="39" eb="40">
      <t>チュウ</t>
    </rPh>
    <rPh sb="40" eb="41">
      <t>イ</t>
    </rPh>
    <rPh sb="44" eb="46">
      <t>バアイ</t>
    </rPh>
    <rPh sb="47" eb="49">
      <t>セイサク</t>
    </rPh>
    <rPh sb="49" eb="51">
      <t>ジョセイ</t>
    </rPh>
    <rPh sb="52" eb="54">
      <t>シンセイ</t>
    </rPh>
    <rPh sb="61" eb="62">
      <t>ホカ</t>
    </rPh>
    <rPh sb="63" eb="65">
      <t>ジギョウ</t>
    </rPh>
    <rPh sb="66" eb="68">
      <t>リヨウ</t>
    </rPh>
    <rPh sb="73" eb="75">
      <t>シンセイ</t>
    </rPh>
    <phoneticPr fontId="4"/>
  </si>
  <si>
    <t>3 代表者と連絡担当者の兼務について</t>
  </si>
  <si>
    <t>1 月・年・なし（選択）</t>
    <rPh sb="2" eb="3">
      <t>ツキ</t>
    </rPh>
    <rPh sb="4" eb="5">
      <t>ネン</t>
    </rPh>
    <rPh sb="9" eb="11">
      <t>センタク</t>
    </rPh>
    <phoneticPr fontId="4"/>
  </si>
  <si>
    <t>Ⅰ 団体概要</t>
    <rPh sb="2" eb="4">
      <t>ダンタイ</t>
    </rPh>
    <rPh sb="4" eb="6">
      <t>ガイヨウ</t>
    </rPh>
    <phoneticPr fontId="4"/>
  </si>
  <si>
    <t>（※）本申請書の提出・審査をもってためまっぷなかのの団体登録が完了します。ためまっぷなかのについては区ホームページを参照。
https://www.city.tokyo-nakano.lg.jp/dept/172000/d001138.html）</t>
    <rPh sb="3" eb="4">
      <t>ホン</t>
    </rPh>
    <rPh sb="4" eb="7">
      <t>シンセイショ</t>
    </rPh>
    <rPh sb="8" eb="10">
      <t>テイシュツ</t>
    </rPh>
    <rPh sb="11" eb="13">
      <t>シンサ</t>
    </rPh>
    <rPh sb="26" eb="28">
      <t>ダンタイ</t>
    </rPh>
    <rPh sb="28" eb="30">
      <t>トウロク</t>
    </rPh>
    <rPh sb="31" eb="33">
      <t>カンリョウ</t>
    </rPh>
    <phoneticPr fontId="4"/>
  </si>
  <si>
    <t>Ⅱ 事業概要</t>
    <rPh sb="2" eb="4">
      <t>ジギョウ</t>
    </rPh>
    <phoneticPr fontId="4"/>
  </si>
  <si>
    <t>4 目的（何のために）
※自由記述</t>
  </si>
  <si>
    <t>広報,場所,ﾎﾞﾗﾝﾃｨｱ,資金,物資提供で連携して「いない」</t>
    <rPh sb="17" eb="19">
      <t>ブッシ</t>
    </rPh>
    <rPh sb="19" eb="21">
      <t>テイキョウ</t>
    </rPh>
    <rPh sb="22" eb="24">
      <t>レンケイ</t>
    </rPh>
    <phoneticPr fontId="4"/>
  </si>
  <si>
    <t>＜収入内訳＞</t>
    <rPh sb="1" eb="3">
      <t>しゅうにゅう</t>
    </rPh>
    <phoneticPr fontId="35" type="Hiragana"/>
  </si>
  <si>
    <t>　※連携している場合のみ20～22に記述。連携団体が2種類ある場合は23～25に記述。
　　3種類以上ある場合は、26 その他に、連携団体種別・団体名・連携内容を全て記述。</t>
    <rPh sb="18" eb="20">
      <t>キジュツ</t>
    </rPh>
    <rPh sb="40" eb="42">
      <t>キジュツ</t>
    </rPh>
    <rPh sb="83" eb="85">
      <t>キジュツ</t>
    </rPh>
    <phoneticPr fontId="4"/>
  </si>
  <si>
    <t>申　請　事　業　名
※サブタイトルがある場合はそれも記入</t>
    <rPh sb="20" eb="22">
      <t>バアイ</t>
    </rPh>
    <rPh sb="26" eb="28">
      <t>キニュウ</t>
    </rPh>
    <phoneticPr fontId="4"/>
  </si>
  <si>
    <t>金額(円)</t>
    <rPh sb="0" eb="2">
      <t>キンガク</t>
    </rPh>
    <rPh sb="3" eb="4">
      <t>エン</t>
    </rPh>
    <phoneticPr fontId="4"/>
  </si>
  <si>
    <t>3 郵便番号</t>
    <rPh sb="2" eb="4">
      <t>ユウビン</t>
    </rPh>
    <rPh sb="4" eb="6">
      <t>バンゴウ</t>
    </rPh>
    <phoneticPr fontId="4"/>
  </si>
  <si>
    <t>兼務のため同じ（「4 連絡担当者（送付先）」入力不要）</t>
    <rPh sb="0" eb="2">
      <t>ケンム</t>
    </rPh>
    <rPh sb="5" eb="6">
      <t>オナ</t>
    </rPh>
    <rPh sb="22" eb="24">
      <t>ニュウリョク</t>
    </rPh>
    <rPh sb="24" eb="26">
      <t>フヨウ</t>
    </rPh>
    <phoneticPr fontId="4"/>
  </si>
  <si>
    <t>4 住所</t>
    <rPh sb="2" eb="4">
      <t>ジュウショ</t>
    </rPh>
    <phoneticPr fontId="4"/>
  </si>
  <si>
    <t>2 Ｅ-mail</t>
  </si>
  <si>
    <t>1 活動エリアの最寄りのセンター（選択）</t>
    <rPh sb="2" eb="4">
      <t>カツドウ</t>
    </rPh>
    <rPh sb="8" eb="10">
      <t>モヨ</t>
    </rPh>
    <rPh sb="17" eb="19">
      <t>センタク</t>
    </rPh>
    <phoneticPr fontId="4"/>
  </si>
  <si>
    <t>2 よく活動するｴﾘｱ(任意。ｾﾝﾀｰ名を全て記述）</t>
    <rPh sb="4" eb="6">
      <t>カツドウ</t>
    </rPh>
    <rPh sb="12" eb="14">
      <t>ニンイ</t>
    </rPh>
    <rPh sb="19" eb="20">
      <t>メイ</t>
    </rPh>
    <rPh sb="21" eb="22">
      <t>スベ</t>
    </rPh>
    <rPh sb="23" eb="25">
      <t>キジュツ</t>
    </rPh>
    <phoneticPr fontId="4"/>
  </si>
  <si>
    <t>4 郵便番号</t>
  </si>
  <si>
    <t>7 ためまっぷなかの登録番号</t>
    <rPh sb="10" eb="12">
      <t>トウロク</t>
    </rPh>
    <rPh sb="12" eb="14">
      <t>バンゴウ</t>
    </rPh>
    <phoneticPr fontId="4"/>
  </si>
  <si>
    <t>23 その他（右欄に団体名、連携内容を自由記述）</t>
    <rPh sb="10" eb="13">
      <t>ダンタイメイ</t>
    </rPh>
    <rPh sb="14" eb="16">
      <t>レンケイ</t>
    </rPh>
    <rPh sb="16" eb="18">
      <t>ナイヨウ</t>
    </rPh>
    <rPh sb="19" eb="21">
      <t>ジユウ</t>
    </rPh>
    <rPh sb="21" eb="23">
      <t>キジュツ</t>
    </rPh>
    <phoneticPr fontId="4"/>
  </si>
  <si>
    <t>登録№ （登録していない場合は空欄）</t>
    <rPh sb="0" eb="2">
      <t>トウロク</t>
    </rPh>
    <rPh sb="5" eb="7">
      <t>トウロク</t>
    </rPh>
    <rPh sb="12" eb="14">
      <t>バアイ</t>
    </rPh>
    <rPh sb="15" eb="17">
      <t>クウラン</t>
    </rPh>
    <phoneticPr fontId="4"/>
  </si>
  <si>
    <t>登録していない　（7は空欄。8から15を入力）</t>
    <rPh sb="11" eb="13">
      <t>クウラン</t>
    </rPh>
    <rPh sb="20" eb="22">
      <t>ニュウリョク</t>
    </rPh>
    <phoneticPr fontId="4"/>
  </si>
  <si>
    <t>登録済　　　　　（7を入力。8から15は空欄）</t>
    <rPh sb="11" eb="13">
      <t>ニュウリョク</t>
    </rPh>
    <rPh sb="20" eb="22">
      <t>クウラン</t>
    </rPh>
    <phoneticPr fontId="4"/>
  </si>
  <si>
    <t>10 会員数</t>
    <rPh sb="3" eb="4">
      <t>カイ</t>
    </rPh>
    <rPh sb="4" eb="5">
      <t>イン</t>
    </rPh>
    <rPh sb="5" eb="6">
      <t>カズ</t>
    </rPh>
    <phoneticPr fontId="4"/>
  </si>
  <si>
    <t>11 会費</t>
    <rPh sb="3" eb="5">
      <t>カイヒ</t>
    </rPh>
    <phoneticPr fontId="4"/>
  </si>
  <si>
    <t>12 最寄りの区民活動センター</t>
    <rPh sb="3" eb="5">
      <t>モヨ</t>
    </rPh>
    <rPh sb="7" eb="9">
      <t>クミン</t>
    </rPh>
    <rPh sb="9" eb="10">
      <t>カツ</t>
    </rPh>
    <rPh sb="10" eb="11">
      <t>ドウ</t>
    </rPh>
    <phoneticPr fontId="4"/>
  </si>
  <si>
    <t>14 書類提出</t>
    <rPh sb="3" eb="5">
      <t>ショルイ</t>
    </rPh>
    <rPh sb="5" eb="7">
      <t>テイシュツ</t>
    </rPh>
    <phoneticPr fontId="4"/>
  </si>
  <si>
    <t>30～50人未満</t>
    <rPh sb="5" eb="6">
      <t>ニン</t>
    </rPh>
    <rPh sb="6" eb="8">
      <t>ミマン</t>
    </rPh>
    <phoneticPr fontId="4"/>
  </si>
  <si>
    <t>10 事業の開催回数</t>
    <rPh sb="3" eb="5">
      <t>ジギョウ</t>
    </rPh>
    <rPh sb="6" eb="8">
      <t>カイサイ</t>
    </rPh>
    <rPh sb="8" eb="10">
      <t>カイスウ</t>
    </rPh>
    <phoneticPr fontId="4"/>
  </si>
  <si>
    <t>c.運営資金</t>
    <rPh sb="2" eb="4">
      <t>うんえい</t>
    </rPh>
    <rPh sb="4" eb="6">
      <t>しきん</t>
    </rPh>
    <phoneticPr fontId="35" type="Hiragana"/>
  </si>
  <si>
    <t>202〇年10月30日</t>
    <rPh sb="4" eb="5">
      <t>ネン</t>
    </rPh>
    <rPh sb="7" eb="8">
      <t>ガツ</t>
    </rPh>
    <rPh sb="10" eb="11">
      <t>ニチ</t>
    </rPh>
    <phoneticPr fontId="4"/>
  </si>
  <si>
    <t>a～dの項目が該当するかは、手引きでご確認ください。</t>
    <rPh sb="7" eb="9">
      <t>がいとう</t>
    </rPh>
    <rPh sb="19" eb="21">
      <t>かくにん</t>
    </rPh>
    <phoneticPr fontId="35" type="Hiragana"/>
  </si>
  <si>
    <t>　　</t>
  </si>
  <si>
    <t>メールアドレス</t>
  </si>
  <si>
    <t>申請金額入力↓</t>
    <rPh sb="0" eb="2">
      <t>しんせい</t>
    </rPh>
    <rPh sb="2" eb="4">
      <t>きんがく</t>
    </rPh>
    <rPh sb="4" eb="6">
      <t>にゅうりょく</t>
    </rPh>
    <phoneticPr fontId="35" type="Hiragana"/>
  </si>
  <si>
    <t>金額</t>
    <rPh sb="0" eb="2">
      <t>キンガク</t>
    </rPh>
    <phoneticPr fontId="4"/>
  </si>
  <si>
    <t>助成対象経費 合計</t>
    <rPh sb="0" eb="2">
      <t>じょせい</t>
    </rPh>
    <rPh sb="2" eb="4">
      <t>たいしょう</t>
    </rPh>
    <rPh sb="4" eb="6">
      <t>けいひ</t>
    </rPh>
    <phoneticPr fontId="35" type="Hiragana"/>
  </si>
  <si>
    <t>中野区中野〇－△－１ナカノビル５０９</t>
  </si>
  <si>
    <t>数量</t>
    <rPh sb="0" eb="2">
      <t>スウリョウ</t>
    </rPh>
    <phoneticPr fontId="4"/>
  </si>
  <si>
    <t>単価</t>
    <rPh sb="0" eb="2">
      <t>タンカ</t>
    </rPh>
    <phoneticPr fontId="4"/>
  </si>
  <si>
    <t>←NEW</t>
  </si>
  <si>
    <t>c.運営資金</t>
  </si>
  <si>
    <t>項目を選択、内容、数量、単位、単価を入力してください。</t>
    <rPh sb="6" eb="8">
      <t>ないよう</t>
    </rPh>
    <rPh sb="9" eb="11">
      <t>すうりょう</t>
    </rPh>
    <rPh sb="12" eb="14">
      <t>たんい</t>
    </rPh>
    <rPh sb="15" eb="17">
      <t>たんか</t>
    </rPh>
    <phoneticPr fontId="35" type="Hiragana"/>
  </si>
  <si>
    <t>項目を選択、内容、数量、単位、単価を入力してください。</t>
  </si>
  <si>
    <t>2 メインの他に考えている目的(ある場合に記入)</t>
  </si>
  <si>
    <t>8 準備開始日(年月日)</t>
    <rPh sb="2" eb="4">
      <t>ジュンビ</t>
    </rPh>
    <rPh sb="4" eb="7">
      <t>カイシビ</t>
    </rPh>
    <rPh sb="8" eb="9">
      <t>トシ</t>
    </rPh>
    <rPh sb="9" eb="10">
      <t>ツキ</t>
    </rPh>
    <rPh sb="10" eb="11">
      <t>ヒ</t>
    </rPh>
    <phoneticPr fontId="4"/>
  </si>
  <si>
    <t>2 領域・合致する政策（選択）</t>
    <rPh sb="2" eb="4">
      <t>リョウイキ</t>
    </rPh>
    <rPh sb="5" eb="7">
      <t>ガッチ</t>
    </rPh>
    <rPh sb="9" eb="11">
      <t>セイサク</t>
    </rPh>
    <rPh sb="12" eb="14">
      <t>センタク</t>
    </rPh>
    <phoneticPr fontId="4"/>
  </si>
  <si>
    <t>18. 広報、場所、物資提供</t>
  </si>
  <si>
    <t>16 過去のこの事業の開催回数(初は０と入力)　　　　　　　　</t>
    <rPh sb="3" eb="5">
      <t>カコ</t>
    </rPh>
    <rPh sb="8" eb="10">
      <t>ジギョウ</t>
    </rPh>
    <rPh sb="11" eb="13">
      <t>カイサイ</t>
    </rPh>
    <rPh sb="13" eb="15">
      <t>カイスウ</t>
    </rPh>
    <rPh sb="16" eb="17">
      <t>ハジ</t>
    </rPh>
    <rPh sb="20" eb="22">
      <t>ニュウリョク</t>
    </rPh>
    <phoneticPr fontId="4"/>
  </si>
  <si>
    <t>3 事業形態
（複数選択可）</t>
    <rPh sb="2" eb="4">
      <t>ジギョウ</t>
    </rPh>
    <rPh sb="4" eb="6">
      <t>ケイタイ</t>
    </rPh>
    <phoneticPr fontId="4"/>
  </si>
  <si>
    <t>5 目的（何のために）
※自由記述</t>
  </si>
  <si>
    <t>10 最終実施予定日(月日)</t>
    <rPh sb="3" eb="5">
      <t>サイシュウ</t>
    </rPh>
    <rPh sb="5" eb="7">
      <t>ジッシ</t>
    </rPh>
    <rPh sb="7" eb="9">
      <t>ヨテイ</t>
    </rPh>
    <phoneticPr fontId="4"/>
  </si>
  <si>
    <t>①地域における人のつながりと愛着が生まれる環境づくりにつながる取組</t>
  </si>
  <si>
    <t>12 事業の目標参加者数(延べ人数を選択)</t>
    <rPh sb="18" eb="20">
      <t>センタク</t>
    </rPh>
    <phoneticPr fontId="4"/>
  </si>
  <si>
    <t>13 この事業に関わる
　 会員スタッフ(人)</t>
    <rPh sb="5" eb="7">
      <t>ジギョウ</t>
    </rPh>
    <rPh sb="8" eb="9">
      <t>カカ</t>
    </rPh>
    <rPh sb="14" eb="16">
      <t>カイイン</t>
    </rPh>
    <phoneticPr fontId="4"/>
  </si>
  <si>
    <t>24 連携団体、地区名（全て入力。自由記述）</t>
  </si>
  <si>
    <t>18 PR方法等
（複数選択可）</t>
    <rPh sb="10" eb="14">
      <t>フクスウセンタク</t>
    </rPh>
    <rPh sb="14" eb="15">
      <t>カ</t>
    </rPh>
    <phoneticPr fontId="4"/>
  </si>
  <si>
    <t>15 会員外講師等専門家</t>
    <rPh sb="3" eb="5">
      <t>カイイン</t>
    </rPh>
    <rPh sb="5" eb="6">
      <t>ガイ</t>
    </rPh>
    <phoneticPr fontId="4"/>
  </si>
  <si>
    <t>20 連携団体種別(選択)</t>
  </si>
  <si>
    <t>22 連携内容（選択）</t>
  </si>
  <si>
    <t>27 ユニバーサルデザインへの配慮（あてはまるものすべてにチェック）</t>
    <rPh sb="15" eb="17">
      <t>ハイリョ</t>
    </rPh>
    <phoneticPr fontId="4"/>
  </si>
  <si>
    <t>11. 場所、資金</t>
  </si>
  <si>
    <t>Ⅲ　事業収支計画</t>
  </si>
  <si>
    <t>29 団体で、この申請事業以外に、本年度区に助成金申請を行う、又は今後申請予定事業の有無</t>
    <rPh sb="3" eb="5">
      <t>ダンタイ</t>
    </rPh>
    <rPh sb="9" eb="11">
      <t>シンセイ</t>
    </rPh>
    <rPh sb="11" eb="13">
      <t>ジギョウ</t>
    </rPh>
    <rPh sb="13" eb="15">
      <t>イガイ</t>
    </rPh>
    <rPh sb="17" eb="20">
      <t>ホンネンド</t>
    </rPh>
    <rPh sb="20" eb="21">
      <t>ク</t>
    </rPh>
    <rPh sb="22" eb="25">
      <t>ジョセイキン</t>
    </rPh>
    <rPh sb="25" eb="27">
      <t>シンセイ</t>
    </rPh>
    <rPh sb="28" eb="29">
      <t>オコナ</t>
    </rPh>
    <rPh sb="31" eb="32">
      <t>マタ</t>
    </rPh>
    <rPh sb="33" eb="35">
      <t>コンゴ</t>
    </rPh>
    <rPh sb="35" eb="37">
      <t>シンセイ</t>
    </rPh>
    <rPh sb="37" eb="39">
      <t>ヨテイ</t>
    </rPh>
    <rPh sb="39" eb="41">
      <t>ジギョウ</t>
    </rPh>
    <rPh sb="42" eb="44">
      <t>ウム</t>
    </rPh>
    <phoneticPr fontId="4"/>
  </si>
  <si>
    <t>24回以上（下段に回数を記述）</t>
    <rPh sb="2" eb="3">
      <t>カイ</t>
    </rPh>
    <rPh sb="3" eb="5">
      <t>イジョウ</t>
    </rPh>
    <rPh sb="6" eb="8">
      <t>ゲダン</t>
    </rPh>
    <rPh sb="9" eb="11">
      <t>カイスウ</t>
    </rPh>
    <rPh sb="12" eb="14">
      <t>キジュツ</t>
    </rPh>
    <phoneticPr fontId="4"/>
  </si>
  <si>
    <t>4 対象（誰に対して）
※自由記述</t>
  </si>
  <si>
    <t>6 事業内容（何をする）
※自由記述</t>
    <rPh sb="2" eb="4">
      <t>ジギョウ</t>
    </rPh>
    <rPh sb="4" eb="6">
      <t>ナイヨウ</t>
    </rPh>
    <phoneticPr fontId="4"/>
  </si>
  <si>
    <t>7 実施会場名（全て入力）
※自由記述</t>
    <rPh sb="2" eb="4">
      <t>ジッシ</t>
    </rPh>
    <rPh sb="4" eb="6">
      <t>カイジョウ</t>
    </rPh>
    <rPh sb="6" eb="7">
      <t>メイ</t>
    </rPh>
    <rPh sb="8" eb="9">
      <t>スベ</t>
    </rPh>
    <rPh sb="10" eb="12">
      <t>ニュウリョク</t>
    </rPh>
    <rPh sb="15" eb="17">
      <t>ジユウ</t>
    </rPh>
    <rPh sb="17" eb="19">
      <t>キジュツ</t>
    </rPh>
    <phoneticPr fontId="4"/>
  </si>
  <si>
    <t>その他（下段に記述）</t>
    <rPh sb="2" eb="3">
      <t>タ</t>
    </rPh>
    <rPh sb="4" eb="6">
      <t>ゲダン</t>
    </rPh>
    <rPh sb="7" eb="9">
      <t>キジュツ</t>
    </rPh>
    <phoneticPr fontId="4"/>
  </si>
  <si>
    <t>この事業で民間の助成金を申請する（助成金名を下段に記述）</t>
    <rPh sb="2" eb="4">
      <t>ジギョウ</t>
    </rPh>
    <rPh sb="5" eb="7">
      <t>ミンカン</t>
    </rPh>
    <rPh sb="8" eb="10">
      <t>ジョセイ</t>
    </rPh>
    <rPh sb="10" eb="11">
      <t>キン</t>
    </rPh>
    <rPh sb="12" eb="14">
      <t>シンセイ</t>
    </rPh>
    <rPh sb="22" eb="24">
      <t>ゲダン</t>
    </rPh>
    <rPh sb="25" eb="27">
      <t>キジュツ</t>
    </rPh>
    <phoneticPr fontId="4"/>
  </si>
  <si>
    <t>文房具</t>
    <rPh sb="0" eb="3">
      <t>ブンボウグ</t>
    </rPh>
    <phoneticPr fontId="4"/>
  </si>
  <si>
    <t>政策助成は、ためまっぷ団体登録が必須です。</t>
  </si>
  <si>
    <t>koeki@city.tokyo-nakano.lg.jp</t>
  </si>
  <si>
    <t>ためまっぷなかの登録情報及び掲載チラシとして登録した事業に関する情報を、中野区が統計データとしての利用権限を有することに同意します。</t>
    <rPh sb="8" eb="10">
      <t>トウロク</t>
    </rPh>
    <rPh sb="10" eb="12">
      <t>ジョウホウ</t>
    </rPh>
    <rPh sb="12" eb="13">
      <t>オヨ</t>
    </rPh>
    <rPh sb="14" eb="16">
      <t>ケイサイ</t>
    </rPh>
    <rPh sb="22" eb="24">
      <t>トウロク</t>
    </rPh>
    <rPh sb="26" eb="28">
      <t>ジギョウ</t>
    </rPh>
    <rPh sb="29" eb="30">
      <t>カン</t>
    </rPh>
    <rPh sb="32" eb="34">
      <t>ジョウホウ</t>
    </rPh>
    <rPh sb="60" eb="62">
      <t>ドウイ</t>
    </rPh>
    <phoneticPr fontId="4"/>
  </si>
  <si>
    <t>中野区ホームページでためまっぷなかの利用規約を確認しました。</t>
    <rPh sb="0" eb="3">
      <t>ナカノク</t>
    </rPh>
    <rPh sb="18" eb="20">
      <t>リヨウ</t>
    </rPh>
    <rPh sb="20" eb="22">
      <t>キヤク</t>
    </rPh>
    <rPh sb="23" eb="25">
      <t>カクニン</t>
    </rPh>
    <phoneticPr fontId="4"/>
  </si>
  <si>
    <t>中野区ホームページで“地域団体の電子掲示板「ためまっぷなかの」の説明を確認しました。（「ためまっぷなかの」は、中野区が運営する無料の地域団体用の電子掲示板です。）</t>
    <rPh sb="0" eb="3">
      <t>ナカノク</t>
    </rPh>
    <rPh sb="11" eb="13">
      <t>チイキ</t>
    </rPh>
    <rPh sb="13" eb="15">
      <t>ダンタイ</t>
    </rPh>
    <rPh sb="16" eb="18">
      <t>デンシ</t>
    </rPh>
    <rPh sb="18" eb="21">
      <t>ケイジバン</t>
    </rPh>
    <rPh sb="32" eb="34">
      <t>セツメイ</t>
    </rPh>
    <rPh sb="35" eb="37">
      <t>カクニン</t>
    </rPh>
    <rPh sb="63" eb="65">
      <t>ムリョウ</t>
    </rPh>
    <rPh sb="70" eb="71">
      <t>ヨウ</t>
    </rPh>
    <phoneticPr fontId="4"/>
  </si>
  <si>
    <t>区使用欄（団体は入力不要）</t>
    <rPh sb="0" eb="1">
      <t>ク</t>
    </rPh>
    <rPh sb="1" eb="3">
      <t>シヨウ</t>
    </rPh>
    <rPh sb="3" eb="4">
      <t>ラン</t>
    </rPh>
    <rPh sb="5" eb="7">
      <t>ダンタイ</t>
    </rPh>
    <rPh sb="8" eb="10">
      <t>ニュウリョク</t>
    </rPh>
    <rPh sb="10" eb="12">
      <t>フヨウ</t>
    </rPh>
    <phoneticPr fontId="4"/>
  </si>
  <si>
    <t>13 団体HP等</t>
    <rPh sb="3" eb="5">
      <t>ダンタイ</t>
    </rPh>
    <rPh sb="7" eb="8">
      <t>トウ</t>
    </rPh>
    <phoneticPr fontId="4"/>
  </si>
  <si>
    <t>〇〇区活使用料＠1500</t>
    <rPh sb="0" eb="4">
      <t>マルマルクカツ</t>
    </rPh>
    <rPh sb="4" eb="7">
      <t>シヨウリョウ</t>
    </rPh>
    <phoneticPr fontId="4"/>
  </si>
  <si>
    <t>1 会員総数（人）</t>
    <rPh sb="2" eb="4">
      <t>カイイン</t>
    </rPh>
    <rPh sb="4" eb="5">
      <t>ソウ</t>
    </rPh>
    <rPh sb="5" eb="6">
      <t>カズ</t>
    </rPh>
    <rPh sb="7" eb="8">
      <t>ニン</t>
    </rPh>
    <phoneticPr fontId="4"/>
  </si>
  <si>
    <t>鍋横 区民活動センター</t>
    <rPh sb="0" eb="1">
      <t>ナベ</t>
    </rPh>
    <rPh sb="1" eb="2">
      <t>ヨコ</t>
    </rPh>
    <phoneticPr fontId="4"/>
  </si>
  <si>
    <t>TikTok</t>
  </si>
  <si>
    <t>19 連携内容（選択）</t>
  </si>
  <si>
    <t>兼務していないため異なる（違う場合は以下の「4 連絡担当者（送付先）」を入力）</t>
    <rPh sb="0" eb="2">
      <t>ケンム</t>
    </rPh>
    <rPh sb="9" eb="10">
      <t>コト</t>
    </rPh>
    <rPh sb="13" eb="14">
      <t>チガ</t>
    </rPh>
    <rPh sb="15" eb="17">
      <t>バアイ</t>
    </rPh>
    <rPh sb="18" eb="20">
      <t>イカ</t>
    </rPh>
    <rPh sb="36" eb="38">
      <t>ニュウリョク</t>
    </rPh>
    <phoneticPr fontId="4"/>
  </si>
  <si>
    <t>領域４</t>
  </si>
  <si>
    <t>○×実行委員会</t>
  </si>
  <si>
    <t>中野区中野４－８－１</t>
  </si>
  <si>
    <t>野方太郎</t>
  </si>
  <si>
    <t>ノガタタロウ</t>
  </si>
  <si>
    <t>領域１②性別、性自認・性的指向、国籍・文化等の多様性を認め合う気運の醸成につながる取組</t>
  </si>
  <si>
    <t>鷺宮花子</t>
    <rPh sb="0" eb="2">
      <t>サギノミヤ</t>
    </rPh>
    <rPh sb="2" eb="4">
      <t>ハナコ</t>
    </rPh>
    <phoneticPr fontId="4"/>
  </si>
  <si>
    <t>サギノミヤハナコ</t>
  </si>
  <si>
    <t>3,000円</t>
    <rPh sb="5" eb="6">
      <t>エン</t>
    </rPh>
    <phoneticPr fontId="4"/>
  </si>
  <si>
    <t>14 会員外ボランティア</t>
    <rPh sb="3" eb="5">
      <t>カイイン</t>
    </rPh>
    <rPh sb="5" eb="6">
      <t>ガイ</t>
    </rPh>
    <phoneticPr fontId="4"/>
  </si>
  <si>
    <t>子ども、若者、高齢者など多世代</t>
    <rPh sb="0" eb="1">
      <t>コ</t>
    </rPh>
    <rPh sb="4" eb="6">
      <t>ワカモノ</t>
    </rPh>
    <rPh sb="7" eb="10">
      <t>コウレイシャ</t>
    </rPh>
    <rPh sb="12" eb="15">
      <t>タセダイ</t>
    </rPh>
    <phoneticPr fontId="4"/>
  </si>
  <si>
    <t>③高齢者の地域の見守り・支えあいの推進、高齢者の相談支援につながる取組</t>
  </si>
  <si>
    <t>④高齢者を支える医療や介護・生活支援サービス等の提供体制の充実につながる取組</t>
  </si>
  <si>
    <t>⑤多様な交流・つながりを育み、いつまでも活躍できる環境づくりにつながる取組</t>
  </si>
  <si>
    <t>⑦権利擁護や虐待の防止の推進、再犯防止や立ち直りの支援など、多様な課題を抱えている人の支援など、誰一人取り残されることのない支援につながる取組</t>
  </si>
  <si>
    <t>NPO法人健康〇〇と広報で連携</t>
    <rPh sb="3" eb="5">
      <t>ホウジン</t>
    </rPh>
    <rPh sb="5" eb="7">
      <t>ケンコウ</t>
    </rPh>
    <rPh sb="10" eb="12">
      <t>コウホウ</t>
    </rPh>
    <rPh sb="13" eb="15">
      <t>レンケイ</t>
    </rPh>
    <phoneticPr fontId="4"/>
  </si>
  <si>
    <t>⑧認知症のある人とその家族を支える環境づくりにつながる取組</t>
  </si>
  <si>
    <t>⑨地域における災害に強いまちづくりの推進、犯罪や事件の防止につながる取組</t>
  </si>
  <si>
    <t>202〇年8月1日</t>
    <rPh sb="4" eb="5">
      <t>ネン</t>
    </rPh>
    <rPh sb="6" eb="7">
      <t>ガツ</t>
    </rPh>
    <rPh sb="8" eb="9">
      <t>ニチ</t>
    </rPh>
    <phoneticPr fontId="4"/>
  </si>
  <si>
    <t>地域健康体操事業</t>
  </si>
  <si>
    <t>ロコモティブシンドローム予防の促進のため。誰でも参加できる運動で参加者同士の世代間交流を図るため。</t>
    <rPh sb="21" eb="22">
      <t>ダレ</t>
    </rPh>
    <rPh sb="24" eb="26">
      <t>サンカ</t>
    </rPh>
    <rPh sb="29" eb="31">
      <t>ウンドウ</t>
    </rPh>
    <rPh sb="32" eb="35">
      <t>サンカシャ</t>
    </rPh>
    <rPh sb="35" eb="37">
      <t>ドウシ</t>
    </rPh>
    <rPh sb="38" eb="41">
      <t>セダイカン</t>
    </rPh>
    <rPh sb="41" eb="43">
      <t>コウリュウ</t>
    </rPh>
    <rPh sb="44" eb="45">
      <t>ハカ</t>
    </rPh>
    <phoneticPr fontId="4"/>
  </si>
  <si>
    <t>①医師による介護予防や認知症予防に関する講演②自宅でできる体操③医師や栄養士への相談会</t>
    <rPh sb="1" eb="3">
      <t>イシ</t>
    </rPh>
    <rPh sb="6" eb="8">
      <t>カイゴ</t>
    </rPh>
    <rPh sb="8" eb="10">
      <t>ヨボウ</t>
    </rPh>
    <rPh sb="11" eb="14">
      <t>ニンチショウ</t>
    </rPh>
    <rPh sb="14" eb="16">
      <t>ヨボウ</t>
    </rPh>
    <rPh sb="17" eb="18">
      <t>カン</t>
    </rPh>
    <rPh sb="20" eb="22">
      <t>コウエン</t>
    </rPh>
    <rPh sb="23" eb="25">
      <t>ジタク</t>
    </rPh>
    <rPh sb="29" eb="31">
      <t>タイソウ</t>
    </rPh>
    <rPh sb="32" eb="34">
      <t>イシ</t>
    </rPh>
    <rPh sb="35" eb="38">
      <t>エイヨウシ</t>
    </rPh>
    <rPh sb="40" eb="42">
      <t>ソウダン</t>
    </rPh>
    <rPh sb="42" eb="43">
      <t>カイ</t>
    </rPh>
    <phoneticPr fontId="4"/>
  </si>
  <si>
    <t>〇〇区民活動センター</t>
    <rPh sb="2" eb="6">
      <t>クミンカツドウ</t>
    </rPh>
    <phoneticPr fontId="4"/>
  </si>
  <si>
    <t>桃園 区民活動センター</t>
    <rPh sb="0" eb="2">
      <t>モモゾノ</t>
    </rPh>
    <phoneticPr fontId="4"/>
  </si>
  <si>
    <t>領域４⑩社会との関わりに課題を抱える若者の相談支援の充実につながる取組</t>
  </si>
  <si>
    <t>202〇年3月1日</t>
    <rPh sb="4" eb="5">
      <t>ネン</t>
    </rPh>
    <rPh sb="6" eb="7">
      <t>ガツ</t>
    </rPh>
    <rPh sb="8" eb="9">
      <t>ニチ</t>
    </rPh>
    <phoneticPr fontId="4"/>
  </si>
  <si>
    <t>1.広報</t>
  </si>
  <si>
    <t>2.場所</t>
  </si>
  <si>
    <t>3.ボランティア</t>
  </si>
  <si>
    <t>4.資金</t>
  </si>
  <si>
    <t>5.物資提供</t>
  </si>
  <si>
    <t>6.広報、場所</t>
  </si>
  <si>
    <t>8.広報、資金</t>
  </si>
  <si>
    <t>10. 場所、ボランティア</t>
  </si>
  <si>
    <t>12. 場所、物資提供</t>
  </si>
  <si>
    <t>13. ボランティア、資金</t>
  </si>
  <si>
    <t>14. ボランティア、物資提供</t>
  </si>
  <si>
    <t>16. 広報、場所、ボランティア</t>
  </si>
  <si>
    <t>17. 広報、場所、資金</t>
  </si>
  <si>
    <t>03-3389-1111</t>
  </si>
  <si>
    <t>20. 広報、ボランティア、物資提供</t>
  </si>
  <si>
    <t>19. 広報、ボランティア、資金</t>
  </si>
  <si>
    <t>21. 広報、資金、物資提供</t>
  </si>
  <si>
    <t>22. 場所、ボランティア、資金</t>
  </si>
  <si>
    <t>23. 場所、ボランティア、物資提供</t>
  </si>
  <si>
    <t>24. 場所、資金、物資提供</t>
  </si>
  <si>
    <t>26. 広報、場所、ボランティア、資金</t>
  </si>
  <si>
    <t>30. 場所、ボランティア、資金、物資提供</t>
  </si>
  <si>
    <t>31. 広報、場所、ボランティア、資金、物資提供</t>
  </si>
  <si>
    <t>代表者名</t>
    <rPh sb="0" eb="2">
      <t>ダイヒョウ</t>
    </rPh>
    <rPh sb="2" eb="3">
      <t>モノ</t>
    </rPh>
    <rPh sb="3" eb="4">
      <t>メイ</t>
    </rPh>
    <phoneticPr fontId="4"/>
  </si>
  <si>
    <t>大人</t>
    <rPh sb="0" eb="2">
      <t>オトナ</t>
    </rPh>
    <phoneticPr fontId="4"/>
  </si>
  <si>
    <t>人</t>
    <rPh sb="0" eb="1">
      <t>ニン</t>
    </rPh>
    <phoneticPr fontId="4"/>
  </si>
  <si>
    <t>15 PR方法等
（複数選択可）</t>
    <rPh sb="10" eb="14">
      <t>フクスウセンタク</t>
    </rPh>
    <rPh sb="14" eb="15">
      <t>カ</t>
    </rPh>
    <phoneticPr fontId="4"/>
  </si>
  <si>
    <t>子ども</t>
    <rPh sb="0" eb="1">
      <t>コ</t>
    </rPh>
    <phoneticPr fontId="4"/>
  </si>
  <si>
    <t>領域８③環境に関する連携・協働に向けたネットワークづくりにつながる取組</t>
  </si>
  <si>
    <t>イベント保険＠30×50人</t>
    <rPh sb="4" eb="6">
      <t>ホケン</t>
    </rPh>
    <rPh sb="12" eb="13">
      <t>ニン</t>
    </rPh>
    <phoneticPr fontId="4"/>
  </si>
  <si>
    <t>講演資料＠30×10枚</t>
    <rPh sb="0" eb="4">
      <t>コウエンシリョウ</t>
    </rPh>
    <rPh sb="10" eb="11">
      <t>マイ</t>
    </rPh>
    <phoneticPr fontId="4"/>
  </si>
  <si>
    <t>領域２③高齢者の地域の見守り・支えあいの推進、高齢者の相談支援につながる取組</t>
  </si>
  <si>
    <t>25 この事業での他の助成金の申請について</t>
    <rPh sb="5" eb="7">
      <t>ジギョウ</t>
    </rPh>
    <rPh sb="9" eb="10">
      <t>タ</t>
    </rPh>
    <phoneticPr fontId="4"/>
  </si>
  <si>
    <t>４．子ども、子育て、若者のための活動</t>
    <rPh sb="2" eb="3">
      <t>コ</t>
    </rPh>
    <rPh sb="6" eb="8">
      <t>コソダ</t>
    </rPh>
    <rPh sb="10" eb="12">
      <t>ワカモノ</t>
    </rPh>
    <phoneticPr fontId="4"/>
  </si>
  <si>
    <t>領域１</t>
  </si>
  <si>
    <t>領域１①人権意識の啓発につながる取組</t>
  </si>
  <si>
    <t>領域１⑤平和意識の啓発につながる取組</t>
  </si>
  <si>
    <t>領域１③男女共同参画社会の実現につながる取組</t>
  </si>
  <si>
    <t>領域２</t>
  </si>
  <si>
    <t>領域２②地域コミュニティを支える人材・団体の支援の充実、地域の自主的な活動の推進と環境づくりにつながる取組</t>
  </si>
  <si>
    <t>領域２④高齢者を支える医療や介護・生活支援サービス等の提供体制の充実につながる取組</t>
  </si>
  <si>
    <t>12 この事業に関わる
　 会員スタッフ(人)</t>
    <rPh sb="5" eb="7">
      <t>ジギョウ</t>
    </rPh>
    <rPh sb="8" eb="9">
      <t>カカ</t>
    </rPh>
    <rPh sb="14" eb="16">
      <t>カイイン</t>
    </rPh>
    <phoneticPr fontId="4"/>
  </si>
  <si>
    <t>領域２⑤多様な交流・つながりを育み、いつまでも活躍できる環境づくりにつながる取組</t>
  </si>
  <si>
    <t>領域２⑧認知症のある人とその家族を支える環境づくりにつながる取組</t>
    <rPh sb="0" eb="2">
      <t>リョウイキ</t>
    </rPh>
    <phoneticPr fontId="4"/>
  </si>
  <si>
    <t>領域３</t>
  </si>
  <si>
    <t>領域３②誰もが身近に気軽に親しめる文化芸術の環境づくりにつながる取組</t>
  </si>
  <si>
    <t>領域３③歴史・伝統文化の保存・継承・活用につながる取組"</t>
    <rPh sb="0" eb="2">
      <t>リョウイキ</t>
    </rPh>
    <phoneticPr fontId="4"/>
  </si>
  <si>
    <t>領域３④魅力的な地域資源の発掘・発信、地域のイベントの創出などにつながる取組</t>
  </si>
  <si>
    <t>領域３⑤生涯にわたり学び続けることができる環境づくりにつながる取組</t>
  </si>
  <si>
    <t>領域３⑦商店街の活性化支援によるにぎわい空間の創出につながる取組</t>
  </si>
  <si>
    <t>領域４①子どもの権利擁護の推進、子どもの権利に係る相談、子どもが意見を表明する機会の提供など、子どもの権利の尊重と理解促進につながる取組</t>
  </si>
  <si>
    <t>領域４③児童虐待の未然防止、早期発見・早期対応につながる取組</t>
  </si>
  <si>
    <t>領域４⑤地域における子育て支援活動の促進につながる活動</t>
  </si>
  <si>
    <t>領域４⑦特別な配慮を必要とする子どもとその家庭への一貫した相談支援の充実につながる取組</t>
  </si>
  <si>
    <t>５</t>
  </si>
  <si>
    <t>領域４⑧子育て世帯が暮らしやすい住宅・住環境の誘導につながる取組</t>
  </si>
  <si>
    <t>領域４⑨若者が地域や社会で活躍できる環境づくりにつながる活動</t>
  </si>
  <si>
    <t>鷺宮 区民活動センター</t>
    <rPh sb="0" eb="2">
      <t>サギノミヤ</t>
    </rPh>
    <phoneticPr fontId="4"/>
  </si>
  <si>
    <t>領域４⑪子どもや若者が生涯にわたり学び続けることができる環境づくりにつながる活動</t>
  </si>
  <si>
    <t>領域５②障害者への相談支援体制と地域生活移行を支える環境の整備につながる取組</t>
  </si>
  <si>
    <t>領域５③生活に困窮している人の自立に向けた支援の充実につながる取組</t>
  </si>
  <si>
    <t>領域５⑤健康的な生活習慣が身につく環境づくりにつながる取組</t>
  </si>
  <si>
    <t>領域５⑥感染症予防に向けた意識の啓発、食の安全・安心の確保、動物との共生など、安全・安心な生活環境の確保につながる取組</t>
  </si>
  <si>
    <t>領域６①誰もが生涯を通じて身近に運動・スポーツに取組む環境づくりにつながる取組</t>
  </si>
  <si>
    <t>領域６②スポーツを通じたコミュニティの形成につながる取組</t>
  </si>
  <si>
    <t>領域６④区内の各種スポーツ団体等の支援につながる取組</t>
  </si>
  <si>
    <t>領域７</t>
  </si>
  <si>
    <t>領域７①区民による主体的なまちづくりなど、各地区の特性に応じたまちづくりの推進につながる取組</t>
  </si>
  <si>
    <t>領域７②災害に強い、防災まちづくりの推進につながる取組</t>
  </si>
  <si>
    <t>領域７③耐震化の推進につながる取組</t>
  </si>
  <si>
    <t>領域７⑦多様なニーズに応じた魅力ある公園の整備につながる取組</t>
  </si>
  <si>
    <t>領域７⑧放置自転車対策など、誰もが利用しやすく、円滑に移動できる交通環境の整備につながる取組</t>
  </si>
  <si>
    <t>領域８②脱炭素社会の推進と気候変動への適応につながる取組</t>
  </si>
  <si>
    <t>領域８⑥生活環境の維持のための対策など、安全・安心な生活環境の確保につながる取組</t>
  </si>
  <si>
    <t>３．学習、文化・芸術、国際交流、地域経済、消費者のための活動</t>
    <rPh sb="2" eb="4">
      <t>ガクシュウ</t>
    </rPh>
    <rPh sb="5" eb="7">
      <t>ブンカ</t>
    </rPh>
    <rPh sb="8" eb="10">
      <t>ゲイジュツ</t>
    </rPh>
    <rPh sb="11" eb="13">
      <t>コクサイ</t>
    </rPh>
    <rPh sb="13" eb="15">
      <t>コウリュウ</t>
    </rPh>
    <rPh sb="16" eb="18">
      <t>チイキ</t>
    </rPh>
    <rPh sb="18" eb="20">
      <t>ケイザイ</t>
    </rPh>
    <rPh sb="21" eb="24">
      <t>ショウヒシャ</t>
    </rPh>
    <phoneticPr fontId="4"/>
  </si>
  <si>
    <t>５．健康福祉のための活動</t>
    <rPh sb="2" eb="4">
      <t>ケンコウ</t>
    </rPh>
    <rPh sb="4" eb="6">
      <t>フクシ</t>
    </rPh>
    <phoneticPr fontId="4"/>
  </si>
  <si>
    <t>８．環境、緑の保全・創出のための活動</t>
    <rPh sb="2" eb="4">
      <t>カンキョウ</t>
    </rPh>
    <rPh sb="5" eb="6">
      <t>ミドリ</t>
    </rPh>
    <rPh sb="7" eb="9">
      <t>ホゼン</t>
    </rPh>
    <rPh sb="10" eb="12">
      <t>ソウシュツ</t>
    </rPh>
    <phoneticPr fontId="4"/>
  </si>
  <si>
    <t>９．魅力的な地域資源の発掘・発信のための活動</t>
  </si>
  <si>
    <t>東中野 区民活動センター</t>
    <rPh sb="0" eb="3">
      <t>ヒガシナカノ</t>
    </rPh>
    <phoneticPr fontId="4"/>
  </si>
  <si>
    <t>新井 区民活動センター</t>
    <rPh sb="0" eb="2">
      <t>アライ</t>
    </rPh>
    <phoneticPr fontId="4"/>
  </si>
  <si>
    <t>江古田 区民活動センター</t>
    <rPh sb="0" eb="3">
      <t>エゴタ</t>
    </rPh>
    <phoneticPr fontId="4"/>
  </si>
  <si>
    <t>沼袋 区民活動センター</t>
    <rPh sb="0" eb="2">
      <t>ヌマブクロ</t>
    </rPh>
    <phoneticPr fontId="4"/>
  </si>
  <si>
    <t>野方 区民活動センター</t>
    <rPh sb="0" eb="2">
      <t>ノガタ</t>
    </rPh>
    <phoneticPr fontId="4"/>
  </si>
  <si>
    <t>上鷺宮 区民活動センター</t>
    <rPh sb="0" eb="3">
      <t>カミサギノミヤ</t>
    </rPh>
    <phoneticPr fontId="4"/>
  </si>
  <si>
    <t>支出合計</t>
    <rPh sb="0" eb="2">
      <t>シシュツ</t>
    </rPh>
    <rPh sb="2" eb="4">
      <t>ゴウケイ</t>
    </rPh>
    <phoneticPr fontId="4"/>
  </si>
  <si>
    <t>6 実施会場名（全て入力）
※自由記述</t>
    <rPh sb="2" eb="4">
      <t>ジッシ</t>
    </rPh>
    <rPh sb="4" eb="6">
      <t>カイジョウ</t>
    </rPh>
    <rPh sb="6" eb="7">
      <t>メイ</t>
    </rPh>
    <rPh sb="8" eb="9">
      <t>スベ</t>
    </rPh>
    <rPh sb="10" eb="12">
      <t>ニュウリョク</t>
    </rPh>
    <rPh sb="15" eb="17">
      <t>ジユウ</t>
    </rPh>
    <rPh sb="17" eb="19">
      <t>キジュツ</t>
    </rPh>
    <phoneticPr fontId="4"/>
  </si>
  <si>
    <t>申請番号</t>
    <rPh sb="0" eb="2">
      <t>シンセイ</t>
    </rPh>
    <rPh sb="2" eb="4">
      <t>バンゴウ</t>
    </rPh>
    <phoneticPr fontId="4"/>
  </si>
  <si>
    <t>申請書
受理日</t>
    <rPh sb="0" eb="3">
      <t>シンセイショ</t>
    </rPh>
    <rPh sb="4" eb="6">
      <t>ジュリ</t>
    </rPh>
    <rPh sb="6" eb="7">
      <t>ビ</t>
    </rPh>
    <phoneticPr fontId="4"/>
  </si>
  <si>
    <t>新規/再申請</t>
    <rPh sb="0" eb="2">
      <t>シンキ</t>
    </rPh>
    <rPh sb="3" eb="4">
      <t>サイ</t>
    </rPh>
    <rPh sb="4" eb="6">
      <t>シンセイ</t>
    </rPh>
    <phoneticPr fontId="4"/>
  </si>
  <si>
    <t>　※連携している場合のみ17～19に記述。連携団体が2種類ある場合は20～22に記述。
　　3種類以上ある場合は、23 その他に、連携団体種別・団体名・連携内容を全て記述。</t>
    <rPh sb="18" eb="20">
      <t>キジュツ</t>
    </rPh>
    <rPh sb="40" eb="42">
      <t>キジュツ</t>
    </rPh>
    <rPh sb="83" eb="85">
      <t>キジュツ</t>
    </rPh>
    <phoneticPr fontId="4"/>
  </si>
  <si>
    <t>申　請　団　体　名
※ＮＰＯ法人の場合は頭にその旨記入</t>
    <rPh sb="0" eb="1">
      <t>サル</t>
    </rPh>
    <rPh sb="2" eb="3">
      <t>ショウ</t>
    </rPh>
    <rPh sb="4" eb="5">
      <t>ダン</t>
    </rPh>
    <rPh sb="6" eb="7">
      <t>カラダ</t>
    </rPh>
    <rPh sb="8" eb="9">
      <t>メイ</t>
    </rPh>
    <phoneticPr fontId="4"/>
  </si>
  <si>
    <t>肩書き</t>
    <rPh sb="0" eb="2">
      <t>カタガ</t>
    </rPh>
    <phoneticPr fontId="4"/>
  </si>
  <si>
    <t>申　請　金　額</t>
    <rPh sb="0" eb="1">
      <t>サル</t>
    </rPh>
    <rPh sb="2" eb="3">
      <t>ショウ</t>
    </rPh>
    <rPh sb="4" eb="5">
      <t>キン</t>
    </rPh>
    <rPh sb="6" eb="7">
      <t>ガク</t>
    </rPh>
    <phoneticPr fontId="4"/>
  </si>
  <si>
    <t>連絡担当者名</t>
    <rPh sb="0" eb="2">
      <t>レンラク</t>
    </rPh>
    <rPh sb="2" eb="5">
      <t>タントウシャ</t>
    </rPh>
    <rPh sb="5" eb="6">
      <t>メイ</t>
    </rPh>
    <phoneticPr fontId="4"/>
  </si>
  <si>
    <t>郵便番号</t>
    <rPh sb="0" eb="2">
      <t>ユウビン</t>
    </rPh>
    <rPh sb="2" eb="4">
      <t>バンゴウ</t>
    </rPh>
    <phoneticPr fontId="4"/>
  </si>
  <si>
    <t>連絡担当者の住所または通知類の送付先(区・町名・番地)</t>
    <rPh sb="0" eb="2">
      <t>レンラク</t>
    </rPh>
    <rPh sb="2" eb="5">
      <t>タントウシャ</t>
    </rPh>
    <rPh sb="24" eb="26">
      <t>バンチ</t>
    </rPh>
    <phoneticPr fontId="4"/>
  </si>
  <si>
    <t>最寄りの区民活動センター</t>
    <rPh sb="0" eb="2">
      <t>モヨ</t>
    </rPh>
    <rPh sb="4" eb="6">
      <t>クミン</t>
    </rPh>
    <rPh sb="6" eb="8">
      <t>カツドウ</t>
    </rPh>
    <phoneticPr fontId="4"/>
  </si>
  <si>
    <t>②活動手当（会員）</t>
    <rPh sb="1" eb="3">
      <t>かつどう</t>
    </rPh>
    <rPh sb="3" eb="5">
      <t>てあて</t>
    </rPh>
    <rPh sb="6" eb="8">
      <t>かいいん</t>
    </rPh>
    <phoneticPr fontId="35" type="Hiragana"/>
  </si>
  <si>
    <t>中野区区民公益活動推進基金からの助成応募申請書</t>
    <rPh sb="0" eb="3">
      <t>ナカノク</t>
    </rPh>
    <rPh sb="3" eb="5">
      <t>クミン</t>
    </rPh>
    <rPh sb="5" eb="7">
      <t>コウエキ</t>
    </rPh>
    <rPh sb="7" eb="9">
      <t>カツドウ</t>
    </rPh>
    <rPh sb="9" eb="11">
      <t>スイシン</t>
    </rPh>
    <rPh sb="11" eb="13">
      <t>キキン</t>
    </rPh>
    <rPh sb="16" eb="18">
      <t>ジョセイ</t>
    </rPh>
    <rPh sb="18" eb="20">
      <t>オウボ</t>
    </rPh>
    <rPh sb="20" eb="23">
      <t>シンセイショ</t>
    </rPh>
    <phoneticPr fontId="4"/>
  </si>
  <si>
    <t>1 メインの目的</t>
  </si>
  <si>
    <t>本</t>
    <rPh sb="0" eb="1">
      <t>ホン</t>
    </rPh>
    <phoneticPr fontId="4"/>
  </si>
  <si>
    <t>〇〇町会からの寄付金</t>
    <rPh sb="2" eb="4">
      <t>チョウカイ</t>
    </rPh>
    <rPh sb="7" eb="10">
      <t>キフキン</t>
    </rPh>
    <phoneticPr fontId="4"/>
  </si>
  <si>
    <t>この事業では、基金助成の申請のみ（他の助成金は無し）</t>
    <rPh sb="2" eb="4">
      <t>ジギョウ</t>
    </rPh>
    <rPh sb="7" eb="9">
      <t>キキン</t>
    </rPh>
    <rPh sb="9" eb="11">
      <t>ジョセイ</t>
    </rPh>
    <rPh sb="12" eb="14">
      <t>シンセイ</t>
    </rPh>
    <rPh sb="17" eb="18">
      <t>ホカ</t>
    </rPh>
    <rPh sb="19" eb="22">
      <t>ジョセイキン</t>
    </rPh>
    <rPh sb="23" eb="24">
      <t>ナ</t>
    </rPh>
    <phoneticPr fontId="4"/>
  </si>
  <si>
    <t>５０</t>
  </si>
  <si>
    <t>2 事業形態
（複数選択可）</t>
    <rPh sb="2" eb="4">
      <t>ジギョウ</t>
    </rPh>
    <rPh sb="4" eb="6">
      <t>ケイタイ</t>
    </rPh>
    <phoneticPr fontId="4"/>
  </si>
  <si>
    <t>9 最終実施予定日(月日)</t>
    <rPh sb="2" eb="4">
      <t>サイシュウ</t>
    </rPh>
    <rPh sb="4" eb="6">
      <t>ジッシ</t>
    </rPh>
    <rPh sb="6" eb="8">
      <t>ヨテイ</t>
    </rPh>
    <phoneticPr fontId="4"/>
  </si>
  <si>
    <t>13 会員外ボランティア</t>
    <rPh sb="3" eb="5">
      <t>カイイン</t>
    </rPh>
    <rPh sb="5" eb="6">
      <t>ガイ</t>
    </rPh>
    <phoneticPr fontId="4"/>
  </si>
  <si>
    <t>16 地域団体連携（選択）</t>
    <rPh sb="3" eb="5">
      <t>チイキ</t>
    </rPh>
    <rPh sb="5" eb="7">
      <t>ダンタイ</t>
    </rPh>
    <rPh sb="7" eb="9">
      <t>レンケイ</t>
    </rPh>
    <rPh sb="10" eb="12">
      <t>センタク</t>
    </rPh>
    <phoneticPr fontId="4"/>
  </si>
  <si>
    <t>17 連携団体種別(選択)</t>
  </si>
  <si>
    <t>18 連携団体、地区名（全て入力。自由記述）</t>
    <rPh sb="12" eb="13">
      <t>スベ</t>
    </rPh>
    <rPh sb="17" eb="19">
      <t>ジユウ</t>
    </rPh>
    <rPh sb="19" eb="21">
      <t>キジュツ</t>
    </rPh>
    <phoneticPr fontId="4"/>
  </si>
  <si>
    <t>講師謝礼
（医師＠5000×2h×2人）</t>
    <rPh sb="0" eb="4">
      <t>コウシシャレイ</t>
    </rPh>
    <rPh sb="6" eb="8">
      <t>イシ</t>
    </rPh>
    <rPh sb="18" eb="19">
      <t>ニン</t>
    </rPh>
    <phoneticPr fontId="4"/>
  </si>
  <si>
    <t>活動経費
（区内＠1000×10人）</t>
    <rPh sb="0" eb="4">
      <t>カツドウケイヒ</t>
    </rPh>
    <rPh sb="6" eb="8">
      <t>クナイ</t>
    </rPh>
    <rPh sb="16" eb="17">
      <t>ニン</t>
    </rPh>
    <phoneticPr fontId="4"/>
  </si>
  <si>
    <t>参加賞（お菓子）</t>
    <rPh sb="0" eb="2">
      <t>サンカ</t>
    </rPh>
    <rPh sb="2" eb="3">
      <t>ショウ</t>
    </rPh>
    <rPh sb="5" eb="7">
      <t>カシ</t>
    </rPh>
    <phoneticPr fontId="4"/>
  </si>
  <si>
    <t>ホームページURL・X（旧Twitter）等アカウント
（ある場合のみ記述）</t>
    <rPh sb="12" eb="13">
      <t>キュウ</t>
    </rPh>
    <rPh sb="21" eb="22">
      <t>トウ</t>
    </rPh>
    <rPh sb="31" eb="33">
      <t>バアイ</t>
    </rPh>
    <rPh sb="35" eb="37">
      <t>キジュツ</t>
    </rPh>
    <phoneticPr fontId="4"/>
  </si>
  <si>
    <t>X（旧Twitter）</t>
    <rPh sb="2" eb="3">
      <t>キュウ</t>
    </rPh>
    <phoneticPr fontId="4"/>
  </si>
  <si>
    <t>令和６年度区民公益活動推進基金からの助成金の交付を受けたいので、下記のとおり申請します。</t>
    <rPh sb="0" eb="2">
      <t>レイワ</t>
    </rPh>
    <rPh sb="3" eb="5">
      <t>ネンド</t>
    </rPh>
    <rPh sb="5" eb="7">
      <t>クミン</t>
    </rPh>
    <rPh sb="7" eb="9">
      <t>コウエキ</t>
    </rPh>
    <rPh sb="9" eb="11">
      <t>カツドウ</t>
    </rPh>
    <rPh sb="11" eb="13">
      <t>スイシン</t>
    </rPh>
    <rPh sb="13" eb="15">
      <t>キキン</t>
    </rPh>
    <rPh sb="18" eb="21">
      <t>ジョセイキン</t>
    </rPh>
    <rPh sb="22" eb="24">
      <t>コウフ</t>
    </rPh>
    <rPh sb="25" eb="26">
      <t>ウ</t>
    </rPh>
    <rPh sb="32" eb="34">
      <t>カキ</t>
    </rPh>
    <rPh sb="38" eb="40">
      <t>シンセイ</t>
    </rPh>
    <phoneticPr fontId="4"/>
  </si>
  <si>
    <t>第１号様式(第９条関係)</t>
    <rPh sb="0" eb="1">
      <t>ダイ</t>
    </rPh>
    <rPh sb="2" eb="3">
      <t>ゴウ</t>
    </rPh>
    <rPh sb="3" eb="5">
      <t>ヨウシキ</t>
    </rPh>
    <rPh sb="6" eb="7">
      <t>ダイ</t>
    </rPh>
    <rPh sb="8" eb="9">
      <t>ジョウ</t>
    </rPh>
    <rPh sb="9" eb="11">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</si>
</sst>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F800]dddd\,\ mmmm\ dd\,\ yyyy"/>
    <numFmt numFmtId="177" formatCode="#,##0&quot;円&quot;"/>
    <numFmt numFmtId="178" formatCode="0_ "/>
    <numFmt numFmtId="179" formatCode="0.0%"/>
    <numFmt numFmtId="180" formatCode="#,##0_ "/>
    <numFmt numFmtId="181" formatCode="m&quot;月&quot;d&quot;日&quot;;@"/>
    <numFmt numFmtId="182" formatCode="#,##0_ ;[Red]\-#,##0\ "/>
    <numFmt numFmtId="183" formatCode="#,##0&quot;円&quot;;[Red]&quot;¥&quot;#,###&quot;円&quot;"/>
    <numFmt numFmtId="184" formatCode="#,##0&quot;円&quot;;[Red]\-#,###&quot;円&quot;"/>
    <numFmt numFmtId="185" formatCode="0_);[Red]\(0\)"/>
  </numFmts>
  <fonts count="45" x14ac:knownFonts="1">
    <font>
      <sz val="11"/>
      <name val="ＭＳ Ｐゴシック"/>
      <family val="3"/>
    </font>
    <font>
      <u/>
      <sz val="11"/>
      <color theme="10"/>
      <name val="ＭＳ Ｐゴシック"/>
      <family val="3"/>
    </font>
    <font>
      <u/>
      <sz val="11"/>
      <color indexed="12"/>
      <name val="ＭＳ Ｐゴシック"/>
      <family val="3"/>
    </font>
    <font>
      <sz val="11"/>
      <name val="ＭＳ Ｐゴシック"/>
      <family val="3"/>
    </font>
    <font>
      <sz val="6"/>
      <name val="ＭＳ Ｐゴシック"/>
      <family val="3"/>
    </font>
    <font>
      <sz val="11"/>
      <name val="BIZ UDゴシック"/>
      <family val="3"/>
    </font>
    <font>
      <sz val="12"/>
      <name val="BIZ UDゴシック"/>
      <family val="3"/>
    </font>
    <font>
      <b/>
      <sz val="14"/>
      <name val="BIZ UDゴシック"/>
      <family val="3"/>
    </font>
    <font>
      <b/>
      <sz val="12"/>
      <name val="BIZ UDゴシック"/>
      <family val="3"/>
    </font>
    <font>
      <b/>
      <sz val="11"/>
      <name val="BIZ UDゴシック"/>
      <family val="3"/>
    </font>
    <font>
      <sz val="11"/>
      <color rgb="FFFF00FF"/>
      <name val="BIZ UDゴシック"/>
      <family val="3"/>
    </font>
    <font>
      <b/>
      <sz val="10"/>
      <color rgb="FFFF00FF"/>
      <name val="BIZ UDゴシック"/>
      <family val="3"/>
    </font>
    <font>
      <b/>
      <sz val="10"/>
      <color theme="4"/>
      <name val="BIZ UDゴシック"/>
      <family val="3"/>
    </font>
    <font>
      <sz val="10"/>
      <color rgb="FFFF00FF"/>
      <name val="BIZ UDゴシック"/>
      <family val="3"/>
    </font>
    <font>
      <sz val="11"/>
      <color theme="4"/>
      <name val="BIZ UDゴシック"/>
      <family val="3"/>
    </font>
    <font>
      <sz val="10"/>
      <name val="BIZ UDゴシック"/>
      <family val="3"/>
    </font>
    <font>
      <sz val="11"/>
      <color theme="1"/>
      <name val="游ゴシック"/>
      <family val="3"/>
    </font>
    <font>
      <b/>
      <sz val="12"/>
      <color theme="0"/>
      <name val="BIZ UDゴシック"/>
      <family val="3"/>
    </font>
    <font>
      <b/>
      <sz val="16"/>
      <color rgb="FFFF0000"/>
      <name val="BIZ UDゴシック"/>
      <family val="3"/>
    </font>
    <font>
      <b/>
      <sz val="11"/>
      <color theme="0"/>
      <name val="BIZ UDゴシック"/>
      <family val="3"/>
    </font>
    <font>
      <sz val="12"/>
      <name val="ＭＳ Ｐ明朝"/>
      <family val="1"/>
    </font>
    <font>
      <b/>
      <sz val="11"/>
      <color rgb="FFFF00FF"/>
      <name val="BIZ UDゴシック"/>
      <family val="3"/>
    </font>
    <font>
      <b/>
      <sz val="11"/>
      <color rgb="FFFF0000"/>
      <name val="BIZ UDゴシック"/>
      <family val="3"/>
    </font>
    <font>
      <b/>
      <sz val="12"/>
      <color theme="4"/>
      <name val="BIZ UDゴシック"/>
      <family val="3"/>
    </font>
    <font>
      <sz val="14"/>
      <name val="BIZ UDゴシック"/>
      <family val="3"/>
    </font>
    <font>
      <sz val="12"/>
      <name val="HG丸ｺﾞｼｯｸM-PRO"/>
      <family val="3"/>
    </font>
    <font>
      <sz val="11"/>
      <color theme="1"/>
      <name val="BIZ UDゴシック"/>
      <family val="3"/>
    </font>
    <font>
      <sz val="11"/>
      <color theme="1"/>
      <name val="ＭＳ Ｐゴシック"/>
      <family val="3"/>
      <scheme val="minor"/>
    </font>
    <font>
      <b/>
      <sz val="11"/>
      <color theme="1"/>
      <name val="BIZ UDゴシック"/>
      <family val="3"/>
    </font>
    <font>
      <sz val="12"/>
      <color theme="1"/>
      <name val="BIZ UDゴシック"/>
      <family val="3"/>
    </font>
    <font>
      <b/>
      <sz val="10"/>
      <color theme="1"/>
      <name val="BIZ UDゴシック"/>
      <family val="3"/>
    </font>
    <font>
      <b/>
      <sz val="12"/>
      <color theme="1"/>
      <name val="BIZ UDゴシック"/>
      <family val="3"/>
    </font>
    <font>
      <sz val="10"/>
      <color theme="1"/>
      <name val="BIZ UDゴシック"/>
      <family val="3"/>
    </font>
    <font>
      <i/>
      <sz val="12"/>
      <color theme="1"/>
      <name val="BIZ UDゴシック"/>
      <family val="3"/>
    </font>
    <font>
      <b/>
      <sz val="9"/>
      <color theme="1"/>
      <name val="BIZ UDゴシック"/>
      <family val="3"/>
    </font>
    <font>
      <sz val="6"/>
      <name val="游ゴシック"/>
      <family val="3"/>
    </font>
    <font>
      <b/>
      <sz val="11"/>
      <name val="BIZ UDゴシック"/>
      <family val="3"/>
      <charset val="128"/>
    </font>
    <font>
      <b/>
      <sz val="12"/>
      <name val="BIZ UDゴシック"/>
      <family val="3"/>
      <charset val="128"/>
    </font>
    <font>
      <b/>
      <sz val="10"/>
      <name val="BIZ UDゴシック"/>
      <family val="3"/>
      <charset val="128"/>
    </font>
    <font>
      <sz val="10"/>
      <name val="BIZ UDゴシック"/>
      <family val="3"/>
      <charset val="128"/>
    </font>
    <font>
      <sz val="11"/>
      <name val="BIZ UDゴシック"/>
      <family val="3"/>
      <charset val="128"/>
    </font>
    <font>
      <sz val="12"/>
      <name val="BIZ UDゴシック"/>
      <family val="3"/>
      <charset val="128"/>
    </font>
    <font>
      <sz val="9"/>
      <name val="BIZ UDゴシック"/>
      <family val="3"/>
      <charset val="128"/>
    </font>
    <font>
      <sz val="11"/>
      <name val="UD デジタル 教科書体 NK-R"/>
      <family val="1"/>
      <charset val="128"/>
    </font>
    <font>
      <sz val="11"/>
      <color rgb="FFFF0000"/>
      <name val="UD デジタル 教科書体 NK-R"/>
      <family val="1"/>
      <charset val="128"/>
    </font>
  </fonts>
  <fills count="8">
    <fill>
      <patternFill patternType="none"/>
    </fill>
    <fill>
      <patternFill patternType="gray125"/>
    </fill>
    <fill>
      <patternFill patternType="solid">
        <fgColor theme="5"/>
        <bgColor indexed="64"/>
      </patternFill>
    </fill>
    <fill>
      <patternFill patternType="solid">
        <fgColor theme="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auto="1"/>
      </left>
      <right style="hair">
        <color auto="1"/>
      </right>
      <top/>
      <bottom/>
      <diagonal/>
    </border>
    <border>
      <left style="medium">
        <color auto="1"/>
      </left>
      <right style="hair">
        <color auto="1"/>
      </right>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diagonal/>
    </border>
    <border>
      <left style="medium">
        <color indexed="64"/>
      </left>
      <right/>
      <top style="thin">
        <color indexed="64"/>
      </top>
      <bottom style="thin">
        <color indexed="64"/>
      </bottom>
      <diagonal/>
    </border>
    <border>
      <left style="medium">
        <color indexed="64"/>
      </left>
      <right style="hair">
        <color auto="1"/>
      </right>
      <top style="thin">
        <color auto="1"/>
      </top>
      <bottom/>
      <diagonal/>
    </border>
    <border>
      <left style="medium">
        <color indexed="64"/>
      </left>
      <right style="hair">
        <color auto="1"/>
      </right>
      <top/>
      <bottom/>
      <diagonal/>
    </border>
    <border>
      <left style="medium">
        <color indexed="64"/>
      </left>
      <right style="hair">
        <color auto="1"/>
      </right>
      <top/>
      <bottom style="medium">
        <color indexed="64"/>
      </bottom>
      <diagonal/>
    </border>
    <border>
      <left/>
      <right/>
      <top/>
      <bottom style="medium">
        <color indexed="64"/>
      </bottom>
      <diagonal/>
    </border>
    <border>
      <left/>
      <right/>
      <top style="medium">
        <color auto="1"/>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hair">
        <color auto="1"/>
      </right>
      <top style="medium">
        <color auto="1"/>
      </top>
      <bottom style="thin">
        <color auto="1"/>
      </bottom>
      <diagonal/>
    </border>
    <border>
      <left style="medium">
        <color auto="1"/>
      </left>
      <right/>
      <top style="thin">
        <color indexed="64"/>
      </top>
      <bottom/>
      <diagonal/>
    </border>
    <border>
      <left style="medium">
        <color indexed="64"/>
      </left>
      <right/>
      <top/>
      <bottom/>
      <diagonal/>
    </border>
    <border>
      <left style="medium">
        <color auto="1"/>
      </left>
      <right/>
      <top/>
      <bottom style="medium">
        <color auto="1"/>
      </bottom>
      <diagonal/>
    </border>
    <border>
      <left style="hair">
        <color auto="1"/>
      </left>
      <right/>
      <top style="medium">
        <color auto="1"/>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alignment vertical="center"/>
    </xf>
    <xf numFmtId="0" fontId="3" fillId="0" borderId="0">
      <alignment vertical="center"/>
    </xf>
    <xf numFmtId="0" fontId="3" fillId="0" borderId="0"/>
    <xf numFmtId="9" fontId="16" fillId="0" borderId="0" applyFont="0" applyFill="0" applyBorder="0" applyAlignment="0" applyProtection="0">
      <alignment vertical="center"/>
    </xf>
    <xf numFmtId="38" fontId="3" fillId="0" borderId="0" applyFont="0" applyFill="0" applyBorder="0" applyAlignment="0" applyProtection="0"/>
  </cellStyleXfs>
  <cellXfs count="325">
    <xf numFmtId="0" fontId="0" fillId="0" borderId="0" xfId="0"/>
    <xf numFmtId="0" fontId="5" fillId="0" borderId="0" xfId="0" applyFont="1"/>
    <xf numFmtId="0" fontId="6" fillId="0" borderId="0" xfId="0" applyFont="1" applyAlignment="1">
      <alignment vertical="center"/>
    </xf>
    <xf numFmtId="0" fontId="6" fillId="0" borderId="0" xfId="0" applyFont="1"/>
    <xf numFmtId="0" fontId="8" fillId="0" borderId="0" xfId="0" applyFont="1" applyAlignment="1">
      <alignment vertical="center"/>
    </xf>
    <xf numFmtId="0" fontId="6" fillId="0" borderId="7" xfId="0" applyFont="1" applyBorder="1" applyAlignment="1">
      <alignment horizontal="left" vertical="center" wrapText="1"/>
    </xf>
    <xf numFmtId="0" fontId="6" fillId="0" borderId="8" xfId="0" applyFont="1" applyBorder="1" applyAlignment="1">
      <alignment vertical="center" wrapText="1"/>
    </xf>
    <xf numFmtId="0" fontId="6" fillId="0" borderId="0" xfId="0" applyFont="1" applyAlignment="1">
      <alignment horizontal="right" vertical="center"/>
    </xf>
    <xf numFmtId="0" fontId="6" fillId="0" borderId="0" xfId="0" applyFont="1" applyAlignment="1">
      <alignment horizontal="right"/>
    </xf>
    <xf numFmtId="0" fontId="9" fillId="0" borderId="2" xfId="0" applyFont="1" applyBorder="1" applyAlignment="1">
      <alignment horizontal="left" vertical="center"/>
    </xf>
    <xf numFmtId="0" fontId="5" fillId="0" borderId="3" xfId="0" applyFont="1" applyBorder="1"/>
    <xf numFmtId="0" fontId="6" fillId="0" borderId="1"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horizontal="left" vertical="center" wrapText="1"/>
    </xf>
    <xf numFmtId="0" fontId="5" fillId="0" borderId="5" xfId="0" applyFont="1" applyBorder="1"/>
    <xf numFmtId="0" fontId="6" fillId="0" borderId="11" xfId="0" applyFont="1" applyBorder="1" applyAlignment="1">
      <alignment horizontal="left" vertical="center" wrapText="1"/>
    </xf>
    <xf numFmtId="0" fontId="6" fillId="0" borderId="0" xfId="0" applyFont="1" applyAlignment="1" applyProtection="1">
      <alignment horizontal="right"/>
      <protection locked="0"/>
    </xf>
    <xf numFmtId="0" fontId="10" fillId="0" borderId="0" xfId="0" applyFont="1" applyAlignment="1">
      <alignment horizontal="left" vertical="center"/>
    </xf>
    <xf numFmtId="0" fontId="11" fillId="0" borderId="1"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49" fontId="10" fillId="0" borderId="1" xfId="0" applyNumberFormat="1" applyFont="1" applyBorder="1" applyAlignment="1" applyProtection="1">
      <alignment horizontal="left" vertical="center" shrinkToFit="1"/>
      <protection locked="0"/>
    </xf>
    <xf numFmtId="0" fontId="13" fillId="0" borderId="1" xfId="0" applyFont="1" applyBorder="1" applyAlignment="1" applyProtection="1">
      <alignment vertical="center" wrapText="1"/>
      <protection locked="0"/>
    </xf>
    <xf numFmtId="0" fontId="10" fillId="0" borderId="1" xfId="1"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9" fillId="0" borderId="7" xfId="0" applyFont="1" applyBorder="1" applyAlignment="1">
      <alignment horizontal="left" vertical="center" wrapText="1"/>
    </xf>
    <xf numFmtId="176" fontId="10" fillId="0" borderId="1" xfId="0" applyNumberFormat="1" applyFont="1" applyBorder="1" applyAlignment="1" applyProtection="1">
      <alignment horizontal="left" vertical="center"/>
      <protection locked="0"/>
    </xf>
    <xf numFmtId="176" fontId="14" fillId="0" borderId="1"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1" xfId="0" applyFont="1" applyBorder="1" applyAlignment="1" applyProtection="1">
      <alignment vertical="center"/>
      <protection locked="0"/>
    </xf>
    <xf numFmtId="177" fontId="10" fillId="0" borderId="1" xfId="0" applyNumberFormat="1" applyFont="1" applyBorder="1" applyAlignment="1" applyProtection="1">
      <alignment vertical="center"/>
      <protection locked="0"/>
    </xf>
    <xf numFmtId="0" fontId="5" fillId="0" borderId="0" xfId="0" applyFont="1" applyAlignment="1">
      <alignment vertical="center" wrapText="1"/>
    </xf>
    <xf numFmtId="0" fontId="5" fillId="0" borderId="0" xfId="0" applyFont="1" applyAlignment="1">
      <alignment horizontal="center" vertical="center"/>
    </xf>
    <xf numFmtId="0" fontId="15" fillId="0" borderId="11" xfId="0" applyFont="1" applyBorder="1" applyAlignment="1">
      <alignment vertical="center"/>
    </xf>
    <xf numFmtId="0" fontId="15" fillId="0" borderId="0" xfId="0" applyFont="1" applyAlignment="1">
      <alignment vertical="center"/>
    </xf>
    <xf numFmtId="0" fontId="15" fillId="0" borderId="12" xfId="0" applyFont="1" applyBorder="1" applyAlignment="1">
      <alignment vertical="center"/>
    </xf>
    <xf numFmtId="0" fontId="5" fillId="0" borderId="0" xfId="0" applyFont="1" applyAlignment="1">
      <alignment vertical="center"/>
    </xf>
    <xf numFmtId="0" fontId="5" fillId="0" borderId="16" xfId="0" applyFont="1" applyBorder="1" applyAlignment="1">
      <alignment vertical="center" wrapText="1"/>
    </xf>
    <xf numFmtId="49" fontId="5" fillId="0" borderId="19" xfId="0" applyNumberFormat="1"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lignment vertical="center" wrapText="1" shrinkToFit="1"/>
    </xf>
    <xf numFmtId="0" fontId="5" fillId="0" borderId="26"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49" fontId="5" fillId="0" borderId="27" xfId="0" applyNumberFormat="1" applyFont="1" applyBorder="1" applyAlignment="1">
      <alignment vertical="center"/>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30" xfId="0" applyFont="1" applyBorder="1" applyAlignment="1">
      <alignment vertical="center"/>
    </xf>
    <xf numFmtId="0" fontId="5" fillId="0" borderId="31" xfId="0" applyFont="1" applyBorder="1" applyAlignment="1">
      <alignment vertical="center"/>
    </xf>
    <xf numFmtId="0" fontId="13" fillId="0" borderId="32" xfId="0" applyFont="1" applyBorder="1" applyAlignment="1" applyProtection="1">
      <alignment horizontal="left" vertical="center" wrapText="1"/>
      <protection locked="0"/>
    </xf>
    <xf numFmtId="0" fontId="5" fillId="0" borderId="9" xfId="0" applyFont="1" applyBorder="1" applyAlignment="1">
      <alignment vertical="center"/>
    </xf>
    <xf numFmtId="0" fontId="5" fillId="0" borderId="9" xfId="0" applyFont="1" applyBorder="1" applyAlignment="1">
      <alignment vertical="center" shrinkToFit="1"/>
    </xf>
    <xf numFmtId="0" fontId="5" fillId="0" borderId="11" xfId="0" applyFont="1" applyBorder="1" applyAlignment="1">
      <alignment vertical="center"/>
    </xf>
    <xf numFmtId="0" fontId="5" fillId="0" borderId="12" xfId="0" applyFont="1" applyBorder="1" applyAlignment="1">
      <alignment horizontal="left" vertical="center" shrinkToFit="1"/>
    </xf>
    <xf numFmtId="49" fontId="13" fillId="0" borderId="9" xfId="0" applyNumberFormat="1"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49" fontId="13" fillId="0" borderId="9" xfId="0" applyNumberFormat="1" applyFont="1" applyBorder="1" applyAlignment="1" applyProtection="1">
      <alignment vertical="center"/>
      <protection locked="0"/>
    </xf>
    <xf numFmtId="49" fontId="13" fillId="0" borderId="9" xfId="0" applyNumberFormat="1" applyFont="1" applyBorder="1" applyAlignment="1" applyProtection="1">
      <alignment vertical="center" wrapText="1"/>
      <protection locked="0"/>
    </xf>
    <xf numFmtId="49" fontId="13" fillId="0" borderId="9" xfId="0" applyNumberFormat="1" applyFont="1" applyBorder="1" applyAlignment="1" applyProtection="1">
      <alignment horizontal="right" vertical="center" wrapText="1"/>
      <protection locked="0"/>
    </xf>
    <xf numFmtId="178" fontId="13" fillId="0" borderId="9" xfId="0" applyNumberFormat="1" applyFont="1" applyBorder="1" applyAlignment="1" applyProtection="1">
      <alignment horizontal="left" vertical="center"/>
      <protection locked="0"/>
    </xf>
    <xf numFmtId="0" fontId="5" fillId="0" borderId="9"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pplyProtection="1">
      <alignment vertical="center" shrinkToFit="1"/>
      <protection locked="0"/>
    </xf>
    <xf numFmtId="49" fontId="5" fillId="0" borderId="11" xfId="0" applyNumberFormat="1" applyFont="1" applyBorder="1" applyAlignment="1">
      <alignment vertical="center"/>
    </xf>
    <xf numFmtId="49" fontId="5" fillId="0" borderId="12" xfId="0" applyNumberFormat="1" applyFont="1" applyBorder="1" applyAlignment="1">
      <alignment vertical="center"/>
    </xf>
    <xf numFmtId="49" fontId="15" fillId="0" borderId="9" xfId="0" applyNumberFormat="1" applyFont="1" applyBorder="1" applyAlignment="1" applyProtection="1">
      <alignment vertical="center" wrapText="1"/>
      <protection locked="0"/>
    </xf>
    <xf numFmtId="49" fontId="5" fillId="0" borderId="9" xfId="0" applyNumberFormat="1" applyFont="1" applyBorder="1" applyAlignment="1">
      <alignment vertical="center" wrapText="1"/>
    </xf>
    <xf numFmtId="0" fontId="15" fillId="0" borderId="12" xfId="0" applyFont="1" applyBorder="1" applyAlignment="1" applyProtection="1">
      <alignment horizontal="left" vertical="center" shrinkToFit="1"/>
      <protection locked="0"/>
    </xf>
    <xf numFmtId="0" fontId="15" fillId="0" borderId="25" xfId="0" applyFont="1" applyBorder="1" applyAlignment="1" applyProtection="1">
      <alignment horizontal="left" vertical="center" shrinkToFit="1"/>
      <protection locked="0"/>
    </xf>
    <xf numFmtId="0" fontId="5" fillId="0" borderId="33" xfId="0" applyFont="1" applyBorder="1" applyAlignment="1">
      <alignment vertical="center"/>
    </xf>
    <xf numFmtId="0" fontId="5" fillId="0" borderId="34" xfId="0" applyFont="1" applyBorder="1" applyAlignment="1">
      <alignment vertical="center"/>
    </xf>
    <xf numFmtId="0" fontId="5" fillId="0" borderId="34" xfId="0" applyFont="1" applyBorder="1" applyAlignment="1">
      <alignment vertical="center" shrinkToFit="1"/>
    </xf>
    <xf numFmtId="0" fontId="5" fillId="0" borderId="35" xfId="0" applyFont="1" applyBorder="1" applyAlignment="1">
      <alignment vertical="center"/>
    </xf>
    <xf numFmtId="0" fontId="5" fillId="0" borderId="36" xfId="0" applyFont="1" applyBorder="1" applyAlignment="1">
      <alignment vertical="center"/>
    </xf>
    <xf numFmtId="49" fontId="5" fillId="0" borderId="34" xfId="0" applyNumberFormat="1" applyFont="1" applyBorder="1" applyAlignment="1">
      <alignment vertical="center"/>
    </xf>
    <xf numFmtId="0" fontId="5" fillId="0" borderId="34" xfId="0" applyFont="1" applyBorder="1" applyAlignment="1">
      <alignment vertical="center" wrapText="1"/>
    </xf>
    <xf numFmtId="49" fontId="5" fillId="0" borderId="35" xfId="0" applyNumberFormat="1" applyFont="1" applyBorder="1" applyAlignment="1">
      <alignment vertical="center"/>
    </xf>
    <xf numFmtId="49" fontId="5" fillId="0" borderId="36" xfId="0" applyNumberFormat="1"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wrapText="1"/>
    </xf>
    <xf numFmtId="0" fontId="5" fillId="0" borderId="0" xfId="0" applyFont="1" applyAlignment="1">
      <alignment horizontal="left" vertical="center"/>
    </xf>
    <xf numFmtId="49" fontId="5" fillId="0" borderId="0" xfId="0" applyNumberFormat="1" applyFont="1" applyAlignment="1">
      <alignment horizontal="left"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49" fontId="5" fillId="0" borderId="39" xfId="0" applyNumberFormat="1" applyFont="1" applyBorder="1" applyAlignment="1">
      <alignment vertical="center"/>
    </xf>
    <xf numFmtId="49" fontId="5" fillId="0" borderId="39" xfId="0" applyNumberFormat="1" applyFont="1" applyBorder="1" applyAlignment="1">
      <alignment vertical="center" wrapText="1"/>
    </xf>
    <xf numFmtId="0" fontId="5" fillId="0" borderId="39" xfId="0" applyFont="1" applyBorder="1" applyAlignment="1">
      <alignment horizontal="left" vertical="center"/>
    </xf>
    <xf numFmtId="179" fontId="5" fillId="0" borderId="0" xfId="5" applyNumberFormat="1" applyFont="1" applyAlignment="1" applyProtection="1"/>
    <xf numFmtId="0" fontId="7" fillId="0" borderId="0" xfId="0" applyFont="1" applyAlignment="1">
      <alignment horizontal="left" vertical="center"/>
    </xf>
    <xf numFmtId="0" fontId="6" fillId="0" borderId="1" xfId="0" applyFont="1" applyBorder="1" applyAlignment="1">
      <alignment horizontal="center" vertical="center"/>
    </xf>
    <xf numFmtId="0" fontId="19" fillId="3" borderId="1" xfId="0" applyFont="1" applyFill="1" applyBorder="1" applyAlignment="1">
      <alignment horizontal="center" vertical="center"/>
    </xf>
    <xf numFmtId="0" fontId="8" fillId="0" borderId="0" xfId="0" applyFont="1" applyAlignment="1">
      <alignment horizontal="center" vertical="center"/>
    </xf>
    <xf numFmtId="49" fontId="7" fillId="0" borderId="0" xfId="0" applyNumberFormat="1" applyFont="1" applyAlignment="1">
      <alignment horizontal="lef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20" fillId="0" borderId="0" xfId="0" applyFont="1"/>
    <xf numFmtId="0" fontId="6" fillId="0" borderId="0" xfId="0" applyFont="1" applyAlignment="1">
      <alignment horizontal="left" vertical="center"/>
    </xf>
    <xf numFmtId="0" fontId="5" fillId="5" borderId="41" xfId="0" applyFont="1" applyFill="1" applyBorder="1" applyAlignment="1">
      <alignment horizontal="center" vertical="center"/>
    </xf>
    <xf numFmtId="0" fontId="10" fillId="0" borderId="42" xfId="0" applyFont="1" applyBorder="1" applyAlignment="1" applyProtection="1">
      <alignment vertical="center" shrinkToFit="1"/>
      <protection locked="0"/>
    </xf>
    <xf numFmtId="0" fontId="10" fillId="0" borderId="1" xfId="0"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21" fillId="0" borderId="7"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38" fontId="5" fillId="0" borderId="43" xfId="6" applyFont="1" applyBorder="1" applyAlignment="1" applyProtection="1">
      <alignment vertical="center" wrapText="1"/>
    </xf>
    <xf numFmtId="38" fontId="5" fillId="0" borderId="44" xfId="6" applyFont="1" applyBorder="1" applyAlignment="1" applyProtection="1">
      <alignment vertical="center" wrapText="1"/>
    </xf>
    <xf numFmtId="180" fontId="23" fillId="6" borderId="47" xfId="6" applyNumberFormat="1" applyFont="1" applyFill="1" applyBorder="1" applyAlignment="1" applyProtection="1">
      <alignment vertical="center" wrapText="1"/>
      <protection locked="0"/>
    </xf>
    <xf numFmtId="38" fontId="6" fillId="0" borderId="42" xfId="6" applyFont="1" applyBorder="1" applyAlignment="1" applyProtection="1">
      <alignment vertical="center"/>
    </xf>
    <xf numFmtId="38" fontId="6" fillId="0" borderId="0" xfId="6" applyFont="1" applyAlignment="1" applyProtection="1">
      <alignment vertical="center"/>
    </xf>
    <xf numFmtId="181" fontId="5" fillId="0" borderId="5" xfId="0" applyNumberFormat="1" applyFont="1" applyBorder="1" applyAlignment="1" applyProtection="1">
      <alignment horizontal="center" vertical="center" wrapText="1"/>
      <protection locked="0"/>
    </xf>
    <xf numFmtId="0" fontId="6" fillId="0" borderId="0" xfId="0" applyFont="1" applyAlignment="1">
      <alignment horizontal="center" vertical="center" textRotation="255"/>
    </xf>
    <xf numFmtId="181" fontId="5" fillId="0" borderId="10" xfId="0" applyNumberFormat="1" applyFont="1" applyBorder="1" applyAlignment="1" applyProtection="1">
      <alignment horizontal="center" vertical="center" wrapText="1"/>
      <protection locked="0"/>
    </xf>
    <xf numFmtId="0" fontId="20" fillId="0" borderId="0" xfId="0" applyFont="1" applyAlignment="1">
      <alignment horizontal="right"/>
    </xf>
    <xf numFmtId="0" fontId="10" fillId="0" borderId="4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182" fontId="10" fillId="0" borderId="42" xfId="0" applyNumberFormat="1" applyFont="1" applyBorder="1" applyAlignment="1" applyProtection="1">
      <alignment horizontal="center" vertical="center"/>
      <protection locked="0"/>
    </xf>
    <xf numFmtId="182" fontId="10" fillId="0" borderId="1" xfId="0" applyNumberFormat="1" applyFont="1" applyBorder="1" applyAlignment="1" applyProtection="1">
      <alignment horizontal="center" vertical="center"/>
      <protection locked="0"/>
    </xf>
    <xf numFmtId="182" fontId="14" fillId="0" borderId="1" xfId="0" applyNumberFormat="1" applyFont="1" applyBorder="1" applyAlignment="1" applyProtection="1">
      <alignment horizontal="center" vertical="center"/>
      <protection locked="0"/>
    </xf>
    <xf numFmtId="182" fontId="5" fillId="0" borderId="1" xfId="0" applyNumberFormat="1" applyFont="1" applyBorder="1" applyAlignment="1" applyProtection="1">
      <alignment horizontal="center" vertical="center"/>
      <protection locked="0"/>
    </xf>
    <xf numFmtId="182" fontId="10" fillId="0" borderId="7" xfId="0" applyNumberFormat="1" applyFont="1" applyBorder="1" applyAlignment="1" applyProtection="1">
      <alignment horizontal="center" vertical="center"/>
      <protection locked="0"/>
    </xf>
    <xf numFmtId="182" fontId="10" fillId="0" borderId="42" xfId="0" applyNumberFormat="1" applyFont="1" applyBorder="1" applyAlignment="1" applyProtection="1">
      <alignment horizontal="right" vertical="center"/>
      <protection locked="0"/>
    </xf>
    <xf numFmtId="182" fontId="10" fillId="0" borderId="1" xfId="0" applyNumberFormat="1" applyFont="1" applyBorder="1" applyAlignment="1" applyProtection="1">
      <alignment horizontal="right" vertical="center"/>
      <protection locked="0"/>
    </xf>
    <xf numFmtId="182" fontId="14" fillId="0" borderId="1" xfId="0" applyNumberFormat="1" applyFont="1" applyBorder="1" applyAlignment="1" applyProtection="1">
      <alignment horizontal="right" vertical="center"/>
      <protection locked="0"/>
    </xf>
    <xf numFmtId="182" fontId="5" fillId="0" borderId="1" xfId="0" applyNumberFormat="1" applyFont="1" applyBorder="1" applyAlignment="1" applyProtection="1">
      <alignment horizontal="right" vertical="center"/>
      <protection locked="0"/>
    </xf>
    <xf numFmtId="0" fontId="24" fillId="0" borderId="62" xfId="0" applyFont="1" applyBorder="1" applyAlignment="1">
      <alignment horizontal="center" vertical="center"/>
    </xf>
    <xf numFmtId="182" fontId="10" fillId="0" borderId="7" xfId="0" applyNumberFormat="1" applyFont="1" applyBorder="1" applyAlignment="1" applyProtection="1">
      <alignment horizontal="right" vertical="center"/>
      <protection locked="0"/>
    </xf>
    <xf numFmtId="182" fontId="5" fillId="0" borderId="7" xfId="6" applyNumberFormat="1" applyFont="1" applyFill="1" applyBorder="1" applyAlignment="1" applyProtection="1">
      <alignment vertical="center"/>
    </xf>
    <xf numFmtId="38" fontId="5" fillId="0" borderId="63" xfId="0" applyNumberFormat="1" applyFont="1" applyBorder="1" applyAlignment="1">
      <alignment vertical="center"/>
    </xf>
    <xf numFmtId="182" fontId="5" fillId="0" borderId="1" xfId="6" applyNumberFormat="1" applyFont="1" applyFill="1" applyBorder="1" applyAlignment="1" applyProtection="1">
      <alignment vertical="center"/>
    </xf>
    <xf numFmtId="0" fontId="6" fillId="0" borderId="1" xfId="0" applyFont="1" applyBorder="1" applyAlignment="1">
      <alignment vertical="center"/>
    </xf>
    <xf numFmtId="0" fontId="6" fillId="0" borderId="8" xfId="0" applyFont="1" applyBorder="1" applyAlignment="1">
      <alignment vertical="center"/>
    </xf>
    <xf numFmtId="0" fontId="5" fillId="0" borderId="1" xfId="0" applyFont="1" applyBorder="1"/>
    <xf numFmtId="0" fontId="5" fillId="0" borderId="64" xfId="0" applyFont="1" applyBorder="1" applyAlignment="1">
      <alignment vertical="center" wrapText="1"/>
    </xf>
    <xf numFmtId="0" fontId="5" fillId="0" borderId="68" xfId="0" applyFont="1" applyBorder="1" applyAlignment="1">
      <alignment vertical="center"/>
    </xf>
    <xf numFmtId="49" fontId="5" fillId="0" borderId="27" xfId="0" applyNumberFormat="1" applyFont="1" applyBorder="1" applyAlignment="1">
      <alignment vertical="center" wrapText="1"/>
    </xf>
    <xf numFmtId="0" fontId="5" fillId="0" borderId="25" xfId="0" applyFont="1" applyBorder="1" applyAlignment="1">
      <alignment vertical="center"/>
    </xf>
    <xf numFmtId="0" fontId="15" fillId="0" borderId="32" xfId="0" applyFont="1" applyBorder="1" applyAlignment="1" applyProtection="1">
      <alignment horizontal="left" vertical="center" wrapText="1"/>
      <protection locked="0"/>
    </xf>
    <xf numFmtId="49" fontId="15" fillId="0" borderId="9" xfId="0" applyNumberFormat="1"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49" fontId="15" fillId="0" borderId="9" xfId="0" applyNumberFormat="1" applyFont="1" applyBorder="1" applyAlignment="1" applyProtection="1">
      <alignment vertical="center"/>
      <protection locked="0"/>
    </xf>
    <xf numFmtId="49" fontId="5" fillId="0" borderId="9" xfId="0" applyNumberFormat="1" applyFont="1" applyBorder="1" applyAlignment="1">
      <alignment vertical="center"/>
    </xf>
    <xf numFmtId="178" fontId="15" fillId="0" borderId="9" xfId="0" applyNumberFormat="1" applyFont="1" applyBorder="1" applyAlignment="1" applyProtection="1">
      <alignment horizontal="left" vertical="center"/>
      <protection locked="0"/>
    </xf>
    <xf numFmtId="49" fontId="15" fillId="0" borderId="9" xfId="0" applyNumberFormat="1" applyFont="1" applyBorder="1" applyAlignment="1" applyProtection="1">
      <alignment horizontal="left" vertical="center"/>
      <protection locked="0"/>
    </xf>
    <xf numFmtId="49" fontId="5" fillId="0" borderId="34" xfId="0" applyNumberFormat="1" applyFont="1" applyBorder="1" applyAlignment="1">
      <alignment vertical="center" wrapText="1"/>
    </xf>
    <xf numFmtId="0" fontId="5" fillId="0" borderId="36" xfId="0" applyFont="1" applyBorder="1" applyAlignment="1">
      <alignment vertical="center" wrapText="1"/>
    </xf>
    <xf numFmtId="0" fontId="5" fillId="0" borderId="38" xfId="0" applyFont="1" applyBorder="1" applyAlignment="1">
      <alignment vertical="center"/>
    </xf>
    <xf numFmtId="0" fontId="25" fillId="0" borderId="0" xfId="0" applyFont="1" applyAlignment="1">
      <alignment horizontal="justify" vertical="center"/>
    </xf>
    <xf numFmtId="0" fontId="25" fillId="0" borderId="0" xfId="0" applyFont="1"/>
    <xf numFmtId="0" fontId="26" fillId="0" borderId="0" xfId="3" applyFont="1" applyAlignment="1">
      <alignment horizontal="center" vertical="center"/>
    </xf>
    <xf numFmtId="0" fontId="26" fillId="0" borderId="0" xfId="3" applyFont="1">
      <alignment vertical="center"/>
    </xf>
    <xf numFmtId="0" fontId="26" fillId="7" borderId="0" xfId="3" applyFont="1" applyFill="1">
      <alignment vertical="center"/>
    </xf>
    <xf numFmtId="183" fontId="26" fillId="0" borderId="0" xfId="3" applyNumberFormat="1" applyFont="1" applyAlignment="1">
      <alignment horizontal="right" vertical="center"/>
    </xf>
    <xf numFmtId="38" fontId="26" fillId="0" borderId="0" xfId="3" applyNumberFormat="1" applyFont="1">
      <alignment vertical="center"/>
    </xf>
    <xf numFmtId="0" fontId="27" fillId="0" borderId="0" xfId="3" applyFont="1" applyAlignment="1">
      <alignment horizontal="center" vertical="center"/>
    </xf>
    <xf numFmtId="0" fontId="28" fillId="0" borderId="8" xfId="3" applyFont="1" applyBorder="1" applyAlignment="1">
      <alignment horizontal="center" vertical="center" wrapText="1"/>
    </xf>
    <xf numFmtId="0" fontId="26" fillId="0" borderId="1" xfId="3" applyFont="1" applyBorder="1" applyAlignment="1">
      <alignment horizontal="center" vertical="center"/>
    </xf>
    <xf numFmtId="0" fontId="29" fillId="0" borderId="0" xfId="3" applyFont="1" applyAlignment="1">
      <alignment horizontal="center" vertical="center"/>
    </xf>
    <xf numFmtId="0" fontId="30" fillId="0" borderId="0" xfId="3" applyFont="1" applyAlignment="1">
      <alignment horizontal="center" vertical="center"/>
    </xf>
    <xf numFmtId="0" fontId="31" fillId="0" borderId="0" xfId="3" applyFont="1" applyAlignment="1">
      <alignment horizontal="center" vertical="center"/>
    </xf>
    <xf numFmtId="56" fontId="26" fillId="0" borderId="1" xfId="3" applyNumberFormat="1" applyFont="1" applyBorder="1" applyAlignment="1" applyProtection="1">
      <alignment horizontal="center" vertical="center" shrinkToFit="1"/>
      <protection locked="0"/>
    </xf>
    <xf numFmtId="56" fontId="26" fillId="0" borderId="0" xfId="3" applyNumberFormat="1" applyFont="1" applyAlignment="1">
      <alignment horizontal="center" vertical="center" wrapText="1"/>
    </xf>
    <xf numFmtId="0" fontId="28" fillId="0" borderId="0" xfId="3" applyFont="1" applyAlignment="1">
      <alignment horizontal="center" vertical="center"/>
    </xf>
    <xf numFmtId="56" fontId="26" fillId="0" borderId="5" xfId="3" applyNumberFormat="1" applyFont="1" applyBorder="1" applyAlignment="1" applyProtection="1">
      <alignment horizontal="center" vertical="center" shrinkToFit="1"/>
      <protection locked="0"/>
    </xf>
    <xf numFmtId="0" fontId="28" fillId="0" borderId="2" xfId="3" applyFont="1" applyBorder="1" applyAlignment="1">
      <alignment horizontal="center" vertical="center" wrapText="1"/>
    </xf>
    <xf numFmtId="0" fontId="26" fillId="0" borderId="5" xfId="3" applyFont="1" applyBorder="1" applyAlignment="1" applyProtection="1">
      <alignment horizontal="center" vertical="center" wrapText="1" shrinkToFit="1"/>
      <protection locked="0"/>
    </xf>
    <xf numFmtId="0" fontId="26" fillId="0" borderId="1" xfId="3" applyFont="1" applyBorder="1" applyAlignment="1" applyProtection="1">
      <alignment horizontal="right" vertical="center" shrinkToFit="1"/>
      <protection locked="0"/>
    </xf>
    <xf numFmtId="0" fontId="26" fillId="0" borderId="0" xfId="3" applyFont="1" applyAlignment="1">
      <alignment horizontal="left" vertical="center" wrapText="1"/>
    </xf>
    <xf numFmtId="0" fontId="32" fillId="0" borderId="0" xfId="3" applyFont="1" applyAlignment="1">
      <alignment horizontal="right" vertical="center" shrinkToFit="1"/>
    </xf>
    <xf numFmtId="0" fontId="29" fillId="0" borderId="0" xfId="3" applyFont="1" applyAlignment="1">
      <alignment vertical="center" shrinkToFit="1"/>
    </xf>
    <xf numFmtId="183" fontId="26" fillId="0" borderId="0" xfId="3" applyNumberFormat="1" applyFont="1" applyAlignment="1">
      <alignment horizontal="right" vertical="center" shrinkToFit="1"/>
    </xf>
    <xf numFmtId="0" fontId="26" fillId="0" borderId="0" xfId="3" applyFont="1" applyAlignment="1">
      <alignment horizontal="right" vertical="center" shrinkToFit="1"/>
    </xf>
    <xf numFmtId="0" fontId="29" fillId="0" borderId="0" xfId="3" applyFont="1" applyAlignment="1">
      <alignment horizontal="center"/>
    </xf>
    <xf numFmtId="0" fontId="28" fillId="0" borderId="8" xfId="3" applyFont="1" applyBorder="1" applyAlignment="1">
      <alignment horizontal="center" vertical="center"/>
    </xf>
    <xf numFmtId="0" fontId="26" fillId="0" borderId="1" xfId="3" applyFont="1" applyBorder="1" applyAlignment="1" applyProtection="1">
      <alignment horizontal="center" vertical="center" shrinkToFit="1"/>
      <protection locked="0"/>
    </xf>
    <xf numFmtId="0" fontId="26" fillId="0" borderId="0" xfId="3" applyFont="1" applyAlignment="1">
      <alignment horizontal="left" vertical="center"/>
    </xf>
    <xf numFmtId="0" fontId="29" fillId="0" borderId="0" xfId="3" applyFont="1" applyAlignment="1">
      <alignment horizontal="right" vertical="center" shrinkToFit="1"/>
    </xf>
    <xf numFmtId="0" fontId="26" fillId="0" borderId="5" xfId="3" applyFont="1" applyBorder="1" applyAlignment="1" applyProtection="1">
      <alignment horizontal="left" vertical="center" wrapText="1" shrinkToFit="1"/>
      <protection locked="0"/>
    </xf>
    <xf numFmtId="0" fontId="28" fillId="0" borderId="2" xfId="3" applyFont="1" applyBorder="1" applyAlignment="1">
      <alignment horizontal="center" vertical="center"/>
    </xf>
    <xf numFmtId="184" fontId="29" fillId="0" borderId="5" xfId="3" applyNumberFormat="1" applyFont="1" applyBorder="1" applyAlignment="1" applyProtection="1">
      <alignment horizontal="right" vertical="center" shrinkToFit="1"/>
      <protection locked="0"/>
    </xf>
    <xf numFmtId="0" fontId="33" fillId="0" borderId="0" xfId="3" applyFont="1" applyAlignment="1">
      <alignment horizontal="right" vertical="center" shrinkToFit="1"/>
    </xf>
    <xf numFmtId="183" fontId="29" fillId="0" borderId="0" xfId="3" applyNumberFormat="1" applyFont="1" applyAlignment="1">
      <alignment horizontal="right" vertical="center" shrinkToFit="1"/>
    </xf>
    <xf numFmtId="0" fontId="34" fillId="0" borderId="0" xfId="3" applyFont="1" applyAlignment="1">
      <alignment horizontal="center" vertical="center" wrapText="1"/>
    </xf>
    <xf numFmtId="184" fontId="29" fillId="0" borderId="0" xfId="3" applyNumberFormat="1" applyFont="1">
      <alignment vertical="center"/>
    </xf>
    <xf numFmtId="183" fontId="29" fillId="0" borderId="0" xfId="3" applyNumberFormat="1" applyFont="1">
      <alignment vertical="center"/>
    </xf>
    <xf numFmtId="0" fontId="29" fillId="0" borderId="0" xfId="3" applyFont="1">
      <alignment vertical="center"/>
    </xf>
    <xf numFmtId="0" fontId="28" fillId="0" borderId="69" xfId="3" applyFont="1" applyBorder="1" applyAlignment="1">
      <alignment horizontal="center" vertical="center"/>
    </xf>
    <xf numFmtId="0" fontId="29" fillId="0" borderId="70" xfId="3" applyFont="1" applyBorder="1" applyAlignment="1" applyProtection="1">
      <alignment vertical="center" shrinkToFit="1"/>
      <protection locked="0"/>
    </xf>
    <xf numFmtId="178" fontId="29" fillId="0" borderId="0" xfId="3" applyNumberFormat="1" applyFont="1" applyAlignment="1">
      <alignment horizontal="center" vertical="center"/>
    </xf>
    <xf numFmtId="180" fontId="29" fillId="0" borderId="0" xfId="3" applyNumberFormat="1" applyFont="1" applyAlignment="1">
      <alignment horizontal="center" vertical="center" shrinkToFit="1"/>
    </xf>
    <xf numFmtId="0" fontId="5" fillId="0" borderId="10" xfId="3" applyFont="1" applyBorder="1" applyAlignment="1" applyProtection="1">
      <alignment vertical="center" shrinkToFit="1"/>
      <protection locked="0"/>
    </xf>
    <xf numFmtId="49" fontId="29" fillId="0" borderId="1" xfId="3" applyNumberFormat="1" applyFont="1" applyBorder="1" applyAlignment="1" applyProtection="1">
      <alignment vertical="center" shrinkToFit="1"/>
      <protection locked="0"/>
    </xf>
    <xf numFmtId="183" fontId="29" fillId="0" borderId="0" xfId="3" applyNumberFormat="1" applyFont="1" applyAlignment="1">
      <alignment horizontal="right" vertical="center"/>
    </xf>
    <xf numFmtId="0" fontId="28" fillId="0" borderId="1" xfId="3" applyFont="1" applyBorder="1" applyAlignment="1">
      <alignment horizontal="center" vertical="center"/>
    </xf>
    <xf numFmtId="0" fontId="29" fillId="0" borderId="1" xfId="3" applyFont="1" applyBorder="1" applyAlignment="1" applyProtection="1">
      <alignment vertical="center" shrinkToFit="1"/>
      <protection locked="0"/>
    </xf>
    <xf numFmtId="182" fontId="29" fillId="0" borderId="0" xfId="3" applyNumberFormat="1" applyFont="1" applyAlignment="1">
      <alignment horizontal="center" vertical="center" shrinkToFit="1"/>
    </xf>
    <xf numFmtId="185" fontId="29" fillId="0" borderId="0" xfId="3" applyNumberFormat="1" applyFont="1" applyAlignment="1">
      <alignment horizontal="center" vertical="center" wrapText="1"/>
    </xf>
    <xf numFmtId="38" fontId="29" fillId="0" borderId="0" xfId="3" applyNumberFormat="1" applyFont="1">
      <alignment vertical="center"/>
    </xf>
    <xf numFmtId="0" fontId="28" fillId="0" borderId="1" xfId="3" applyFont="1" applyBorder="1" applyAlignment="1">
      <alignment horizontal="center" vertical="center" wrapText="1"/>
    </xf>
    <xf numFmtId="182" fontId="29" fillId="0" borderId="0" xfId="3" applyNumberFormat="1" applyFont="1" applyProtection="1">
      <alignment vertical="center"/>
      <protection locked="0"/>
    </xf>
    <xf numFmtId="183" fontId="29" fillId="0" borderId="0" xfId="3" applyNumberFormat="1" applyFont="1" applyAlignment="1">
      <alignment horizontal="right" vertical="center" wrapText="1"/>
    </xf>
    <xf numFmtId="49" fontId="29" fillId="0" borderId="0" xfId="3" applyNumberFormat="1" applyFont="1">
      <alignment vertical="center"/>
    </xf>
    <xf numFmtId="38" fontId="29" fillId="0" borderId="0" xfId="3" applyNumberFormat="1" applyFont="1" applyAlignment="1">
      <alignment horizontal="center"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6" xfId="0" applyFont="1" applyBorder="1" applyAlignment="1">
      <alignment horizontal="left" vertical="center" wrapText="1"/>
    </xf>
    <xf numFmtId="0" fontId="5" fillId="0" borderId="8"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6" fillId="0" borderId="1" xfId="0" applyFont="1" applyBorder="1" applyAlignment="1">
      <alignment horizontal="left" vertical="center"/>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6" fillId="0" borderId="5" xfId="0" applyFont="1" applyBorder="1" applyAlignment="1">
      <alignment vertical="center" wrapText="1"/>
    </xf>
    <xf numFmtId="0" fontId="6" fillId="0" borderId="10" xfId="0" applyFont="1" applyBorder="1" applyAlignment="1">
      <alignment vertical="center" wrapText="1"/>
    </xf>
    <xf numFmtId="0" fontId="5" fillId="0" borderId="1" xfId="0" applyFont="1" applyBorder="1" applyAlignment="1">
      <alignment vertical="center" wrapText="1"/>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9" fillId="0" borderId="15" xfId="0" applyFont="1" applyBorder="1" applyAlignment="1">
      <alignment horizontal="left" vertical="center" wrapText="1"/>
    </xf>
    <xf numFmtId="0" fontId="6" fillId="0" borderId="4"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center" vertical="center"/>
    </xf>
    <xf numFmtId="0" fontId="5" fillId="0" borderId="25" xfId="0" applyFont="1" applyBorder="1" applyAlignment="1">
      <alignment vertical="center" wrapText="1"/>
    </xf>
    <xf numFmtId="49" fontId="5" fillId="0" borderId="21"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49" fontId="5" fillId="0" borderId="34" xfId="0" applyNumberFormat="1" applyFont="1" applyBorder="1" applyAlignment="1">
      <alignment horizontal="left" vertical="center" wrapText="1"/>
    </xf>
    <xf numFmtId="0" fontId="5" fillId="0" borderId="19" xfId="0" applyFont="1" applyBorder="1" applyAlignment="1">
      <alignment vertical="center" wrapText="1"/>
    </xf>
    <xf numFmtId="49" fontId="5" fillId="0" borderId="22" xfId="0" applyNumberFormat="1" applyFont="1" applyBorder="1" applyAlignment="1">
      <alignment vertical="center" wrapText="1"/>
    </xf>
    <xf numFmtId="49" fontId="5" fillId="0" borderId="23" xfId="0" applyNumberFormat="1" applyFont="1" applyBorder="1" applyAlignment="1">
      <alignment vertical="center" wrapText="1"/>
    </xf>
    <xf numFmtId="49" fontId="5" fillId="0" borderId="24" xfId="0" applyNumberFormat="1" applyFont="1" applyBorder="1" applyAlignment="1">
      <alignmen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181" fontId="5" fillId="0" borderId="5" xfId="0" applyNumberFormat="1" applyFont="1" applyBorder="1" applyAlignment="1" applyProtection="1">
      <alignment horizontal="center" vertical="center" wrapText="1"/>
      <protection locked="0"/>
    </xf>
    <xf numFmtId="181" fontId="5" fillId="0" borderId="10" xfId="0" applyNumberFormat="1" applyFont="1" applyBorder="1" applyAlignment="1" applyProtection="1">
      <alignment horizontal="center" vertical="center" wrapText="1"/>
      <protection locked="0"/>
    </xf>
    <xf numFmtId="0" fontId="18" fillId="0" borderId="11" xfId="0" applyFont="1" applyBorder="1" applyAlignment="1">
      <alignment horizontal="left" vertical="center" wrapText="1"/>
    </xf>
    <xf numFmtId="0" fontId="18" fillId="0" borderId="0" xfId="0" applyFont="1" applyAlignment="1">
      <alignment horizontal="left" vertical="center" wrapText="1"/>
    </xf>
    <xf numFmtId="0" fontId="18" fillId="0" borderId="25" xfId="0" applyFont="1" applyBorder="1" applyAlignment="1">
      <alignment horizontal="left" vertical="center" wrapText="1"/>
    </xf>
    <xf numFmtId="38" fontId="22" fillId="0" borderId="45" xfId="6" applyFont="1" applyFill="1" applyBorder="1" applyAlignment="1" applyProtection="1">
      <alignment horizontal="center" vertical="center" wrapText="1"/>
    </xf>
    <xf numFmtId="38" fontId="22" fillId="0" borderId="46" xfId="6" applyFont="1" applyFill="1" applyBorder="1" applyAlignment="1" applyProtection="1">
      <alignment horizontal="center" vertical="center" wrapText="1"/>
    </xf>
    <xf numFmtId="0" fontId="6" fillId="0" borderId="53"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15" xfId="0" applyFont="1" applyBorder="1" applyAlignment="1">
      <alignment horizontal="center" vertical="center" textRotation="255"/>
    </xf>
    <xf numFmtId="181" fontId="10" fillId="0" borderId="5" xfId="0" applyNumberFormat="1" applyFont="1" applyBorder="1" applyAlignment="1" applyProtection="1">
      <alignment horizontal="center" vertical="center" wrapText="1"/>
      <protection locked="0"/>
    </xf>
    <xf numFmtId="181" fontId="10" fillId="0" borderId="10" xfId="0" applyNumberFormat="1" applyFont="1" applyBorder="1" applyAlignment="1" applyProtection="1">
      <alignment horizontal="center" vertical="center" wrapText="1"/>
      <protection locked="0"/>
    </xf>
    <xf numFmtId="181" fontId="10" fillId="0" borderId="1" xfId="0" applyNumberFormat="1" applyFont="1" applyBorder="1" applyAlignment="1" applyProtection="1">
      <alignment horizontal="center" vertical="center" wrapText="1"/>
      <protection locked="0"/>
    </xf>
    <xf numFmtId="181" fontId="14" fillId="0" borderId="1" xfId="0" applyNumberFormat="1" applyFont="1" applyBorder="1" applyAlignment="1" applyProtection="1">
      <alignment horizontal="center" vertical="center" wrapText="1"/>
      <protection locked="0"/>
    </xf>
    <xf numFmtId="181" fontId="5" fillId="0" borderId="1" xfId="0" applyNumberFormat="1" applyFont="1" applyBorder="1" applyAlignment="1" applyProtection="1">
      <alignment horizontal="center" vertical="center" wrapText="1"/>
      <protection locked="0"/>
    </xf>
    <xf numFmtId="0" fontId="5" fillId="5" borderId="48" xfId="0" applyFont="1" applyFill="1" applyBorder="1" applyAlignment="1">
      <alignment horizontal="center" vertical="center"/>
    </xf>
    <xf numFmtId="0" fontId="5" fillId="5" borderId="55" xfId="0" applyFont="1" applyFill="1" applyBorder="1" applyAlignment="1">
      <alignment horizontal="center" vertical="center"/>
    </xf>
    <xf numFmtId="181" fontId="10" fillId="0" borderId="49" xfId="0" applyNumberFormat="1" applyFont="1" applyBorder="1" applyAlignment="1" applyProtection="1">
      <alignment horizontal="center" vertical="center" wrapText="1"/>
      <protection locked="0"/>
    </xf>
    <xf numFmtId="181" fontId="10" fillId="0" borderId="56" xfId="0" applyNumberFormat="1" applyFont="1" applyBorder="1" applyAlignment="1" applyProtection="1">
      <alignment horizontal="center" vertical="center" wrapText="1"/>
      <protection locked="0"/>
    </xf>
    <xf numFmtId="38" fontId="6" fillId="4" borderId="1" xfId="6" applyFont="1" applyFill="1" applyBorder="1" applyAlignment="1" applyProtection="1">
      <alignment horizontal="right" vertical="center"/>
    </xf>
    <xf numFmtId="0" fontId="8" fillId="4" borderId="5"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181" fontId="10" fillId="0" borderId="42" xfId="0" applyNumberFormat="1" applyFont="1" applyBorder="1" applyAlignment="1" applyProtection="1">
      <alignment horizontal="center" vertical="center" wrapText="1"/>
      <protection locked="0"/>
    </xf>
    <xf numFmtId="0" fontId="6" fillId="0" borderId="59" xfId="0" applyFont="1" applyBorder="1" applyAlignment="1">
      <alignment horizontal="left" vertical="center"/>
    </xf>
    <xf numFmtId="0" fontId="6" fillId="0" borderId="60" xfId="0" applyFont="1" applyBorder="1" applyAlignment="1">
      <alignment horizontal="left" vertical="center"/>
    </xf>
    <xf numFmtId="38" fontId="6" fillId="0" borderId="59" xfId="6" applyFont="1" applyBorder="1" applyAlignment="1" applyProtection="1">
      <alignment horizontal="right" vertical="center"/>
    </xf>
    <xf numFmtId="38" fontId="6" fillId="0" borderId="60" xfId="6" applyFont="1" applyBorder="1" applyAlignment="1" applyProtection="1">
      <alignment horizontal="right" vertical="center"/>
    </xf>
    <xf numFmtId="0" fontId="8" fillId="0" borderId="32" xfId="0" applyFont="1" applyBorder="1" applyAlignment="1">
      <alignment horizontal="center" vertical="center"/>
    </xf>
    <xf numFmtId="0" fontId="8" fillId="0" borderId="61" xfId="0" applyFont="1" applyBorder="1" applyAlignment="1">
      <alignment horizontal="center" vertical="center"/>
    </xf>
    <xf numFmtId="38" fontId="6" fillId="0" borderId="58" xfId="6" applyFont="1" applyBorder="1" applyAlignment="1" applyProtection="1">
      <alignment horizontal="right" vertical="center"/>
    </xf>
    <xf numFmtId="38" fontId="6" fillId="0" borderId="61" xfId="6" applyFont="1" applyBorder="1" applyAlignment="1" applyProtection="1">
      <alignment horizontal="right" vertical="center"/>
    </xf>
    <xf numFmtId="0" fontId="8" fillId="0" borderId="40"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38" fontId="6" fillId="0" borderId="9" xfId="6" applyFont="1" applyBorder="1" applyAlignment="1" applyProtection="1">
      <alignment horizontal="right" vertical="center"/>
    </xf>
    <xf numFmtId="38" fontId="6" fillId="0" borderId="10" xfId="6" applyFont="1" applyBorder="1" applyAlignment="1" applyProtection="1">
      <alignment horizontal="right" vertical="center"/>
    </xf>
    <xf numFmtId="38" fontId="6" fillId="0" borderId="5" xfId="6" applyFont="1" applyBorder="1" applyAlignment="1" applyProtection="1">
      <alignment horizontal="right" vertical="center"/>
    </xf>
    <xf numFmtId="0" fontId="6" fillId="0" borderId="52" xfId="0" applyFont="1" applyBorder="1" applyAlignment="1">
      <alignment horizontal="center" vertical="center"/>
    </xf>
    <xf numFmtId="0" fontId="6" fillId="0" borderId="57" xfId="0" applyFont="1" applyBorder="1" applyAlignment="1">
      <alignment horizontal="center" vertical="center"/>
    </xf>
    <xf numFmtId="0" fontId="6" fillId="0" borderId="60" xfId="0" applyFont="1" applyBorder="1" applyAlignment="1">
      <alignment horizontal="center" vertical="center"/>
    </xf>
    <xf numFmtId="0" fontId="6" fillId="0" borderId="58" xfId="0" applyFont="1" applyBorder="1" applyAlignment="1">
      <alignment horizontal="left" vertical="center" wrapText="1"/>
    </xf>
    <xf numFmtId="0" fontId="6" fillId="0" borderId="61" xfId="0" applyFont="1" applyBorder="1" applyAlignment="1">
      <alignment horizontal="left" vertical="center" wrapText="1"/>
    </xf>
    <xf numFmtId="0" fontId="17" fillId="2" borderId="5" xfId="0" applyFont="1" applyFill="1" applyBorder="1" applyAlignment="1">
      <alignment horizontal="center" vertical="center"/>
    </xf>
    <xf numFmtId="0" fontId="17" fillId="2" borderId="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3" xfId="0" applyFont="1" applyFill="1" applyBorder="1" applyAlignment="1">
      <alignment horizontal="center" vertical="center"/>
    </xf>
    <xf numFmtId="0" fontId="6" fillId="0" borderId="1" xfId="0" applyFont="1" applyBorder="1" applyAlignment="1">
      <alignment horizontal="center" vertical="center"/>
    </xf>
    <xf numFmtId="0" fontId="6" fillId="0" borderId="5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49" fontId="5" fillId="0" borderId="20" xfId="0" applyNumberFormat="1" applyFont="1" applyBorder="1" applyAlignment="1">
      <alignment vertical="center" wrapText="1"/>
    </xf>
    <xf numFmtId="49" fontId="5" fillId="0" borderId="17" xfId="0" applyNumberFormat="1" applyFont="1" applyBorder="1" applyAlignment="1">
      <alignment vertical="center" wrapText="1"/>
    </xf>
    <xf numFmtId="49" fontId="5" fillId="0" borderId="18" xfId="0" applyNumberFormat="1" applyFont="1" applyBorder="1" applyAlignment="1">
      <alignmen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cellXfs>
  <cellStyles count="7">
    <cellStyle name="パーセント" xfId="5" builtinId="5"/>
    <cellStyle name="ハイパーリンク" xfId="1" xr:uid="{00000000-0005-0000-0000-000000000000}"/>
    <cellStyle name="ハイパーリンク 2" xfId="2" xr:uid="{00000000-0005-0000-0000-000001000000}"/>
    <cellStyle name="桁区切り" xfId="6" builtinId="6"/>
    <cellStyle name="標準" xfId="0" builtinId="0"/>
    <cellStyle name="標準 2" xfId="3" xr:uid="{00000000-0005-0000-0000-000003000000}"/>
    <cellStyle name="標準 3" xfId="4" xr:uid="{00000000-0005-0000-0000-000004000000}"/>
  </cellStyles>
  <dxfs count="8">
    <dxf>
      <font>
        <color rgb="FFFF0000"/>
      </font>
      <fill>
        <patternFill>
          <bgColor rgb="FFFFFF00"/>
        </patternFill>
      </fill>
    </dxf>
    <dxf>
      <fill>
        <patternFill>
          <bgColor rgb="FFFF99CC"/>
        </patternFill>
      </fill>
    </dxf>
    <dxf>
      <fill>
        <patternFill patternType="none">
          <bgColor auto="1"/>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ont>
        <color theme="0"/>
      </font>
      <fill>
        <patternFill patternType="none">
          <bgColor auto="1"/>
        </patternFill>
      </fill>
    </dxf>
  </dxfs>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200660</xdr:colOff>
      <xdr:row>25</xdr:row>
      <xdr:rowOff>149860</xdr:rowOff>
    </xdr:from>
    <xdr:to>
      <xdr:col>1</xdr:col>
      <xdr:colOff>297815</xdr:colOff>
      <xdr:row>26</xdr:row>
      <xdr:rowOff>328930</xdr:rowOff>
    </xdr:to>
    <xdr:sp macro="" textlink="">
      <xdr:nvSpPr>
        <xdr:cNvPr id="2" name="テキスト 45">
          <a:extLst>
            <a:ext uri="{FF2B5EF4-FFF2-40B4-BE49-F238E27FC236}">
              <a16:creationId xmlns:a16="http://schemas.microsoft.com/office/drawing/2014/main" id="{00000000-0008-0000-0000-000002000000}"/>
            </a:ext>
          </a:extLst>
        </xdr:cNvPr>
        <xdr:cNvSpPr txBox="1"/>
      </xdr:nvSpPr>
      <xdr:spPr>
        <a:xfrm>
          <a:off x="200660" y="8481695"/>
          <a:ext cx="1135380" cy="4318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latin typeface="BIZ UDゴシック"/>
              <a:ea typeface="BIZ UDゴシック"/>
            </a:rPr>
            <a:t>区HP↓</a:t>
          </a:r>
        </a:p>
      </xdr:txBody>
    </xdr:sp>
    <xdr:clientData/>
  </xdr:twoCellAnchor>
  <mc:AlternateContent xmlns:mc="http://schemas.openxmlformats.org/markup-compatibility/2006">
    <mc:Choice xmlns:a14="http://schemas.microsoft.com/office/drawing/2010/main" Requires="a14">
      <xdr:twoCellAnchor editAs="oneCell">
        <xdr:from>
          <xdr:col>1</xdr:col>
          <xdr:colOff>209550</xdr:colOff>
          <xdr:row>24</xdr:row>
          <xdr:rowOff>19050</xdr:rowOff>
        </xdr:from>
        <xdr:to>
          <xdr:col>2</xdr:col>
          <xdr:colOff>57150</xdr:colOff>
          <xdr:row>25</xdr:row>
          <xdr:rowOff>0</xdr:rowOff>
        </xdr:to>
        <xdr:sp macro="" textlink="">
          <xdr:nvSpPr>
            <xdr:cNvPr id="16385" name="オプション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24</xdr:row>
          <xdr:rowOff>171450</xdr:rowOff>
        </xdr:from>
        <xdr:to>
          <xdr:col>2</xdr:col>
          <xdr:colOff>57150</xdr:colOff>
          <xdr:row>26</xdr:row>
          <xdr:rowOff>95250</xdr:rowOff>
        </xdr:to>
        <xdr:sp macro="" textlink="">
          <xdr:nvSpPr>
            <xdr:cNvPr id="16386" name="オプション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40</xdr:row>
          <xdr:rowOff>152400</xdr:rowOff>
        </xdr:from>
        <xdr:to>
          <xdr:col>1</xdr:col>
          <xdr:colOff>495300</xdr:colOff>
          <xdr:row>40</xdr:row>
          <xdr:rowOff>361950</xdr:rowOff>
        </xdr:to>
        <xdr:sp macro="" textlink="">
          <xdr:nvSpPr>
            <xdr:cNvPr id="16387" name="チェック 7"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76200</xdr:rowOff>
        </xdr:from>
        <xdr:to>
          <xdr:col>1</xdr:col>
          <xdr:colOff>495300</xdr:colOff>
          <xdr:row>42</xdr:row>
          <xdr:rowOff>304800</xdr:rowOff>
        </xdr:to>
        <xdr:sp macro="" textlink="">
          <xdr:nvSpPr>
            <xdr:cNvPr id="16388" name="チェック 8"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43</xdr:row>
          <xdr:rowOff>95250</xdr:rowOff>
        </xdr:from>
        <xdr:to>
          <xdr:col>1</xdr:col>
          <xdr:colOff>514350</xdr:colOff>
          <xdr:row>43</xdr:row>
          <xdr:rowOff>285750</xdr:rowOff>
        </xdr:to>
        <xdr:sp macro="" textlink="">
          <xdr:nvSpPr>
            <xdr:cNvPr id="16389" name="チェック 9"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95250</xdr:rowOff>
        </xdr:from>
        <xdr:to>
          <xdr:col>1</xdr:col>
          <xdr:colOff>514350</xdr:colOff>
          <xdr:row>44</xdr:row>
          <xdr:rowOff>285750</xdr:rowOff>
        </xdr:to>
        <xdr:sp macro="" textlink="">
          <xdr:nvSpPr>
            <xdr:cNvPr id="16390" name="チェック 10" hidden="1">
              <a:extLst>
                <a:ext uri="{63B3BB69-23CF-44E3-9099-C40C66FF867C}">
                  <a14:compatExt spid="_x0000_s16390"/>
                </a:ext>
                <a:ext uri="{FF2B5EF4-FFF2-40B4-BE49-F238E27FC236}">
                  <a16:creationId xmlns:a16="http://schemas.microsoft.com/office/drawing/2014/main" id="{00000000-0008-0000-0000-000006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45</xdr:row>
          <xdr:rowOff>85725</xdr:rowOff>
        </xdr:from>
        <xdr:to>
          <xdr:col>1</xdr:col>
          <xdr:colOff>495300</xdr:colOff>
          <xdr:row>45</xdr:row>
          <xdr:rowOff>285750</xdr:rowOff>
        </xdr:to>
        <xdr:sp macro="" textlink="">
          <xdr:nvSpPr>
            <xdr:cNvPr id="16391" name="チェック 13" hidden="1">
              <a:extLst>
                <a:ext uri="{63B3BB69-23CF-44E3-9099-C40C66FF867C}">
                  <a14:compatExt spid="_x0000_s16391"/>
                </a:ext>
                <a:ext uri="{FF2B5EF4-FFF2-40B4-BE49-F238E27FC236}">
                  <a16:creationId xmlns:a16="http://schemas.microsoft.com/office/drawing/2014/main" id="{00000000-0008-0000-0000-000007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46</xdr:row>
          <xdr:rowOff>171450</xdr:rowOff>
        </xdr:from>
        <xdr:to>
          <xdr:col>1</xdr:col>
          <xdr:colOff>514350</xdr:colOff>
          <xdr:row>47</xdr:row>
          <xdr:rowOff>0</xdr:rowOff>
        </xdr:to>
        <xdr:sp macro="" textlink="">
          <xdr:nvSpPr>
            <xdr:cNvPr id="16392" name="チェック 15" hidden="1">
              <a:extLst>
                <a:ext uri="{63B3BB69-23CF-44E3-9099-C40C66FF867C}">
                  <a14:compatExt spid="_x0000_s16392"/>
                </a:ext>
                <a:ext uri="{FF2B5EF4-FFF2-40B4-BE49-F238E27FC236}">
                  <a16:creationId xmlns:a16="http://schemas.microsoft.com/office/drawing/2014/main" id="{00000000-0008-0000-0000-00000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47</xdr:row>
          <xdr:rowOff>95250</xdr:rowOff>
        </xdr:from>
        <xdr:to>
          <xdr:col>2</xdr:col>
          <xdr:colOff>209550</xdr:colOff>
          <xdr:row>47</xdr:row>
          <xdr:rowOff>285750</xdr:rowOff>
        </xdr:to>
        <xdr:sp macro="" textlink="">
          <xdr:nvSpPr>
            <xdr:cNvPr id="16393" name="チェック 30" hidden="1">
              <a:extLst>
                <a:ext uri="{63B3BB69-23CF-44E3-9099-C40C66FF867C}">
                  <a14:compatExt spid="_x0000_s16393"/>
                </a:ext>
                <a:ext uri="{FF2B5EF4-FFF2-40B4-BE49-F238E27FC236}">
                  <a16:creationId xmlns:a16="http://schemas.microsoft.com/office/drawing/2014/main" id="{00000000-0008-0000-0000-000009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47</xdr:row>
          <xdr:rowOff>95250</xdr:rowOff>
        </xdr:from>
        <xdr:to>
          <xdr:col>1</xdr:col>
          <xdr:colOff>495300</xdr:colOff>
          <xdr:row>47</xdr:row>
          <xdr:rowOff>285750</xdr:rowOff>
        </xdr:to>
        <xdr:sp macro="" textlink="">
          <xdr:nvSpPr>
            <xdr:cNvPr id="16394" name="チェック 31" hidden="1">
              <a:extLst>
                <a:ext uri="{63B3BB69-23CF-44E3-9099-C40C66FF867C}">
                  <a14:compatExt spid="_x0000_s16394"/>
                </a:ext>
                <a:ext uri="{FF2B5EF4-FFF2-40B4-BE49-F238E27FC236}">
                  <a16:creationId xmlns:a16="http://schemas.microsoft.com/office/drawing/2014/main" id="{00000000-0008-0000-0000-00000A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101600</xdr:colOff>
      <xdr:row>26</xdr:row>
      <xdr:rowOff>110490</xdr:rowOff>
    </xdr:from>
    <xdr:to>
      <xdr:col>0</xdr:col>
      <xdr:colOff>808990</xdr:colOff>
      <xdr:row>26</xdr:row>
      <xdr:rowOff>714375</xdr:rowOff>
    </xdr:to>
    <xdr:pic>
      <xdr:nvPicPr>
        <xdr:cNvPr id="3" name="オブジェクト 4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1600" y="8695055"/>
          <a:ext cx="707390" cy="6038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180975</xdr:colOff>
          <xdr:row>38</xdr:row>
          <xdr:rowOff>85725</xdr:rowOff>
        </xdr:from>
        <xdr:to>
          <xdr:col>1</xdr:col>
          <xdr:colOff>514350</xdr:colOff>
          <xdr:row>38</xdr:row>
          <xdr:rowOff>285750</xdr:rowOff>
        </xdr:to>
        <xdr:sp macro="" textlink="">
          <xdr:nvSpPr>
            <xdr:cNvPr id="16395" name="チェック 11" hidden="1">
              <a:extLst>
                <a:ext uri="{63B3BB69-23CF-44E3-9099-C40C66FF867C}">
                  <a14:compatExt spid="_x0000_s16395"/>
                </a:ext>
                <a:ext uri="{FF2B5EF4-FFF2-40B4-BE49-F238E27FC236}">
                  <a16:creationId xmlns:a16="http://schemas.microsoft.com/office/drawing/2014/main" id="{00000000-0008-0000-0000-00000B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95250</xdr:rowOff>
        </xdr:from>
        <xdr:to>
          <xdr:col>1</xdr:col>
          <xdr:colOff>514350</xdr:colOff>
          <xdr:row>41</xdr:row>
          <xdr:rowOff>304800</xdr:rowOff>
        </xdr:to>
        <xdr:sp macro="" textlink="">
          <xdr:nvSpPr>
            <xdr:cNvPr id="16396" name="チェック 12" hidden="1">
              <a:extLst>
                <a:ext uri="{63B3BB69-23CF-44E3-9099-C40C66FF867C}">
                  <a14:compatExt spid="_x0000_s16396"/>
                </a:ext>
                <a:ext uri="{FF2B5EF4-FFF2-40B4-BE49-F238E27FC236}">
                  <a16:creationId xmlns:a16="http://schemas.microsoft.com/office/drawing/2014/main" id="{00000000-0008-0000-0000-00000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0</xdr:col>
      <xdr:colOff>0</xdr:colOff>
      <xdr:row>0</xdr:row>
      <xdr:rowOff>240030</xdr:rowOff>
    </xdr:from>
    <xdr:ext cx="1108075" cy="49212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240030"/>
          <a:ext cx="1108075" cy="49212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400"/>
            <a:t>記入例</a:t>
          </a:r>
        </a:p>
      </xdr:txBody>
    </xdr:sp>
    <xdr:clientData/>
  </xdr:oneCellAnchor>
  <xdr:twoCellAnchor>
    <xdr:from>
      <xdr:col>2</xdr:col>
      <xdr:colOff>1249045</xdr:colOff>
      <xdr:row>0</xdr:row>
      <xdr:rowOff>57785</xdr:rowOff>
    </xdr:from>
    <xdr:to>
      <xdr:col>3</xdr:col>
      <xdr:colOff>1993900</xdr:colOff>
      <xdr:row>1</xdr:row>
      <xdr:rowOff>45720</xdr:rowOff>
    </xdr:to>
    <xdr:sp macro="" textlink="">
      <xdr:nvSpPr>
        <xdr:cNvPr id="5" name="正方形/長方形 6">
          <a:extLst>
            <a:ext uri="{FF2B5EF4-FFF2-40B4-BE49-F238E27FC236}">
              <a16:creationId xmlns:a16="http://schemas.microsoft.com/office/drawing/2014/main" id="{00000000-0008-0000-0000-000005000000}"/>
            </a:ext>
          </a:extLst>
        </xdr:cNvPr>
        <xdr:cNvSpPr/>
      </xdr:nvSpPr>
      <xdr:spPr>
        <a:xfrm>
          <a:off x="2868295" y="57785"/>
          <a:ext cx="2068830" cy="2406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ctr"/>
          <a:r>
            <a:rPr kumimoji="1" lang="ja-JP" altLang="en-US" sz="1000"/>
            <a:t>日付は記入しないでください。</a:t>
          </a:r>
        </a:p>
      </xdr:txBody>
    </xdr:sp>
    <xdr:clientData/>
  </xdr:twoCellAnchor>
  <xdr:twoCellAnchor>
    <xdr:from>
      <xdr:col>3</xdr:col>
      <xdr:colOff>821690</xdr:colOff>
      <xdr:row>12</xdr:row>
      <xdr:rowOff>354330</xdr:rowOff>
    </xdr:from>
    <xdr:to>
      <xdr:col>4</xdr:col>
      <xdr:colOff>6350</xdr:colOff>
      <xdr:row>14</xdr:row>
      <xdr:rowOff>35560</xdr:rowOff>
    </xdr:to>
    <xdr:sp macro="" textlink="">
      <xdr:nvSpPr>
        <xdr:cNvPr id="6" name="正方形/長方形 7">
          <a:extLst>
            <a:ext uri="{FF2B5EF4-FFF2-40B4-BE49-F238E27FC236}">
              <a16:creationId xmlns:a16="http://schemas.microsoft.com/office/drawing/2014/main" id="{00000000-0008-0000-0000-000006000000}"/>
            </a:ext>
          </a:extLst>
        </xdr:cNvPr>
        <xdr:cNvSpPr/>
      </xdr:nvSpPr>
      <xdr:spPr>
        <a:xfrm>
          <a:off x="3764915" y="3994785"/>
          <a:ext cx="3004185" cy="4432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ja-JP" sz="1100" u="sng">
              <a:solidFill>
                <a:schemeClr val="dk1"/>
              </a:solidFill>
              <a:effectLst/>
              <a:latin typeface="+mn-lt"/>
              <a:ea typeface="+mn-ea"/>
              <a:cs typeface="+mn-cs"/>
            </a:rPr>
            <a:t>任意団体は空欄。</a:t>
          </a:r>
          <a:r>
            <a:rPr kumimoji="1" lang="ja-JP" altLang="en-US" sz="1000" u="none">
              <a:solidFill>
                <a:schemeClr val="dk1"/>
              </a:solidFill>
              <a:latin typeface="+mn-lt"/>
              <a:ea typeface="+mn-ea"/>
              <a:cs typeface="+mn-cs"/>
            </a:rPr>
            <a:t>法人格を有する団体のみ</a:t>
          </a:r>
          <a:r>
            <a:rPr kumimoji="1" lang="ja-JP" altLang="en-US" sz="1000" u="none">
              <a:solidFill>
                <a:schemeClr val="dk1"/>
              </a:solidFill>
              <a:effectLst/>
              <a:latin typeface="+mn-lt"/>
              <a:ea typeface="+mn-ea"/>
              <a:cs typeface="+mn-cs"/>
            </a:rPr>
            <a:t>「代表</a:t>
          </a:r>
          <a:r>
            <a:rPr kumimoji="1" lang="ja-JP" altLang="ja-JP" sz="1000" u="none">
              <a:solidFill>
                <a:schemeClr val="dk1"/>
              </a:solidFill>
              <a:effectLst/>
              <a:latin typeface="+mn-lt"/>
              <a:ea typeface="+mn-ea"/>
              <a:cs typeface="+mn-cs"/>
            </a:rPr>
            <a:t>理事</a:t>
          </a:r>
          <a:r>
            <a:rPr kumimoji="1" lang="ja-JP" altLang="en-US" sz="1000" u="none">
              <a:solidFill>
                <a:schemeClr val="dk1"/>
              </a:solidFill>
              <a:effectLst/>
              <a:latin typeface="+mn-lt"/>
              <a:ea typeface="+mn-ea"/>
              <a:cs typeface="+mn-cs"/>
            </a:rPr>
            <a:t>」</a:t>
          </a:r>
          <a:r>
            <a:rPr kumimoji="1" lang="ja-JP" altLang="ja-JP" sz="1000" u="none">
              <a:solidFill>
                <a:schemeClr val="dk1"/>
              </a:solidFill>
              <a:effectLst/>
              <a:latin typeface="+mn-lt"/>
              <a:ea typeface="+mn-ea"/>
              <a:cs typeface="+mn-cs"/>
            </a:rPr>
            <a:t>など</a:t>
          </a:r>
          <a:r>
            <a:rPr kumimoji="1" lang="ja-JP" altLang="en-US" sz="1000" u="none">
              <a:solidFill>
                <a:schemeClr val="dk1"/>
              </a:solidFill>
              <a:latin typeface="+mn-lt"/>
              <a:ea typeface="+mn-ea"/>
              <a:cs typeface="+mn-cs"/>
            </a:rPr>
            <a:t>の肩書きを記入。（必須）</a:t>
          </a:r>
          <a:endParaRPr kumimoji="1" lang="en-US" altLang="ja-JP" sz="1000" u="none">
            <a:solidFill>
              <a:schemeClr val="dk1"/>
            </a:solidFill>
            <a:latin typeface="+mn-lt"/>
            <a:ea typeface="+mn-ea"/>
            <a:cs typeface="+mn-cs"/>
          </a:endParaRPr>
        </a:p>
      </xdr:txBody>
    </xdr:sp>
    <xdr:clientData/>
  </xdr:twoCellAnchor>
  <xdr:twoCellAnchor>
    <xdr:from>
      <xdr:col>3</xdr:col>
      <xdr:colOff>824865</xdr:colOff>
      <xdr:row>14</xdr:row>
      <xdr:rowOff>102870</xdr:rowOff>
    </xdr:from>
    <xdr:to>
      <xdr:col>3</xdr:col>
      <xdr:colOff>3124835</xdr:colOff>
      <xdr:row>14</xdr:row>
      <xdr:rowOff>342265</xdr:rowOff>
    </xdr:to>
    <xdr:sp macro="" textlink="">
      <xdr:nvSpPr>
        <xdr:cNvPr id="7" name="正方形/長方形 7">
          <a:extLst>
            <a:ext uri="{FF2B5EF4-FFF2-40B4-BE49-F238E27FC236}">
              <a16:creationId xmlns:a16="http://schemas.microsoft.com/office/drawing/2014/main" id="{00000000-0008-0000-0000-000007000000}"/>
            </a:ext>
          </a:extLst>
        </xdr:cNvPr>
        <xdr:cNvSpPr/>
      </xdr:nvSpPr>
      <xdr:spPr>
        <a:xfrm>
          <a:off x="3768090" y="4505325"/>
          <a:ext cx="2299970" cy="23939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必ずハイフンありで入力</a:t>
          </a:r>
          <a:endParaRPr kumimoji="1" lang="en-US" altLang="ja-JP" sz="1000" u="none">
            <a:solidFill>
              <a:schemeClr val="dk1"/>
            </a:solidFill>
            <a:latin typeface="+mn-lt"/>
            <a:ea typeface="+mn-ea"/>
            <a:cs typeface="+mn-cs"/>
          </a:endParaRPr>
        </a:p>
      </xdr:txBody>
    </xdr:sp>
    <xdr:clientData/>
  </xdr:twoCellAnchor>
  <xdr:twoCellAnchor>
    <xdr:from>
      <xdr:col>3</xdr:col>
      <xdr:colOff>862330</xdr:colOff>
      <xdr:row>19</xdr:row>
      <xdr:rowOff>74930</xdr:rowOff>
    </xdr:from>
    <xdr:to>
      <xdr:col>3</xdr:col>
      <xdr:colOff>3166110</xdr:colOff>
      <xdr:row>19</xdr:row>
      <xdr:rowOff>318770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805555" y="6410960"/>
          <a:ext cx="2303780" cy="2438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必ずハイフンありで入力</a:t>
          </a:r>
          <a:endParaRPr kumimoji="1" lang="en-US" altLang="ja-JP" sz="1000" u="none">
            <a:solidFill>
              <a:schemeClr val="dk1"/>
            </a:solidFill>
            <a:latin typeface="+mn-lt"/>
            <a:ea typeface="+mn-ea"/>
            <a:cs typeface="+mn-cs"/>
          </a:endParaRPr>
        </a:p>
      </xdr:txBody>
    </xdr:sp>
    <xdr:clientData/>
  </xdr:twoCellAnchor>
  <xdr:twoCellAnchor>
    <xdr:from>
      <xdr:col>3</xdr:col>
      <xdr:colOff>862330</xdr:colOff>
      <xdr:row>19</xdr:row>
      <xdr:rowOff>74930</xdr:rowOff>
    </xdr:from>
    <xdr:to>
      <xdr:col>3</xdr:col>
      <xdr:colOff>3162300</xdr:colOff>
      <xdr:row>19</xdr:row>
      <xdr:rowOff>315595</xdr:rowOff>
    </xdr:to>
    <xdr:sp macro="" textlink="">
      <xdr:nvSpPr>
        <xdr:cNvPr id="9" name="正方形/長方形 7">
          <a:extLst>
            <a:ext uri="{FF2B5EF4-FFF2-40B4-BE49-F238E27FC236}">
              <a16:creationId xmlns:a16="http://schemas.microsoft.com/office/drawing/2014/main" id="{00000000-0008-0000-0000-000009000000}"/>
            </a:ext>
          </a:extLst>
        </xdr:cNvPr>
        <xdr:cNvSpPr/>
      </xdr:nvSpPr>
      <xdr:spPr>
        <a:xfrm>
          <a:off x="3805555" y="6410960"/>
          <a:ext cx="2299970" cy="2406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必ずハイフンありで入力</a:t>
          </a:r>
          <a:endParaRPr kumimoji="1" lang="en-US" altLang="ja-JP" sz="1000" u="none">
            <a:solidFill>
              <a:schemeClr val="dk1"/>
            </a:solidFill>
            <a:latin typeface="+mn-lt"/>
            <a:ea typeface="+mn-ea"/>
            <a:cs typeface="+mn-cs"/>
          </a:endParaRPr>
        </a:p>
      </xdr:txBody>
    </xdr:sp>
    <xdr:clientData/>
  </xdr:twoCellAnchor>
  <xdr:twoCellAnchor>
    <xdr:from>
      <xdr:col>3</xdr:col>
      <xdr:colOff>918210</xdr:colOff>
      <xdr:row>21</xdr:row>
      <xdr:rowOff>74930</xdr:rowOff>
    </xdr:from>
    <xdr:to>
      <xdr:col>3</xdr:col>
      <xdr:colOff>3225800</xdr:colOff>
      <xdr:row>21</xdr:row>
      <xdr:rowOff>318770</xdr:rowOff>
    </xdr:to>
    <xdr:sp macro="" textlink="">
      <xdr:nvSpPr>
        <xdr:cNvPr id="10" name="正方形/長方形 7">
          <a:extLst>
            <a:ext uri="{FF2B5EF4-FFF2-40B4-BE49-F238E27FC236}">
              <a16:creationId xmlns:a16="http://schemas.microsoft.com/office/drawing/2014/main" id="{00000000-0008-0000-0000-00000A000000}"/>
            </a:ext>
          </a:extLst>
        </xdr:cNvPr>
        <xdr:cNvSpPr/>
      </xdr:nvSpPr>
      <xdr:spPr>
        <a:xfrm>
          <a:off x="3861435" y="7192010"/>
          <a:ext cx="2307590" cy="2438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必ずハイフンありで入力</a:t>
          </a:r>
          <a:endParaRPr kumimoji="1" lang="en-US" altLang="ja-JP" sz="1000" u="none">
            <a:solidFill>
              <a:schemeClr val="dk1"/>
            </a:solidFill>
            <a:latin typeface="+mn-lt"/>
            <a:ea typeface="+mn-ea"/>
            <a:cs typeface="+mn-cs"/>
          </a:endParaRPr>
        </a:p>
      </xdr:txBody>
    </xdr:sp>
    <xdr:clientData/>
  </xdr:twoCellAnchor>
  <xdr:twoCellAnchor>
    <xdr:from>
      <xdr:col>3</xdr:col>
      <xdr:colOff>989330</xdr:colOff>
      <xdr:row>17</xdr:row>
      <xdr:rowOff>22860</xdr:rowOff>
    </xdr:from>
    <xdr:to>
      <xdr:col>3</xdr:col>
      <xdr:colOff>3778250</xdr:colOff>
      <xdr:row>18</xdr:row>
      <xdr:rowOff>70485</xdr:rowOff>
    </xdr:to>
    <xdr:sp macro="" textlink="">
      <xdr:nvSpPr>
        <xdr:cNvPr id="11" name="正方形/長方形 7">
          <a:extLst>
            <a:ext uri="{FF2B5EF4-FFF2-40B4-BE49-F238E27FC236}">
              <a16:creationId xmlns:a16="http://schemas.microsoft.com/office/drawing/2014/main" id="{00000000-0008-0000-0000-00000B000000}"/>
            </a:ext>
          </a:extLst>
        </xdr:cNvPr>
        <xdr:cNvSpPr/>
      </xdr:nvSpPr>
      <xdr:spPr>
        <a:xfrm>
          <a:off x="3932555" y="5577840"/>
          <a:ext cx="2788920" cy="43815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b="1" i="0" u="none">
              <a:solidFill>
                <a:schemeClr val="dk1"/>
              </a:solidFill>
              <a:effectLst/>
              <a:latin typeface="+mn-lt"/>
              <a:ea typeface="+mn-ea"/>
              <a:cs typeface="+mn-cs"/>
            </a:rPr>
            <a:t>兼務の場合は、連絡担当者（送付先）入力不要。</a:t>
          </a:r>
          <a:r>
            <a:rPr kumimoji="1" lang="ja-JP" altLang="en-US" sz="1100" i="0" u="none">
              <a:solidFill>
                <a:schemeClr val="dk1"/>
              </a:solidFill>
              <a:effectLst/>
              <a:latin typeface="+mn-lt"/>
              <a:ea typeface="+mn-ea"/>
              <a:cs typeface="+mn-cs"/>
            </a:rPr>
            <a:t>（電話番号とアドレスは必要）</a:t>
          </a:r>
          <a:endParaRPr kumimoji="1" lang="en-US" altLang="ja-JP" sz="1000" i="0" u="none">
            <a:solidFill>
              <a:schemeClr val="dk1"/>
            </a:solidFill>
            <a:latin typeface="+mn-lt"/>
            <a:ea typeface="+mn-ea"/>
            <a:cs typeface="+mn-cs"/>
          </a:endParaRPr>
        </a:p>
      </xdr:txBody>
    </xdr:sp>
    <xdr:clientData/>
  </xdr:twoCellAnchor>
  <xdr:twoCellAnchor>
    <xdr:from>
      <xdr:col>3</xdr:col>
      <xdr:colOff>918210</xdr:colOff>
      <xdr:row>21</xdr:row>
      <xdr:rowOff>74930</xdr:rowOff>
    </xdr:from>
    <xdr:to>
      <xdr:col>3</xdr:col>
      <xdr:colOff>3218180</xdr:colOff>
      <xdr:row>21</xdr:row>
      <xdr:rowOff>323215</xdr:rowOff>
    </xdr:to>
    <xdr:sp macro="" textlink="">
      <xdr:nvSpPr>
        <xdr:cNvPr id="12" name="正方形/長方形 7">
          <a:extLst>
            <a:ext uri="{FF2B5EF4-FFF2-40B4-BE49-F238E27FC236}">
              <a16:creationId xmlns:a16="http://schemas.microsoft.com/office/drawing/2014/main" id="{00000000-0008-0000-0000-00000C000000}"/>
            </a:ext>
          </a:extLst>
        </xdr:cNvPr>
        <xdr:cNvSpPr/>
      </xdr:nvSpPr>
      <xdr:spPr>
        <a:xfrm>
          <a:off x="3861435" y="7192010"/>
          <a:ext cx="2299970" cy="24828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必ずハイフンありで入力</a:t>
          </a:r>
          <a:endParaRPr kumimoji="1" lang="en-US" altLang="ja-JP" sz="1000" u="none">
            <a:solidFill>
              <a:schemeClr val="dk1"/>
            </a:solidFill>
            <a:latin typeface="+mn-lt"/>
            <a:ea typeface="+mn-ea"/>
            <a:cs typeface="+mn-cs"/>
          </a:endParaRPr>
        </a:p>
      </xdr:txBody>
    </xdr:sp>
    <xdr:clientData/>
  </xdr:twoCellAnchor>
  <xdr:twoCellAnchor>
    <xdr:from>
      <xdr:col>3</xdr:col>
      <xdr:colOff>2034540</xdr:colOff>
      <xdr:row>24</xdr:row>
      <xdr:rowOff>54610</xdr:rowOff>
    </xdr:from>
    <xdr:to>
      <xdr:col>3</xdr:col>
      <xdr:colOff>3726180</xdr:colOff>
      <xdr:row>25</xdr:row>
      <xdr:rowOff>149860</xdr:rowOff>
    </xdr:to>
    <xdr:sp macro="" textlink="">
      <xdr:nvSpPr>
        <xdr:cNvPr id="14" name="正方形/長方形 7">
          <a:extLst>
            <a:ext uri="{FF2B5EF4-FFF2-40B4-BE49-F238E27FC236}">
              <a16:creationId xmlns:a16="http://schemas.microsoft.com/office/drawing/2014/main" id="{00000000-0008-0000-0000-00000E000000}"/>
            </a:ext>
          </a:extLst>
        </xdr:cNvPr>
        <xdr:cNvSpPr/>
      </xdr:nvSpPr>
      <xdr:spPr>
        <a:xfrm>
          <a:off x="4977765" y="8133715"/>
          <a:ext cx="1691640" cy="3479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必ずチェック忘れずに</a:t>
          </a:r>
          <a:endParaRPr kumimoji="1" lang="en-US" altLang="ja-JP" sz="1000" u="none">
            <a:solidFill>
              <a:schemeClr val="dk1"/>
            </a:solidFill>
            <a:latin typeface="+mn-lt"/>
            <a:ea typeface="+mn-ea"/>
            <a:cs typeface="+mn-cs"/>
          </a:endParaRPr>
        </a:p>
      </xdr:txBody>
    </xdr:sp>
    <xdr:clientData/>
  </xdr:twoCellAnchor>
  <xdr:twoCellAnchor>
    <xdr:from>
      <xdr:col>3</xdr:col>
      <xdr:colOff>1116330</xdr:colOff>
      <xdr:row>31</xdr:row>
      <xdr:rowOff>38735</xdr:rowOff>
    </xdr:from>
    <xdr:to>
      <xdr:col>3</xdr:col>
      <xdr:colOff>3404870</xdr:colOff>
      <xdr:row>31</xdr:row>
      <xdr:rowOff>381000</xdr:rowOff>
    </xdr:to>
    <xdr:sp macro="" textlink="">
      <xdr:nvSpPr>
        <xdr:cNvPr id="16" name="正方形/長方形 7">
          <a:extLst>
            <a:ext uri="{FF2B5EF4-FFF2-40B4-BE49-F238E27FC236}">
              <a16:creationId xmlns:a16="http://schemas.microsoft.com/office/drawing/2014/main" id="{00000000-0008-0000-0000-000010000000}"/>
            </a:ext>
          </a:extLst>
        </xdr:cNvPr>
        <xdr:cNvSpPr/>
      </xdr:nvSpPr>
      <xdr:spPr>
        <a:xfrm>
          <a:off x="4059555" y="11190605"/>
          <a:ext cx="2288540" cy="3422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中野区民、区民以外の総数。</a:t>
          </a:r>
          <a:endParaRPr kumimoji="1" lang="en-US" altLang="ja-JP" sz="900" u="none">
            <a:solidFill>
              <a:schemeClr val="dk1"/>
            </a:solidFill>
            <a:latin typeface="+mn-lt"/>
            <a:ea typeface="+mn-ea"/>
            <a:cs typeface="+mn-cs"/>
          </a:endParaRPr>
        </a:p>
      </xdr:txBody>
    </xdr:sp>
    <xdr:clientData/>
  </xdr:twoCellAnchor>
  <xdr:twoCellAnchor>
    <xdr:from>
      <xdr:col>3</xdr:col>
      <xdr:colOff>1123950</xdr:colOff>
      <xdr:row>32</xdr:row>
      <xdr:rowOff>47625</xdr:rowOff>
    </xdr:from>
    <xdr:to>
      <xdr:col>3</xdr:col>
      <xdr:colOff>3412490</xdr:colOff>
      <xdr:row>32</xdr:row>
      <xdr:rowOff>372110</xdr:rowOff>
    </xdr:to>
    <xdr:sp macro="" textlink="">
      <xdr:nvSpPr>
        <xdr:cNvPr id="17" name="正方形/長方形 7">
          <a:extLst>
            <a:ext uri="{FF2B5EF4-FFF2-40B4-BE49-F238E27FC236}">
              <a16:creationId xmlns:a16="http://schemas.microsoft.com/office/drawing/2014/main" id="{00000000-0008-0000-0000-000011000000}"/>
            </a:ext>
          </a:extLst>
        </xdr:cNvPr>
        <xdr:cNvSpPr/>
      </xdr:nvSpPr>
      <xdr:spPr>
        <a:xfrm>
          <a:off x="4067175" y="11580495"/>
          <a:ext cx="2288540" cy="32448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総数のうちの中野区民の数。</a:t>
          </a:r>
          <a:endParaRPr kumimoji="1" lang="en-US" altLang="ja-JP" sz="900" u="none">
            <a:solidFill>
              <a:schemeClr val="dk1"/>
            </a:solidFill>
            <a:latin typeface="+mn-lt"/>
            <a:ea typeface="+mn-ea"/>
            <a:cs typeface="+mn-cs"/>
          </a:endParaRPr>
        </a:p>
      </xdr:txBody>
    </xdr:sp>
    <xdr:clientData/>
  </xdr:twoCellAnchor>
  <xdr:twoCellAnchor>
    <xdr:from>
      <xdr:col>3</xdr:col>
      <xdr:colOff>1086485</xdr:colOff>
      <xdr:row>33</xdr:row>
      <xdr:rowOff>41275</xdr:rowOff>
    </xdr:from>
    <xdr:to>
      <xdr:col>3</xdr:col>
      <xdr:colOff>3371215</xdr:colOff>
      <xdr:row>33</xdr:row>
      <xdr:rowOff>363220</xdr:rowOff>
    </xdr:to>
    <xdr:sp macro="" textlink="">
      <xdr:nvSpPr>
        <xdr:cNvPr id="18" name="正方形/長方形 7">
          <a:extLst>
            <a:ext uri="{FF2B5EF4-FFF2-40B4-BE49-F238E27FC236}">
              <a16:creationId xmlns:a16="http://schemas.microsoft.com/office/drawing/2014/main" id="{00000000-0008-0000-0000-000012000000}"/>
            </a:ext>
          </a:extLst>
        </xdr:cNvPr>
        <xdr:cNvSpPr/>
      </xdr:nvSpPr>
      <xdr:spPr>
        <a:xfrm>
          <a:off x="4029710" y="11955145"/>
          <a:ext cx="2284730" cy="3219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年会費・月会費・なしから選択</a:t>
          </a:r>
          <a:endParaRPr kumimoji="1" lang="en-US" altLang="ja-JP" sz="1050" u="none">
            <a:solidFill>
              <a:schemeClr val="dk1"/>
            </a:solidFill>
            <a:effectLst/>
            <a:latin typeface="+mn-lt"/>
            <a:ea typeface="+mn-ea"/>
            <a:cs typeface="+mn-cs"/>
          </a:endParaRPr>
        </a:p>
      </xdr:txBody>
    </xdr:sp>
    <xdr:clientData/>
  </xdr:twoCellAnchor>
  <xdr:twoCellAnchor>
    <xdr:from>
      <xdr:col>3</xdr:col>
      <xdr:colOff>1090295</xdr:colOff>
      <xdr:row>34</xdr:row>
      <xdr:rowOff>48895</xdr:rowOff>
    </xdr:from>
    <xdr:to>
      <xdr:col>3</xdr:col>
      <xdr:colOff>3375025</xdr:colOff>
      <xdr:row>34</xdr:row>
      <xdr:rowOff>370840</xdr:rowOff>
    </xdr:to>
    <xdr:sp macro="" textlink="">
      <xdr:nvSpPr>
        <xdr:cNvPr id="19" name="正方形/長方形 7">
          <a:extLst>
            <a:ext uri="{FF2B5EF4-FFF2-40B4-BE49-F238E27FC236}">
              <a16:creationId xmlns:a16="http://schemas.microsoft.com/office/drawing/2014/main" id="{00000000-0008-0000-0000-000013000000}"/>
            </a:ext>
          </a:extLst>
        </xdr:cNvPr>
        <xdr:cNvSpPr/>
      </xdr:nvSpPr>
      <xdr:spPr>
        <a:xfrm>
          <a:off x="4033520" y="12353290"/>
          <a:ext cx="2284730" cy="3219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上でなしのときは０円</a:t>
          </a:r>
          <a:endParaRPr kumimoji="1" lang="en-US" altLang="ja-JP" sz="1050" u="none">
            <a:solidFill>
              <a:schemeClr val="dk1"/>
            </a:solidFill>
            <a:effectLst/>
            <a:latin typeface="+mn-lt"/>
            <a:ea typeface="+mn-ea"/>
            <a:cs typeface="+mn-cs"/>
          </a:endParaRPr>
        </a:p>
      </xdr:txBody>
    </xdr:sp>
    <xdr:clientData/>
  </xdr:twoCellAnchor>
  <xdr:twoCellAnchor>
    <xdr:from>
      <xdr:col>3</xdr:col>
      <xdr:colOff>1306830</xdr:colOff>
      <xdr:row>35</xdr:row>
      <xdr:rowOff>47625</xdr:rowOff>
    </xdr:from>
    <xdr:to>
      <xdr:col>3</xdr:col>
      <xdr:colOff>3767455</xdr:colOff>
      <xdr:row>36</xdr:row>
      <xdr:rowOff>82550</xdr:rowOff>
    </xdr:to>
    <xdr:sp macro="" textlink="">
      <xdr:nvSpPr>
        <xdr:cNvPr id="20" name="正方形/長方形 7">
          <a:extLst>
            <a:ext uri="{FF2B5EF4-FFF2-40B4-BE49-F238E27FC236}">
              <a16:creationId xmlns:a16="http://schemas.microsoft.com/office/drawing/2014/main" id="{00000000-0008-0000-0000-000014000000}"/>
            </a:ext>
          </a:extLst>
        </xdr:cNvPr>
        <xdr:cNvSpPr/>
      </xdr:nvSpPr>
      <xdr:spPr>
        <a:xfrm>
          <a:off x="4250055" y="12742545"/>
          <a:ext cx="2460625" cy="42545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区活を一カ所選んで入力</a:t>
          </a:r>
          <a:endParaRPr kumimoji="1" lang="en-US" altLang="ja-JP" sz="1050" u="none">
            <a:solidFill>
              <a:schemeClr val="dk1"/>
            </a:solidFill>
            <a:effectLst/>
            <a:latin typeface="+mn-lt"/>
            <a:ea typeface="+mn-ea"/>
            <a:cs typeface="+mn-cs"/>
          </a:endParaRPr>
        </a:p>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わからない場合は、区</a:t>
          </a:r>
          <a:r>
            <a:rPr kumimoji="1" lang="en-US" altLang="ja-JP" sz="1050" u="none">
              <a:solidFill>
                <a:schemeClr val="dk1"/>
              </a:solidFill>
              <a:effectLst/>
              <a:latin typeface="+mn-lt"/>
              <a:ea typeface="+mn-ea"/>
              <a:cs typeface="+mn-cs"/>
            </a:rPr>
            <a:t>HP,</a:t>
          </a:r>
          <a:r>
            <a:rPr kumimoji="1" lang="ja-JP" altLang="en-US" sz="1050" u="none">
              <a:solidFill>
                <a:schemeClr val="dk1"/>
              </a:solidFill>
              <a:effectLst/>
              <a:latin typeface="+mn-lt"/>
              <a:ea typeface="+mn-ea"/>
              <a:cs typeface="+mn-cs"/>
            </a:rPr>
            <a:t>マップで確認</a:t>
          </a:r>
          <a:endParaRPr kumimoji="1" lang="en-US" altLang="ja-JP" sz="1050" u="none">
            <a:solidFill>
              <a:schemeClr val="dk1"/>
            </a:solidFill>
            <a:effectLst/>
            <a:latin typeface="+mn-lt"/>
            <a:ea typeface="+mn-ea"/>
            <a:cs typeface="+mn-cs"/>
          </a:endParaRPr>
        </a:p>
      </xdr:txBody>
    </xdr:sp>
    <xdr:clientData/>
  </xdr:twoCellAnchor>
  <xdr:twoCellAnchor>
    <xdr:from>
      <xdr:col>3</xdr:col>
      <xdr:colOff>847725</xdr:colOff>
      <xdr:row>36</xdr:row>
      <xdr:rowOff>110490</xdr:rowOff>
    </xdr:from>
    <xdr:to>
      <xdr:col>3</xdr:col>
      <xdr:colOff>3311525</xdr:colOff>
      <xdr:row>36</xdr:row>
      <xdr:rowOff>347345</xdr:rowOff>
    </xdr:to>
    <xdr:sp macro="" textlink="">
      <xdr:nvSpPr>
        <xdr:cNvPr id="21" name="正方形/長方形 7">
          <a:extLst>
            <a:ext uri="{FF2B5EF4-FFF2-40B4-BE49-F238E27FC236}">
              <a16:creationId xmlns:a16="http://schemas.microsoft.com/office/drawing/2014/main" id="{00000000-0008-0000-0000-000015000000}"/>
            </a:ext>
          </a:extLst>
        </xdr:cNvPr>
        <xdr:cNvSpPr/>
      </xdr:nvSpPr>
      <xdr:spPr>
        <a:xfrm>
          <a:off x="3790950" y="13195935"/>
          <a:ext cx="2463800" cy="23685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複数ある場合のみ入力</a:t>
          </a:r>
          <a:endParaRPr kumimoji="1" lang="en-US" altLang="ja-JP" sz="1050" u="none">
            <a:solidFill>
              <a:schemeClr val="dk1"/>
            </a:solidFill>
            <a:effectLst/>
            <a:latin typeface="+mn-lt"/>
            <a:ea typeface="+mn-ea"/>
            <a:cs typeface="+mn-cs"/>
          </a:endParaRPr>
        </a:p>
      </xdr:txBody>
    </xdr:sp>
    <xdr:clientData/>
  </xdr:twoCellAnchor>
  <xdr:twoCellAnchor>
    <xdr:from>
      <xdr:col>3</xdr:col>
      <xdr:colOff>1161415</xdr:colOff>
      <xdr:row>37</xdr:row>
      <xdr:rowOff>77470</xdr:rowOff>
    </xdr:from>
    <xdr:to>
      <xdr:col>3</xdr:col>
      <xdr:colOff>3632835</xdr:colOff>
      <xdr:row>37</xdr:row>
      <xdr:rowOff>313055</xdr:rowOff>
    </xdr:to>
    <xdr:sp macro="" textlink="">
      <xdr:nvSpPr>
        <xdr:cNvPr id="22" name="正方形/長方形 7">
          <a:extLst>
            <a:ext uri="{FF2B5EF4-FFF2-40B4-BE49-F238E27FC236}">
              <a16:creationId xmlns:a16="http://schemas.microsoft.com/office/drawing/2014/main" id="{00000000-0008-0000-0000-000016000000}"/>
            </a:ext>
          </a:extLst>
        </xdr:cNvPr>
        <xdr:cNvSpPr/>
      </xdr:nvSpPr>
      <xdr:spPr>
        <a:xfrm>
          <a:off x="4104640" y="13553440"/>
          <a:ext cx="2471420" cy="23558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ある場合のみ入力</a:t>
          </a:r>
          <a:endParaRPr kumimoji="1" lang="en-US" altLang="ja-JP" sz="1050" u="none">
            <a:solidFill>
              <a:schemeClr val="dk1"/>
            </a:solidFill>
            <a:effectLst/>
            <a:latin typeface="+mn-lt"/>
            <a:ea typeface="+mn-ea"/>
            <a:cs typeface="+mn-cs"/>
          </a:endParaRPr>
        </a:p>
      </xdr:txBody>
    </xdr:sp>
    <xdr:clientData/>
  </xdr:twoCellAnchor>
  <xdr:twoCellAnchor>
    <xdr:from>
      <xdr:col>0</xdr:col>
      <xdr:colOff>231140</xdr:colOff>
      <xdr:row>40</xdr:row>
      <xdr:rowOff>245110</xdr:rowOff>
    </xdr:from>
    <xdr:to>
      <xdr:col>1</xdr:col>
      <xdr:colOff>124460</xdr:colOff>
      <xdr:row>41</xdr:row>
      <xdr:rowOff>277495</xdr:rowOff>
    </xdr:to>
    <xdr:sp macro="" textlink="">
      <xdr:nvSpPr>
        <xdr:cNvPr id="23" name="正方形/長方形 7">
          <a:extLst>
            <a:ext uri="{FF2B5EF4-FFF2-40B4-BE49-F238E27FC236}">
              <a16:creationId xmlns:a16="http://schemas.microsoft.com/office/drawing/2014/main" id="{00000000-0008-0000-0000-000017000000}"/>
            </a:ext>
          </a:extLst>
        </xdr:cNvPr>
        <xdr:cNvSpPr/>
      </xdr:nvSpPr>
      <xdr:spPr>
        <a:xfrm>
          <a:off x="231140" y="15502255"/>
          <a:ext cx="931545" cy="58039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必ず確認の上、すべてチェック</a:t>
          </a:r>
          <a:endParaRPr kumimoji="1" lang="en-US" altLang="ja-JP" sz="1050" u="none">
            <a:solidFill>
              <a:schemeClr val="dk1"/>
            </a:solidFill>
            <a:effectLst/>
            <a:latin typeface="+mn-lt"/>
            <a:ea typeface="+mn-ea"/>
            <a:cs typeface="+mn-cs"/>
          </a:endParaRPr>
        </a:p>
      </xdr:txBody>
    </xdr:sp>
    <xdr:clientData/>
  </xdr:twoCellAnchor>
  <xdr:twoCellAnchor>
    <xdr:from>
      <xdr:col>3</xdr:col>
      <xdr:colOff>1138555</xdr:colOff>
      <xdr:row>4</xdr:row>
      <xdr:rowOff>135255</xdr:rowOff>
    </xdr:from>
    <xdr:to>
      <xdr:col>3</xdr:col>
      <xdr:colOff>3606800</xdr:colOff>
      <xdr:row>5</xdr:row>
      <xdr:rowOff>259080</xdr:rowOff>
    </xdr:to>
    <xdr:sp macro="" textlink="">
      <xdr:nvSpPr>
        <xdr:cNvPr id="24" name="正方形/長方形 7">
          <a:extLst>
            <a:ext uri="{FF2B5EF4-FFF2-40B4-BE49-F238E27FC236}">
              <a16:creationId xmlns:a16="http://schemas.microsoft.com/office/drawing/2014/main" id="{00000000-0008-0000-0000-000018000000}"/>
            </a:ext>
          </a:extLst>
        </xdr:cNvPr>
        <xdr:cNvSpPr/>
      </xdr:nvSpPr>
      <xdr:spPr>
        <a:xfrm>
          <a:off x="4081780" y="1179195"/>
          <a:ext cx="2468245" cy="45275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下段の団体名、代表者氏名を入力すると自動で入力されます。</a:t>
          </a:r>
          <a:endParaRPr kumimoji="1" lang="en-US" altLang="ja-JP" sz="1000" u="none">
            <a:solidFill>
              <a:schemeClr val="dk1"/>
            </a:solidFill>
            <a:latin typeface="+mn-lt"/>
            <a:ea typeface="+mn-ea"/>
            <a:cs typeface="+mn-cs"/>
          </a:endParaRPr>
        </a:p>
      </xdr:txBody>
    </xdr:sp>
    <xdr:clientData/>
  </xdr:twoCellAnchor>
  <xdr:twoCellAnchor>
    <xdr:from>
      <xdr:col>3</xdr:col>
      <xdr:colOff>836295</xdr:colOff>
      <xdr:row>38</xdr:row>
      <xdr:rowOff>80645</xdr:rowOff>
    </xdr:from>
    <xdr:to>
      <xdr:col>3</xdr:col>
      <xdr:colOff>3315335</xdr:colOff>
      <xdr:row>38</xdr:row>
      <xdr:rowOff>316865</xdr:rowOff>
    </xdr:to>
    <xdr:sp macro="" textlink="">
      <xdr:nvSpPr>
        <xdr:cNvPr id="25" name="正方形/長方形 7">
          <a:extLst>
            <a:ext uri="{FF2B5EF4-FFF2-40B4-BE49-F238E27FC236}">
              <a16:creationId xmlns:a16="http://schemas.microsoft.com/office/drawing/2014/main" id="{00000000-0008-0000-0000-000019000000}"/>
            </a:ext>
          </a:extLst>
        </xdr:cNvPr>
        <xdr:cNvSpPr/>
      </xdr:nvSpPr>
      <xdr:spPr>
        <a:xfrm>
          <a:off x="3779520" y="14194790"/>
          <a:ext cx="2479040" cy="23622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50" u="none">
              <a:solidFill>
                <a:schemeClr val="dk1"/>
              </a:solidFill>
              <a:effectLst/>
              <a:latin typeface="+mn-lt"/>
              <a:ea typeface="+mn-ea"/>
              <a:cs typeface="+mn-cs"/>
            </a:rPr>
            <a:t>名簿を必ず提出してください。</a:t>
          </a:r>
          <a:endParaRPr kumimoji="1" lang="en-US" altLang="ja-JP" sz="1050" u="none">
            <a:solidFill>
              <a:schemeClr val="dk1"/>
            </a:solidFill>
            <a:effectLst/>
            <a:latin typeface="+mn-lt"/>
            <a:ea typeface="+mn-ea"/>
            <a:cs typeface="+mn-cs"/>
          </a:endParaRPr>
        </a:p>
      </xdr:txBody>
    </xdr:sp>
    <xdr:clientData/>
  </xdr:twoCellAnchor>
  <xdr:twoCellAnchor>
    <xdr:from>
      <xdr:col>0</xdr:col>
      <xdr:colOff>895985</xdr:colOff>
      <xdr:row>38</xdr:row>
      <xdr:rowOff>360045</xdr:rowOff>
    </xdr:from>
    <xdr:to>
      <xdr:col>2</xdr:col>
      <xdr:colOff>89535</xdr:colOff>
      <xdr:row>39</xdr:row>
      <xdr:rowOff>651510</xdr:rowOff>
    </xdr:to>
    <xdr:sp macro="" textlink="">
      <xdr:nvSpPr>
        <xdr:cNvPr id="26" name="正方形/長方形 7">
          <a:extLst>
            <a:ext uri="{FF2B5EF4-FFF2-40B4-BE49-F238E27FC236}">
              <a16:creationId xmlns:a16="http://schemas.microsoft.com/office/drawing/2014/main" id="{00000000-0008-0000-0000-00001A000000}"/>
            </a:ext>
          </a:extLst>
        </xdr:cNvPr>
        <xdr:cNvSpPr/>
      </xdr:nvSpPr>
      <xdr:spPr>
        <a:xfrm>
          <a:off x="895985" y="14474190"/>
          <a:ext cx="812800" cy="6724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100" u="none">
              <a:solidFill>
                <a:schemeClr val="dk1"/>
              </a:solidFill>
              <a:effectLst/>
              <a:latin typeface="+mn-lt"/>
              <a:ea typeface="+mn-ea"/>
              <a:cs typeface="+mn-cs"/>
            </a:rPr>
            <a:t>必ずチェック忘れずに</a:t>
          </a:r>
          <a:endParaRPr kumimoji="1" lang="en-US" altLang="ja-JP" sz="1000" u="none">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36</xdr:row>
          <xdr:rowOff>133350</xdr:rowOff>
        </xdr:from>
        <xdr:to>
          <xdr:col>2</xdr:col>
          <xdr:colOff>38100</xdr:colOff>
          <xdr:row>38</xdr:row>
          <xdr:rowOff>38100</xdr:rowOff>
        </xdr:to>
        <xdr:sp macro="" textlink="">
          <xdr:nvSpPr>
            <xdr:cNvPr id="17412" name="チェック 35"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133350</xdr:rowOff>
        </xdr:from>
        <xdr:to>
          <xdr:col>2</xdr:col>
          <xdr:colOff>38100</xdr:colOff>
          <xdr:row>39</xdr:row>
          <xdr:rowOff>38100</xdr:rowOff>
        </xdr:to>
        <xdr:sp macro="" textlink="">
          <xdr:nvSpPr>
            <xdr:cNvPr id="17413" name="チェック 36"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133350</xdr:rowOff>
        </xdr:from>
        <xdr:to>
          <xdr:col>2</xdr:col>
          <xdr:colOff>38100</xdr:colOff>
          <xdr:row>31</xdr:row>
          <xdr:rowOff>47625</xdr:rowOff>
        </xdr:to>
        <xdr:sp macro="" textlink="">
          <xdr:nvSpPr>
            <xdr:cNvPr id="17414" name="チェック 37"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0</xdr:rowOff>
        </xdr:from>
        <xdr:to>
          <xdr:col>2</xdr:col>
          <xdr:colOff>76200</xdr:colOff>
          <xdr:row>3</xdr:row>
          <xdr:rowOff>28575</xdr:rowOff>
        </xdr:to>
        <xdr:sp macro="" textlink="">
          <xdr:nvSpPr>
            <xdr:cNvPr id="17418" name="チェック 113"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180975</xdr:rowOff>
        </xdr:from>
        <xdr:to>
          <xdr:col>2</xdr:col>
          <xdr:colOff>76200</xdr:colOff>
          <xdr:row>6</xdr:row>
          <xdr:rowOff>28575</xdr:rowOff>
        </xdr:to>
        <xdr:sp macro="" textlink="">
          <xdr:nvSpPr>
            <xdr:cNvPr id="17419" name="チェック 114"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0</xdr:rowOff>
        </xdr:from>
        <xdr:to>
          <xdr:col>2</xdr:col>
          <xdr:colOff>95250</xdr:colOff>
          <xdr:row>11</xdr:row>
          <xdr:rowOff>28575</xdr:rowOff>
        </xdr:to>
        <xdr:sp macro="" textlink="">
          <xdr:nvSpPr>
            <xdr:cNvPr id="17420" name="チェック 115"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171450</xdr:rowOff>
        </xdr:from>
        <xdr:to>
          <xdr:col>2</xdr:col>
          <xdr:colOff>95250</xdr:colOff>
          <xdr:row>4</xdr:row>
          <xdr:rowOff>9525</xdr:rowOff>
        </xdr:to>
        <xdr:sp macro="" textlink="">
          <xdr:nvSpPr>
            <xdr:cNvPr id="17421" name="チェック 116"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171450</xdr:rowOff>
        </xdr:from>
        <xdr:to>
          <xdr:col>2</xdr:col>
          <xdr:colOff>133350</xdr:colOff>
          <xdr:row>5</xdr:row>
          <xdr:rowOff>9525</xdr:rowOff>
        </xdr:to>
        <xdr:sp macro="" textlink="">
          <xdr:nvSpPr>
            <xdr:cNvPr id="17422" name="チェック 118"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76200</xdr:colOff>
          <xdr:row>12</xdr:row>
          <xdr:rowOff>28575</xdr:rowOff>
        </xdr:to>
        <xdr:sp macro="" textlink="">
          <xdr:nvSpPr>
            <xdr:cNvPr id="17423" name="チェック 119"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180975</xdr:rowOff>
        </xdr:from>
        <xdr:to>
          <xdr:col>2</xdr:col>
          <xdr:colOff>95250</xdr:colOff>
          <xdr:row>7</xdr:row>
          <xdr:rowOff>28575</xdr:rowOff>
        </xdr:to>
        <xdr:sp macro="" textlink="">
          <xdr:nvSpPr>
            <xdr:cNvPr id="17424" name="チェック 120"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190500</xdr:rowOff>
        </xdr:from>
        <xdr:to>
          <xdr:col>2</xdr:col>
          <xdr:colOff>95250</xdr:colOff>
          <xdr:row>13</xdr:row>
          <xdr:rowOff>38100</xdr:rowOff>
        </xdr:to>
        <xdr:sp macro="" textlink="">
          <xdr:nvSpPr>
            <xdr:cNvPr id="17425" name="チェック 121"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180975</xdr:rowOff>
        </xdr:from>
        <xdr:to>
          <xdr:col>2</xdr:col>
          <xdr:colOff>133350</xdr:colOff>
          <xdr:row>8</xdr:row>
          <xdr:rowOff>28575</xdr:rowOff>
        </xdr:to>
        <xdr:sp macro="" textlink="">
          <xdr:nvSpPr>
            <xdr:cNvPr id="17426" name="チェック 122"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180975</xdr:rowOff>
        </xdr:from>
        <xdr:to>
          <xdr:col>2</xdr:col>
          <xdr:colOff>76200</xdr:colOff>
          <xdr:row>9</xdr:row>
          <xdr:rowOff>28575</xdr:rowOff>
        </xdr:to>
        <xdr:sp macro="" textlink="">
          <xdr:nvSpPr>
            <xdr:cNvPr id="17427" name="チェック 123"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9525</xdr:rowOff>
        </xdr:from>
        <xdr:to>
          <xdr:col>2</xdr:col>
          <xdr:colOff>104775</xdr:colOff>
          <xdr:row>16</xdr:row>
          <xdr:rowOff>38100</xdr:rowOff>
        </xdr:to>
        <xdr:sp macro="" textlink="">
          <xdr:nvSpPr>
            <xdr:cNvPr id="17428" name="チェック 167"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0</xdr:rowOff>
        </xdr:from>
        <xdr:to>
          <xdr:col>2</xdr:col>
          <xdr:colOff>76200</xdr:colOff>
          <xdr:row>42</xdr:row>
          <xdr:rowOff>219075</xdr:rowOff>
        </xdr:to>
        <xdr:sp macro="" textlink="">
          <xdr:nvSpPr>
            <xdr:cNvPr id="17429" name="オプション 249"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161925</xdr:rowOff>
        </xdr:from>
        <xdr:to>
          <xdr:col>2</xdr:col>
          <xdr:colOff>76200</xdr:colOff>
          <xdr:row>43</xdr:row>
          <xdr:rowOff>142875</xdr:rowOff>
        </xdr:to>
        <xdr:sp macro="" textlink="">
          <xdr:nvSpPr>
            <xdr:cNvPr id="17430" name="オプション 250"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114300</xdr:rowOff>
        </xdr:from>
        <xdr:to>
          <xdr:col>2</xdr:col>
          <xdr:colOff>95250</xdr:colOff>
          <xdr:row>60</xdr:row>
          <xdr:rowOff>323850</xdr:rowOff>
        </xdr:to>
        <xdr:sp macro="" textlink="">
          <xdr:nvSpPr>
            <xdr:cNvPr id="17435" name="オプション 261"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57150</xdr:rowOff>
        </xdr:from>
        <xdr:to>
          <xdr:col>2</xdr:col>
          <xdr:colOff>95250</xdr:colOff>
          <xdr:row>62</xdr:row>
          <xdr:rowOff>38100</xdr:rowOff>
        </xdr:to>
        <xdr:sp macro="" textlink="">
          <xdr:nvSpPr>
            <xdr:cNvPr id="17436" name="オプション 262"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247650</xdr:rowOff>
        </xdr:from>
        <xdr:to>
          <xdr:col>4</xdr:col>
          <xdr:colOff>19050</xdr:colOff>
          <xdr:row>63</xdr:row>
          <xdr:rowOff>0</xdr:rowOff>
        </xdr:to>
        <xdr:sp macro="" textlink="">
          <xdr:nvSpPr>
            <xdr:cNvPr id="17437" name="グループ 263"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133350</xdr:rowOff>
        </xdr:from>
        <xdr:to>
          <xdr:col>2</xdr:col>
          <xdr:colOff>38100</xdr:colOff>
          <xdr:row>36</xdr:row>
          <xdr:rowOff>28575</xdr:rowOff>
        </xdr:to>
        <xdr:sp macro="" textlink="">
          <xdr:nvSpPr>
            <xdr:cNvPr id="17438" name="チェック 34"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0</xdr:rowOff>
        </xdr:from>
        <xdr:to>
          <xdr:col>2</xdr:col>
          <xdr:colOff>133350</xdr:colOff>
          <xdr:row>10</xdr:row>
          <xdr:rowOff>28575</xdr:rowOff>
        </xdr:to>
        <xdr:sp macro="" textlink="">
          <xdr:nvSpPr>
            <xdr:cNvPr id="17439" name="チェック 327" hidden="1">
              <a:extLst>
                <a:ext uri="{63B3BB69-23CF-44E3-9099-C40C66FF867C}">
                  <a14:compatExt spid="_x0000_s17439"/>
                </a:ext>
                <a:ext uri="{FF2B5EF4-FFF2-40B4-BE49-F238E27FC236}">
                  <a16:creationId xmlns:a16="http://schemas.microsoft.com/office/drawing/2014/main" id="{00000000-0008-0000-0100-00001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19050</xdr:rowOff>
        </xdr:from>
        <xdr:to>
          <xdr:col>2</xdr:col>
          <xdr:colOff>133350</xdr:colOff>
          <xdr:row>14</xdr:row>
          <xdr:rowOff>38100</xdr:rowOff>
        </xdr:to>
        <xdr:sp macro="" textlink="">
          <xdr:nvSpPr>
            <xdr:cNvPr id="17440" name="チェック 328"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19050</xdr:rowOff>
        </xdr:from>
        <xdr:to>
          <xdr:col>2</xdr:col>
          <xdr:colOff>76200</xdr:colOff>
          <xdr:row>15</xdr:row>
          <xdr:rowOff>28575</xdr:rowOff>
        </xdr:to>
        <xdr:sp macro="" textlink="">
          <xdr:nvSpPr>
            <xdr:cNvPr id="17441" name="チェック 329"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142875</xdr:rowOff>
        </xdr:from>
        <xdr:to>
          <xdr:col>2</xdr:col>
          <xdr:colOff>38100</xdr:colOff>
          <xdr:row>40</xdr:row>
          <xdr:rowOff>47625</xdr:rowOff>
        </xdr:to>
        <xdr:sp macro="" textlink="">
          <xdr:nvSpPr>
            <xdr:cNvPr id="17446" name="チェック 384" hidden="1">
              <a:extLst>
                <a:ext uri="{63B3BB69-23CF-44E3-9099-C40C66FF867C}">
                  <a14:compatExt spid="_x0000_s17446"/>
                </a:ext>
                <a:ext uri="{FF2B5EF4-FFF2-40B4-BE49-F238E27FC236}">
                  <a16:creationId xmlns:a16="http://schemas.microsoft.com/office/drawing/2014/main" id="{00000000-0008-0000-0100-00002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66675</xdr:rowOff>
        </xdr:from>
        <xdr:to>
          <xdr:col>2</xdr:col>
          <xdr:colOff>104775</xdr:colOff>
          <xdr:row>53</xdr:row>
          <xdr:rowOff>314325</xdr:rowOff>
        </xdr:to>
        <xdr:sp macro="" textlink="">
          <xdr:nvSpPr>
            <xdr:cNvPr id="17447" name="チェック 389" hidden="1">
              <a:extLst>
                <a:ext uri="{63B3BB69-23CF-44E3-9099-C40C66FF867C}">
                  <a14:compatExt spid="_x0000_s17447"/>
                </a:ext>
                <a:ext uri="{FF2B5EF4-FFF2-40B4-BE49-F238E27FC236}">
                  <a16:creationId xmlns:a16="http://schemas.microsoft.com/office/drawing/2014/main" id="{00000000-0008-0000-0100-00002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57150</xdr:rowOff>
        </xdr:from>
        <xdr:to>
          <xdr:col>2</xdr:col>
          <xdr:colOff>104775</xdr:colOff>
          <xdr:row>54</xdr:row>
          <xdr:rowOff>266700</xdr:rowOff>
        </xdr:to>
        <xdr:sp macro="" textlink="">
          <xdr:nvSpPr>
            <xdr:cNvPr id="17448" name="チェック 390" hidden="1">
              <a:extLst>
                <a:ext uri="{63B3BB69-23CF-44E3-9099-C40C66FF867C}">
                  <a14:compatExt spid="_x0000_s17448"/>
                </a:ext>
                <a:ext uri="{FF2B5EF4-FFF2-40B4-BE49-F238E27FC236}">
                  <a16:creationId xmlns:a16="http://schemas.microsoft.com/office/drawing/2014/main" id="{00000000-0008-0000-0100-00002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142875</xdr:rowOff>
        </xdr:from>
        <xdr:to>
          <xdr:col>2</xdr:col>
          <xdr:colOff>38100</xdr:colOff>
          <xdr:row>32</xdr:row>
          <xdr:rowOff>57150</xdr:rowOff>
        </xdr:to>
        <xdr:sp macro="" textlink="">
          <xdr:nvSpPr>
            <xdr:cNvPr id="17449" name="チェック 393" hidden="1">
              <a:extLst>
                <a:ext uri="{63B3BB69-23CF-44E3-9099-C40C66FF867C}">
                  <a14:compatExt spid="_x0000_s17449"/>
                </a:ext>
                <a:ext uri="{FF2B5EF4-FFF2-40B4-BE49-F238E27FC236}">
                  <a16:creationId xmlns:a16="http://schemas.microsoft.com/office/drawing/2014/main" id="{00000000-0008-0000-0100-00002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161925</xdr:rowOff>
        </xdr:from>
        <xdr:to>
          <xdr:col>2</xdr:col>
          <xdr:colOff>38100</xdr:colOff>
          <xdr:row>34</xdr:row>
          <xdr:rowOff>0</xdr:rowOff>
        </xdr:to>
        <xdr:sp macro="" textlink="">
          <xdr:nvSpPr>
            <xdr:cNvPr id="17450" name="チェック 394" hidden="1">
              <a:extLst>
                <a:ext uri="{63B3BB69-23CF-44E3-9099-C40C66FF867C}">
                  <a14:compatExt spid="_x0000_s17450"/>
                </a:ext>
                <a:ext uri="{FF2B5EF4-FFF2-40B4-BE49-F238E27FC236}">
                  <a16:creationId xmlns:a16="http://schemas.microsoft.com/office/drawing/2014/main" id="{00000000-0008-0000-0100-00002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161925</xdr:rowOff>
        </xdr:from>
        <xdr:to>
          <xdr:col>2</xdr:col>
          <xdr:colOff>38100</xdr:colOff>
          <xdr:row>33</xdr:row>
          <xdr:rowOff>57150</xdr:rowOff>
        </xdr:to>
        <xdr:sp macro="" textlink="">
          <xdr:nvSpPr>
            <xdr:cNvPr id="17451" name="チェック 395" hidden="1">
              <a:extLst>
                <a:ext uri="{63B3BB69-23CF-44E3-9099-C40C66FF867C}">
                  <a14:compatExt spid="_x0000_s17451"/>
                </a:ext>
                <a:ext uri="{FF2B5EF4-FFF2-40B4-BE49-F238E27FC236}">
                  <a16:creationId xmlns:a16="http://schemas.microsoft.com/office/drawing/2014/main" id="{00000000-0008-0000-0100-00002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152400</xdr:rowOff>
        </xdr:from>
        <xdr:to>
          <xdr:col>2</xdr:col>
          <xdr:colOff>38100</xdr:colOff>
          <xdr:row>35</xdr:row>
          <xdr:rowOff>57150</xdr:rowOff>
        </xdr:to>
        <xdr:sp macro="" textlink="">
          <xdr:nvSpPr>
            <xdr:cNvPr id="17452" name="チェック 396" hidden="1">
              <a:extLst>
                <a:ext uri="{63B3BB69-23CF-44E3-9099-C40C66FF867C}">
                  <a14:compatExt spid="_x0000_s17452"/>
                </a:ext>
                <a:ext uri="{FF2B5EF4-FFF2-40B4-BE49-F238E27FC236}">
                  <a16:creationId xmlns:a16="http://schemas.microsoft.com/office/drawing/2014/main" id="{00000000-0008-0000-0100-00002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161925</xdr:rowOff>
        </xdr:from>
        <xdr:to>
          <xdr:col>2</xdr:col>
          <xdr:colOff>38100</xdr:colOff>
          <xdr:row>37</xdr:row>
          <xdr:rowOff>0</xdr:rowOff>
        </xdr:to>
        <xdr:sp macro="" textlink="">
          <xdr:nvSpPr>
            <xdr:cNvPr id="17453" name="チェック 397" hidden="1">
              <a:extLst>
                <a:ext uri="{63B3BB69-23CF-44E3-9099-C40C66FF867C}">
                  <a14:compatExt spid="_x0000_s17453"/>
                </a:ext>
                <a:ext uri="{FF2B5EF4-FFF2-40B4-BE49-F238E27FC236}">
                  <a16:creationId xmlns:a16="http://schemas.microsoft.com/office/drawing/2014/main" id="{00000000-0008-0000-0100-00002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28575</xdr:rowOff>
        </xdr:from>
        <xdr:to>
          <xdr:col>2</xdr:col>
          <xdr:colOff>104775</xdr:colOff>
          <xdr:row>56</xdr:row>
          <xdr:rowOff>266700</xdr:rowOff>
        </xdr:to>
        <xdr:sp macro="" textlink="">
          <xdr:nvSpPr>
            <xdr:cNvPr id="17454" name="チェック 409" hidden="1">
              <a:extLst>
                <a:ext uri="{63B3BB69-23CF-44E3-9099-C40C66FF867C}">
                  <a14:compatExt spid="_x0000_s17454"/>
                </a:ext>
                <a:ext uri="{FF2B5EF4-FFF2-40B4-BE49-F238E27FC236}">
                  <a16:creationId xmlns:a16="http://schemas.microsoft.com/office/drawing/2014/main" id="{00000000-0008-0000-0100-00002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95250</xdr:rowOff>
        </xdr:from>
        <xdr:to>
          <xdr:col>2</xdr:col>
          <xdr:colOff>95250</xdr:colOff>
          <xdr:row>52</xdr:row>
          <xdr:rowOff>314325</xdr:rowOff>
        </xdr:to>
        <xdr:sp macro="" textlink="">
          <xdr:nvSpPr>
            <xdr:cNvPr id="17455" name="チェック 411" hidden="1">
              <a:extLst>
                <a:ext uri="{63B3BB69-23CF-44E3-9099-C40C66FF867C}">
                  <a14:compatExt spid="_x0000_s17455"/>
                </a:ext>
                <a:ext uri="{FF2B5EF4-FFF2-40B4-BE49-F238E27FC236}">
                  <a16:creationId xmlns:a16="http://schemas.microsoft.com/office/drawing/2014/main" id="{00000000-0008-0000-0100-00002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342900</xdr:rowOff>
        </xdr:from>
        <xdr:to>
          <xdr:col>2</xdr:col>
          <xdr:colOff>104775</xdr:colOff>
          <xdr:row>58</xdr:row>
          <xdr:rowOff>38100</xdr:rowOff>
        </xdr:to>
        <xdr:sp macro="" textlink="">
          <xdr:nvSpPr>
            <xdr:cNvPr id="17456" name="チェック 413" hidden="1">
              <a:extLst>
                <a:ext uri="{63B3BB69-23CF-44E3-9099-C40C66FF867C}">
                  <a14:compatExt spid="_x0000_s17456"/>
                </a:ext>
                <a:ext uri="{FF2B5EF4-FFF2-40B4-BE49-F238E27FC236}">
                  <a16:creationId xmlns:a16="http://schemas.microsoft.com/office/drawing/2014/main" id="{00000000-0008-0000-0100-00003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142875</xdr:rowOff>
        </xdr:from>
        <xdr:to>
          <xdr:col>2</xdr:col>
          <xdr:colOff>38100</xdr:colOff>
          <xdr:row>41</xdr:row>
          <xdr:rowOff>47625</xdr:rowOff>
        </xdr:to>
        <xdr:sp macro="" textlink="">
          <xdr:nvSpPr>
            <xdr:cNvPr id="17457" name="チェック 417" hidden="1">
              <a:extLst>
                <a:ext uri="{63B3BB69-23CF-44E3-9099-C40C66FF867C}">
                  <a14:compatExt spid="_x0000_s17457"/>
                </a:ext>
                <a:ext uri="{FF2B5EF4-FFF2-40B4-BE49-F238E27FC236}">
                  <a16:creationId xmlns:a16="http://schemas.microsoft.com/office/drawing/2014/main" id="{00000000-0008-0000-0100-00003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152400</xdr:rowOff>
        </xdr:from>
        <xdr:to>
          <xdr:col>2</xdr:col>
          <xdr:colOff>104775</xdr:colOff>
          <xdr:row>55</xdr:row>
          <xdr:rowOff>361950</xdr:rowOff>
        </xdr:to>
        <xdr:sp macro="" textlink="">
          <xdr:nvSpPr>
            <xdr:cNvPr id="17458" name="チェック 423" hidden="1">
              <a:extLst>
                <a:ext uri="{63B3BB69-23CF-44E3-9099-C40C66FF867C}">
                  <a14:compatExt spid="_x0000_s17458"/>
                </a:ext>
                <a:ext uri="{FF2B5EF4-FFF2-40B4-BE49-F238E27FC236}">
                  <a16:creationId xmlns:a16="http://schemas.microsoft.com/office/drawing/2014/main" id="{00000000-0008-0000-0100-00003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59</xdr:row>
          <xdr:rowOff>76200</xdr:rowOff>
        </xdr:from>
        <xdr:to>
          <xdr:col>2</xdr:col>
          <xdr:colOff>95250</xdr:colOff>
          <xdr:row>60</xdr:row>
          <xdr:rowOff>38100</xdr:rowOff>
        </xdr:to>
        <xdr:sp macro="" textlink="">
          <xdr:nvSpPr>
            <xdr:cNvPr id="17459" name="オプション 424"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901700</xdr:colOff>
      <xdr:row>0</xdr:row>
      <xdr:rowOff>0</xdr:rowOff>
    </xdr:from>
    <xdr:to>
      <xdr:col>2</xdr:col>
      <xdr:colOff>45720</xdr:colOff>
      <xdr:row>1</xdr:row>
      <xdr:rowOff>86995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01700" y="0"/>
          <a:ext cx="1372870" cy="33464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1400" b="1">
              <a:latin typeface="BIZ UD明朝 Medium"/>
              <a:ea typeface="BIZ UD明朝 Medium"/>
            </a:rPr>
            <a:t>記　入　例</a:t>
          </a:r>
        </a:p>
      </xdr:txBody>
    </xdr:sp>
    <xdr:clientData/>
  </xdr:twoCellAnchor>
  <xdr:twoCellAnchor>
    <xdr:from>
      <xdr:col>2</xdr:col>
      <xdr:colOff>1208405</xdr:colOff>
      <xdr:row>0</xdr:row>
      <xdr:rowOff>125095</xdr:rowOff>
    </xdr:from>
    <xdr:to>
      <xdr:col>4</xdr:col>
      <xdr:colOff>26670</xdr:colOff>
      <xdr:row>1</xdr:row>
      <xdr:rowOff>208280</xdr:rowOff>
    </xdr:to>
    <xdr:sp macro="" textlink="">
      <xdr:nvSpPr>
        <xdr:cNvPr id="3" name="正方形/長方形 12">
          <a:extLst>
            <a:ext uri="{FF2B5EF4-FFF2-40B4-BE49-F238E27FC236}">
              <a16:creationId xmlns:a16="http://schemas.microsoft.com/office/drawing/2014/main" id="{00000000-0008-0000-0100-000003000000}"/>
            </a:ext>
          </a:extLst>
        </xdr:cNvPr>
        <xdr:cNvSpPr/>
      </xdr:nvSpPr>
      <xdr:spPr>
        <a:xfrm>
          <a:off x="3437255" y="125095"/>
          <a:ext cx="3333115" cy="3308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ja-JP" sz="1000">
              <a:solidFill>
                <a:schemeClr val="dk1"/>
              </a:solidFill>
              <a:latin typeface="+mn-lt"/>
              <a:ea typeface="+mn-ea"/>
              <a:cs typeface="+mn-cs"/>
            </a:rPr>
            <a:t>公益活動であることを示す具体的な事業名を記入</a:t>
          </a:r>
          <a:r>
            <a:rPr kumimoji="1" lang="ja-JP" altLang="en-US" sz="1000">
              <a:solidFill>
                <a:schemeClr val="dk1"/>
              </a:solidFill>
              <a:latin typeface="+mn-lt"/>
              <a:ea typeface="+mn-ea"/>
              <a:cs typeface="+mn-cs"/>
            </a:rPr>
            <a:t>。</a:t>
          </a:r>
          <a:endParaRPr kumimoji="1" lang="en-US" altLang="ja-JP" sz="1000">
            <a:solidFill>
              <a:schemeClr val="dk1"/>
            </a:solidFill>
            <a:latin typeface="+mn-lt"/>
            <a:ea typeface="+mn-ea"/>
            <a:cs typeface="+mn-cs"/>
          </a:endParaRPr>
        </a:p>
      </xdr:txBody>
    </xdr:sp>
    <xdr:clientData/>
  </xdr:twoCellAnchor>
  <xdr:twoCellAnchor>
    <xdr:from>
      <xdr:col>2</xdr:col>
      <xdr:colOff>2042795</xdr:colOff>
      <xdr:row>3</xdr:row>
      <xdr:rowOff>161925</xdr:rowOff>
    </xdr:from>
    <xdr:to>
      <xdr:col>2</xdr:col>
      <xdr:colOff>3666490</xdr:colOff>
      <xdr:row>9</xdr:row>
      <xdr:rowOff>24765</xdr:rowOff>
    </xdr:to>
    <xdr:sp macro="" textlink="">
      <xdr:nvSpPr>
        <xdr:cNvPr id="5" name="正方形/長方形 12">
          <a:extLst>
            <a:ext uri="{FF2B5EF4-FFF2-40B4-BE49-F238E27FC236}">
              <a16:creationId xmlns:a16="http://schemas.microsoft.com/office/drawing/2014/main" id="{00000000-0008-0000-0100-000005000000}"/>
            </a:ext>
          </a:extLst>
        </xdr:cNvPr>
        <xdr:cNvSpPr/>
      </xdr:nvSpPr>
      <xdr:spPr>
        <a:xfrm>
          <a:off x="4271645" y="1082675"/>
          <a:ext cx="1623695" cy="10058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あてはまるものすべてチェック。複数の事業がある場合も該当をすべてチェックしてください。</a:t>
          </a:r>
          <a:endParaRPr kumimoji="1" lang="en-US" altLang="ja-JP" sz="1000">
            <a:solidFill>
              <a:schemeClr val="dk1"/>
            </a:solidFill>
            <a:latin typeface="+mn-lt"/>
            <a:ea typeface="+mn-ea"/>
            <a:cs typeface="+mn-cs"/>
          </a:endParaRPr>
        </a:p>
      </xdr:txBody>
    </xdr:sp>
    <xdr:clientData/>
  </xdr:twoCellAnchor>
  <xdr:twoCellAnchor>
    <xdr:from>
      <xdr:col>2</xdr:col>
      <xdr:colOff>2421255</xdr:colOff>
      <xdr:row>14</xdr:row>
      <xdr:rowOff>161925</xdr:rowOff>
    </xdr:from>
    <xdr:to>
      <xdr:col>3</xdr:col>
      <xdr:colOff>226695</xdr:colOff>
      <xdr:row>18</xdr:row>
      <xdr:rowOff>102235</xdr:rowOff>
    </xdr:to>
    <xdr:sp macro="" textlink="">
      <xdr:nvSpPr>
        <xdr:cNvPr id="6" name="正方形/長方形 12">
          <a:extLst>
            <a:ext uri="{FF2B5EF4-FFF2-40B4-BE49-F238E27FC236}">
              <a16:creationId xmlns:a16="http://schemas.microsoft.com/office/drawing/2014/main" id="{00000000-0008-0000-0100-000006000000}"/>
            </a:ext>
          </a:extLst>
        </xdr:cNvPr>
        <xdr:cNvSpPr/>
      </xdr:nvSpPr>
      <xdr:spPr>
        <a:xfrm>
          <a:off x="4650105" y="3178175"/>
          <a:ext cx="2053590" cy="99441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何のためにかを具体的に簡潔に入力ください。上で選択した政策等と合致した目的かどうかなどを確認ください。</a:t>
          </a:r>
          <a:endParaRPr kumimoji="1" lang="en-US" altLang="ja-JP" sz="1000">
            <a:solidFill>
              <a:schemeClr val="dk1"/>
            </a:solidFill>
            <a:latin typeface="+mn-lt"/>
            <a:ea typeface="+mn-ea"/>
            <a:cs typeface="+mn-cs"/>
          </a:endParaRPr>
        </a:p>
      </xdr:txBody>
    </xdr:sp>
    <xdr:clientData/>
  </xdr:twoCellAnchor>
  <xdr:twoCellAnchor>
    <xdr:from>
      <xdr:col>2</xdr:col>
      <xdr:colOff>2483485</xdr:colOff>
      <xdr:row>19</xdr:row>
      <xdr:rowOff>321945</xdr:rowOff>
    </xdr:from>
    <xdr:to>
      <xdr:col>3</xdr:col>
      <xdr:colOff>154305</xdr:colOff>
      <xdr:row>20</xdr:row>
      <xdr:rowOff>355600</xdr:rowOff>
    </xdr:to>
    <xdr:sp macro="" textlink="">
      <xdr:nvSpPr>
        <xdr:cNvPr id="7" name="正方形/長方形 12">
          <a:extLst>
            <a:ext uri="{FF2B5EF4-FFF2-40B4-BE49-F238E27FC236}">
              <a16:creationId xmlns:a16="http://schemas.microsoft.com/office/drawing/2014/main" id="{00000000-0008-0000-0100-000007000000}"/>
            </a:ext>
          </a:extLst>
        </xdr:cNvPr>
        <xdr:cNvSpPr/>
      </xdr:nvSpPr>
      <xdr:spPr>
        <a:xfrm>
          <a:off x="4712335" y="4874895"/>
          <a:ext cx="1918970" cy="51625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実施することを簡潔に、すべて入力ください。</a:t>
          </a:r>
          <a:endParaRPr kumimoji="1" lang="en-US" altLang="ja-JP" sz="1000">
            <a:solidFill>
              <a:schemeClr val="dk1"/>
            </a:solidFill>
            <a:latin typeface="+mn-lt"/>
            <a:ea typeface="+mn-ea"/>
            <a:cs typeface="+mn-cs"/>
          </a:endParaRPr>
        </a:p>
      </xdr:txBody>
    </xdr:sp>
    <xdr:clientData/>
  </xdr:twoCellAnchor>
  <xdr:twoCellAnchor>
    <xdr:from>
      <xdr:col>2</xdr:col>
      <xdr:colOff>1295400</xdr:colOff>
      <xdr:row>19</xdr:row>
      <xdr:rowOff>461645</xdr:rowOff>
    </xdr:from>
    <xdr:to>
      <xdr:col>2</xdr:col>
      <xdr:colOff>2338070</xdr:colOff>
      <xdr:row>20</xdr:row>
      <xdr:rowOff>395605</xdr:rowOff>
    </xdr:to>
    <xdr:sp macro="" textlink="">
      <xdr:nvSpPr>
        <xdr:cNvPr id="8" name="正方形/長方形 12">
          <a:extLst>
            <a:ext uri="{FF2B5EF4-FFF2-40B4-BE49-F238E27FC236}">
              <a16:creationId xmlns:a16="http://schemas.microsoft.com/office/drawing/2014/main" id="{00000000-0008-0000-0100-000008000000}"/>
            </a:ext>
          </a:extLst>
        </xdr:cNvPr>
        <xdr:cNvSpPr/>
      </xdr:nvSpPr>
      <xdr:spPr>
        <a:xfrm>
          <a:off x="3524250" y="5014595"/>
          <a:ext cx="1042670" cy="41656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すべての会場名を入力。</a:t>
          </a:r>
          <a:endParaRPr kumimoji="1" lang="en-US" altLang="ja-JP" sz="1000">
            <a:solidFill>
              <a:schemeClr val="dk1"/>
            </a:solidFill>
            <a:latin typeface="+mn-lt"/>
            <a:ea typeface="+mn-ea"/>
            <a:cs typeface="+mn-cs"/>
          </a:endParaRPr>
        </a:p>
      </xdr:txBody>
    </xdr:sp>
    <xdr:clientData/>
  </xdr:twoCellAnchor>
  <xdr:twoCellAnchor>
    <xdr:from>
      <xdr:col>2</xdr:col>
      <xdr:colOff>876300</xdr:colOff>
      <xdr:row>20</xdr:row>
      <xdr:rowOff>389890</xdr:rowOff>
    </xdr:from>
    <xdr:to>
      <xdr:col>3</xdr:col>
      <xdr:colOff>167640</xdr:colOff>
      <xdr:row>22</xdr:row>
      <xdr:rowOff>58420</xdr:rowOff>
    </xdr:to>
    <xdr:sp macro="" textlink="">
      <xdr:nvSpPr>
        <xdr:cNvPr id="9" name="正方形/長方形 12">
          <a:extLst>
            <a:ext uri="{FF2B5EF4-FFF2-40B4-BE49-F238E27FC236}">
              <a16:creationId xmlns:a16="http://schemas.microsoft.com/office/drawing/2014/main" id="{00000000-0008-0000-0100-000009000000}"/>
            </a:ext>
          </a:extLst>
        </xdr:cNvPr>
        <xdr:cNvSpPr/>
      </xdr:nvSpPr>
      <xdr:spPr>
        <a:xfrm>
          <a:off x="3105150" y="5425440"/>
          <a:ext cx="3539490" cy="6337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ja-JP" sz="1000" b="0" i="0">
              <a:solidFill>
                <a:schemeClr val="dk1"/>
              </a:solidFill>
              <a:effectLst/>
              <a:latin typeface="+mn-lt"/>
              <a:ea typeface="+mn-ea"/>
              <a:cs typeface="+mn-cs"/>
            </a:rPr>
            <a:t>事業実施のための準備期間</a:t>
          </a:r>
          <a:r>
            <a:rPr lang="ja-JP" altLang="en-US" sz="1000" b="0" i="0">
              <a:solidFill>
                <a:schemeClr val="dk1"/>
              </a:solidFill>
              <a:effectLst/>
              <a:latin typeface="+mn-lt"/>
              <a:ea typeface="+mn-ea"/>
              <a:cs typeface="+mn-cs"/>
            </a:rPr>
            <a:t>の始まりを入力。交付決定予定日（６月下旬）以降の日付になり、見込み日で入力。</a:t>
          </a:r>
          <a:endParaRPr lang="ja-JP" altLang="ja-JP" sz="1000" b="0">
            <a:effectLst/>
          </a:endParaRPr>
        </a:p>
      </xdr:txBody>
    </xdr:sp>
    <xdr:clientData/>
  </xdr:twoCellAnchor>
  <xdr:twoCellAnchor>
    <xdr:from>
      <xdr:col>2</xdr:col>
      <xdr:colOff>1029970</xdr:colOff>
      <xdr:row>22</xdr:row>
      <xdr:rowOff>117475</xdr:rowOff>
    </xdr:from>
    <xdr:to>
      <xdr:col>2</xdr:col>
      <xdr:colOff>3463290</xdr:colOff>
      <xdr:row>23</xdr:row>
      <xdr:rowOff>48895</xdr:rowOff>
    </xdr:to>
    <xdr:sp macro="" textlink="">
      <xdr:nvSpPr>
        <xdr:cNvPr id="10" name="正方形/長方形 12">
          <a:extLst>
            <a:ext uri="{FF2B5EF4-FFF2-40B4-BE49-F238E27FC236}">
              <a16:creationId xmlns:a16="http://schemas.microsoft.com/office/drawing/2014/main" id="{00000000-0008-0000-0100-00000A000000}"/>
            </a:ext>
          </a:extLst>
        </xdr:cNvPr>
        <xdr:cNvSpPr/>
      </xdr:nvSpPr>
      <xdr:spPr>
        <a:xfrm>
          <a:off x="3258820" y="6118225"/>
          <a:ext cx="2433320" cy="41402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000" b="0" i="0">
              <a:solidFill>
                <a:schemeClr val="dk1"/>
              </a:solidFill>
              <a:effectLst/>
              <a:latin typeface="+mn-lt"/>
              <a:ea typeface="+mn-ea"/>
              <a:cs typeface="+mn-cs"/>
            </a:rPr>
            <a:t>複数回ある場合は初回を入力</a:t>
          </a:r>
          <a:endParaRPr lang="ja-JP" altLang="ja-JP" sz="1000" b="0">
            <a:effectLst/>
          </a:endParaRPr>
        </a:p>
      </xdr:txBody>
    </xdr:sp>
    <xdr:clientData/>
  </xdr:twoCellAnchor>
  <xdr:twoCellAnchor>
    <xdr:from>
      <xdr:col>2</xdr:col>
      <xdr:colOff>1241425</xdr:colOff>
      <xdr:row>23</xdr:row>
      <xdr:rowOff>83185</xdr:rowOff>
    </xdr:from>
    <xdr:to>
      <xdr:col>4</xdr:col>
      <xdr:colOff>57150</xdr:colOff>
      <xdr:row>24</xdr:row>
      <xdr:rowOff>58420</xdr:rowOff>
    </xdr:to>
    <xdr:sp macro="" textlink="">
      <xdr:nvSpPr>
        <xdr:cNvPr id="11" name="正方形/長方形 12">
          <a:extLst>
            <a:ext uri="{FF2B5EF4-FFF2-40B4-BE49-F238E27FC236}">
              <a16:creationId xmlns:a16="http://schemas.microsoft.com/office/drawing/2014/main" id="{00000000-0008-0000-0100-00000B000000}"/>
            </a:ext>
          </a:extLst>
        </xdr:cNvPr>
        <xdr:cNvSpPr/>
      </xdr:nvSpPr>
      <xdr:spPr>
        <a:xfrm>
          <a:off x="3470275" y="6566535"/>
          <a:ext cx="3330575" cy="4578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000" b="0" i="0">
              <a:solidFill>
                <a:schemeClr val="dk1"/>
              </a:solidFill>
              <a:effectLst/>
              <a:latin typeface="ＭＳ Ｐゴシック"/>
              <a:ea typeface="ＭＳ Ｐゴシック"/>
              <a:cs typeface="+mn-cs"/>
            </a:rPr>
            <a:t>複数回ある場合は最終日を入力。</a:t>
          </a:r>
          <a:r>
            <a:rPr lang="en-US" altLang="ja-JP" sz="1000" b="0" i="0">
              <a:solidFill>
                <a:schemeClr val="dk1"/>
              </a:solidFill>
              <a:effectLst/>
              <a:latin typeface="ＭＳ Ｐゴシック"/>
              <a:ea typeface="ＭＳ Ｐゴシック"/>
              <a:cs typeface="+mn-cs"/>
            </a:rPr>
            <a:t>1</a:t>
          </a:r>
          <a:r>
            <a:rPr lang="ja-JP" altLang="en-US" sz="1000" b="0" i="0">
              <a:solidFill>
                <a:schemeClr val="dk1"/>
              </a:solidFill>
              <a:effectLst/>
              <a:latin typeface="ＭＳ Ｐゴシック"/>
              <a:ea typeface="ＭＳ Ｐゴシック"/>
              <a:cs typeface="+mn-cs"/>
            </a:rPr>
            <a:t>回の場合は空欄。</a:t>
          </a:r>
          <a:endParaRPr lang="ja-JP" altLang="ja-JP" sz="1000" b="0">
            <a:effectLst/>
          </a:endParaRPr>
        </a:p>
      </xdr:txBody>
    </xdr:sp>
    <xdr:clientData/>
  </xdr:twoCellAnchor>
  <xdr:twoCellAnchor>
    <xdr:from>
      <xdr:col>2</xdr:col>
      <xdr:colOff>544195</xdr:colOff>
      <xdr:row>26</xdr:row>
      <xdr:rowOff>26670</xdr:rowOff>
    </xdr:from>
    <xdr:to>
      <xdr:col>2</xdr:col>
      <xdr:colOff>3455035</xdr:colOff>
      <xdr:row>26</xdr:row>
      <xdr:rowOff>285750</xdr:rowOff>
    </xdr:to>
    <xdr:sp macro="" textlink="">
      <xdr:nvSpPr>
        <xdr:cNvPr id="12" name="正方形/長方形 12">
          <a:extLst>
            <a:ext uri="{FF2B5EF4-FFF2-40B4-BE49-F238E27FC236}">
              <a16:creationId xmlns:a16="http://schemas.microsoft.com/office/drawing/2014/main" id="{00000000-0008-0000-0100-00000C000000}"/>
            </a:ext>
          </a:extLst>
        </xdr:cNvPr>
        <xdr:cNvSpPr/>
      </xdr:nvSpPr>
      <xdr:spPr>
        <a:xfrm>
          <a:off x="2773045" y="7957820"/>
          <a:ext cx="2910840" cy="2590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000" b="0" i="0">
              <a:solidFill>
                <a:schemeClr val="dk1"/>
              </a:solidFill>
              <a:effectLst/>
              <a:latin typeface="+mn-lt"/>
              <a:ea typeface="+mn-ea"/>
              <a:cs typeface="+mn-cs"/>
            </a:rPr>
            <a:t>会員のうち今回の事業に携わる人数を入力。</a:t>
          </a:r>
        </a:p>
      </xdr:txBody>
    </xdr:sp>
    <xdr:clientData/>
  </xdr:twoCellAnchor>
  <xdr:twoCellAnchor>
    <xdr:from>
      <xdr:col>2</xdr:col>
      <xdr:colOff>544195</xdr:colOff>
      <xdr:row>27</xdr:row>
      <xdr:rowOff>5715</xdr:rowOff>
    </xdr:from>
    <xdr:to>
      <xdr:col>2</xdr:col>
      <xdr:colOff>3446780</xdr:colOff>
      <xdr:row>28</xdr:row>
      <xdr:rowOff>13335</xdr:rowOff>
    </xdr:to>
    <xdr:sp macro="" textlink="">
      <xdr:nvSpPr>
        <xdr:cNvPr id="14" name="正方形/長方形 12">
          <a:extLst>
            <a:ext uri="{FF2B5EF4-FFF2-40B4-BE49-F238E27FC236}">
              <a16:creationId xmlns:a16="http://schemas.microsoft.com/office/drawing/2014/main" id="{00000000-0008-0000-0100-00000E000000}"/>
            </a:ext>
          </a:extLst>
        </xdr:cNvPr>
        <xdr:cNvSpPr/>
      </xdr:nvSpPr>
      <xdr:spPr>
        <a:xfrm>
          <a:off x="2773045" y="8419465"/>
          <a:ext cx="2902585" cy="49022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000" b="0" i="0">
              <a:solidFill>
                <a:schemeClr val="dk1"/>
              </a:solidFill>
              <a:effectLst/>
              <a:latin typeface="+mn-lt"/>
              <a:ea typeface="+mn-ea"/>
              <a:cs typeface="+mn-cs"/>
            </a:rPr>
            <a:t>会員以外のボランティアを入力。</a:t>
          </a:r>
          <a:r>
            <a:rPr lang="ja-JP" altLang="ja-JP" sz="1000" b="0" i="0">
              <a:solidFill>
                <a:schemeClr val="dk1"/>
              </a:solidFill>
              <a:effectLst/>
              <a:latin typeface="+mn-lt"/>
              <a:ea typeface="+mn-ea"/>
              <a:cs typeface="+mn-cs"/>
            </a:rPr>
            <a:t>なしは０と入</a:t>
          </a:r>
          <a:r>
            <a:rPr lang="ja-JP" altLang="ja-JP" sz="1100" b="0" i="0">
              <a:solidFill>
                <a:schemeClr val="dk1"/>
              </a:solidFill>
              <a:effectLst/>
              <a:latin typeface="+mn-lt"/>
              <a:ea typeface="+mn-ea"/>
              <a:cs typeface="+mn-cs"/>
            </a:rPr>
            <a:t>力</a:t>
          </a:r>
          <a:endParaRPr lang="ja-JP" altLang="en-US" sz="900" b="0" i="0">
            <a:solidFill>
              <a:schemeClr val="dk1"/>
            </a:solidFill>
            <a:effectLst/>
            <a:latin typeface="+mn-lt"/>
            <a:ea typeface="+mn-ea"/>
            <a:cs typeface="+mn-cs"/>
          </a:endParaRPr>
        </a:p>
      </xdr:txBody>
    </xdr:sp>
    <xdr:clientData/>
  </xdr:twoCellAnchor>
  <xdr:twoCellAnchor>
    <xdr:from>
      <xdr:col>2</xdr:col>
      <xdr:colOff>348615</xdr:colOff>
      <xdr:row>28</xdr:row>
      <xdr:rowOff>86995</xdr:rowOff>
    </xdr:from>
    <xdr:to>
      <xdr:col>2</xdr:col>
      <xdr:colOff>4019550</xdr:colOff>
      <xdr:row>28</xdr:row>
      <xdr:rowOff>436880</xdr:rowOff>
    </xdr:to>
    <xdr:sp macro="" textlink="">
      <xdr:nvSpPr>
        <xdr:cNvPr id="15" name="正方形/長方形 12">
          <a:extLst>
            <a:ext uri="{FF2B5EF4-FFF2-40B4-BE49-F238E27FC236}">
              <a16:creationId xmlns:a16="http://schemas.microsoft.com/office/drawing/2014/main" id="{00000000-0008-0000-0100-00000F000000}"/>
            </a:ext>
          </a:extLst>
        </xdr:cNvPr>
        <xdr:cNvSpPr/>
      </xdr:nvSpPr>
      <xdr:spPr>
        <a:xfrm>
          <a:off x="2577465" y="8983345"/>
          <a:ext cx="3670935" cy="34988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000" b="0" i="0">
              <a:solidFill>
                <a:schemeClr val="dk1"/>
              </a:solidFill>
              <a:effectLst/>
              <a:latin typeface="+mn-lt"/>
              <a:ea typeface="+mn-ea"/>
              <a:cs typeface="+mn-cs"/>
            </a:rPr>
            <a:t>講義の講師等外部から呼ぶ専門家の人数の合計、なしは０と入力</a:t>
          </a:r>
        </a:p>
      </xdr:txBody>
    </xdr:sp>
    <xdr:clientData/>
  </xdr:twoCellAnchor>
  <xdr:twoCellAnchor>
    <xdr:from>
      <xdr:col>2</xdr:col>
      <xdr:colOff>2233930</xdr:colOff>
      <xdr:row>29</xdr:row>
      <xdr:rowOff>132080</xdr:rowOff>
    </xdr:from>
    <xdr:to>
      <xdr:col>3</xdr:col>
      <xdr:colOff>33655</xdr:colOff>
      <xdr:row>34</xdr:row>
      <xdr:rowOff>181610</xdr:rowOff>
    </xdr:to>
    <xdr:sp macro="" textlink="">
      <xdr:nvSpPr>
        <xdr:cNvPr id="19" name="正方形/長方形 12">
          <a:extLst>
            <a:ext uri="{FF2B5EF4-FFF2-40B4-BE49-F238E27FC236}">
              <a16:creationId xmlns:a16="http://schemas.microsoft.com/office/drawing/2014/main" id="{00000000-0008-0000-0100-000013000000}"/>
            </a:ext>
          </a:extLst>
        </xdr:cNvPr>
        <xdr:cNvSpPr/>
      </xdr:nvSpPr>
      <xdr:spPr>
        <a:xfrm>
          <a:off x="4462780" y="9511030"/>
          <a:ext cx="2047875" cy="10020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あてはまるものすべてチェック。複数の事業がある場合も該当をすべてチェックしてください。</a:t>
          </a:r>
          <a:endParaRPr kumimoji="1" lang="en-US" altLang="ja-JP" sz="1000">
            <a:solidFill>
              <a:schemeClr val="dk1"/>
            </a:solidFill>
            <a:latin typeface="+mn-lt"/>
            <a:ea typeface="+mn-ea"/>
            <a:cs typeface="+mn-cs"/>
          </a:endParaRPr>
        </a:p>
      </xdr:txBody>
    </xdr:sp>
    <xdr:clientData/>
  </xdr:twoCellAnchor>
  <xdr:twoCellAnchor>
    <xdr:from>
      <xdr:col>2</xdr:col>
      <xdr:colOff>498475</xdr:colOff>
      <xdr:row>41</xdr:row>
      <xdr:rowOff>41910</xdr:rowOff>
    </xdr:from>
    <xdr:to>
      <xdr:col>2</xdr:col>
      <xdr:colOff>2657475</xdr:colOff>
      <xdr:row>43</xdr:row>
      <xdr:rowOff>3175</xdr:rowOff>
    </xdr:to>
    <xdr:sp macro="" textlink="">
      <xdr:nvSpPr>
        <xdr:cNvPr id="20" name="正方形/長方形 12">
          <a:extLst>
            <a:ext uri="{FF2B5EF4-FFF2-40B4-BE49-F238E27FC236}">
              <a16:creationId xmlns:a16="http://schemas.microsoft.com/office/drawing/2014/main" id="{00000000-0008-0000-0100-000014000000}"/>
            </a:ext>
          </a:extLst>
        </xdr:cNvPr>
        <xdr:cNvSpPr/>
      </xdr:nvSpPr>
      <xdr:spPr>
        <a:xfrm>
          <a:off x="2727325" y="11706860"/>
          <a:ext cx="2159000" cy="37401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000" b="0" i="0">
              <a:solidFill>
                <a:schemeClr val="dk1"/>
              </a:solidFill>
              <a:effectLst/>
              <a:latin typeface="+mn-lt"/>
              <a:ea typeface="+mn-ea"/>
              <a:cs typeface="+mn-cs"/>
            </a:rPr>
            <a:t>必ず忘れずチェック</a:t>
          </a:r>
        </a:p>
      </xdr:txBody>
    </xdr:sp>
    <xdr:clientData/>
  </xdr:twoCellAnchor>
  <xdr:twoCellAnchor>
    <xdr:from>
      <xdr:col>2</xdr:col>
      <xdr:colOff>1947545</xdr:colOff>
      <xdr:row>45</xdr:row>
      <xdr:rowOff>45085</xdr:rowOff>
    </xdr:from>
    <xdr:to>
      <xdr:col>4</xdr:col>
      <xdr:colOff>8255</xdr:colOff>
      <xdr:row>51</xdr:row>
      <xdr:rowOff>339725</xdr:rowOff>
    </xdr:to>
    <xdr:sp macro="" textlink="">
      <xdr:nvSpPr>
        <xdr:cNvPr id="21" name="正方形/長方形 12">
          <a:extLst>
            <a:ext uri="{FF2B5EF4-FFF2-40B4-BE49-F238E27FC236}">
              <a16:creationId xmlns:a16="http://schemas.microsoft.com/office/drawing/2014/main" id="{00000000-0008-0000-0100-000015000000}"/>
            </a:ext>
          </a:extLst>
        </xdr:cNvPr>
        <xdr:cNvSpPr/>
      </xdr:nvSpPr>
      <xdr:spPr>
        <a:xfrm>
          <a:off x="4176395" y="12789535"/>
          <a:ext cx="2575560" cy="29616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000" b="0" i="0">
              <a:solidFill>
                <a:schemeClr val="dk1"/>
              </a:solidFill>
              <a:effectLst/>
              <a:latin typeface="ＭＳ Ｐゴシック"/>
              <a:ea typeface="ＭＳ Ｐゴシック"/>
              <a:cs typeface="+mn-cs"/>
            </a:rPr>
            <a:t>種別等がわからない場合は</a:t>
          </a:r>
          <a:r>
            <a:rPr lang="en-US" altLang="ja-JP" sz="1000" b="0" i="0">
              <a:solidFill>
                <a:schemeClr val="dk1"/>
              </a:solidFill>
              <a:effectLst/>
              <a:latin typeface="ＭＳ Ｐゴシック"/>
              <a:ea typeface="ＭＳ Ｐゴシック"/>
              <a:cs typeface="+mn-cs"/>
            </a:rPr>
            <a:t>26</a:t>
          </a:r>
          <a:r>
            <a:rPr lang="ja-JP" altLang="en-US" sz="1000" b="0" i="0">
              <a:solidFill>
                <a:schemeClr val="dk1"/>
              </a:solidFill>
              <a:effectLst/>
              <a:latin typeface="ＭＳ Ｐゴシック"/>
              <a:ea typeface="ＭＳ Ｐゴシック"/>
              <a:cs typeface="+mn-cs"/>
            </a:rPr>
            <a:t>の欄に「団体名・連携内容」入力してください。</a:t>
          </a:r>
          <a:endParaRPr lang="en-US" altLang="ja-JP" sz="1000" b="0" i="0">
            <a:solidFill>
              <a:schemeClr val="dk1"/>
            </a:solidFill>
            <a:effectLst/>
            <a:latin typeface="ＭＳ Ｐゴシック"/>
            <a:ea typeface="ＭＳ Ｐゴシック"/>
            <a:cs typeface="+mn-cs"/>
          </a:endParaRPr>
        </a:p>
        <a:p>
          <a:pPr rtl="0" eaLnBrk="1" fontAlgn="auto" latinLnBrk="0" hangingPunct="1"/>
          <a:r>
            <a:rPr lang="ja-JP" altLang="en-US" sz="1000" b="0" i="0">
              <a:solidFill>
                <a:schemeClr val="dk1"/>
              </a:solidFill>
              <a:effectLst/>
              <a:latin typeface="ＭＳ Ｐゴシック"/>
              <a:ea typeface="ＭＳ Ｐゴシック"/>
              <a:cs typeface="+mn-cs"/>
            </a:rPr>
            <a:t>複数ある場合はすべて入力してください。</a:t>
          </a:r>
          <a:endParaRPr lang="ja-JP" altLang="en-US" sz="900" b="0" i="0">
            <a:solidFill>
              <a:schemeClr val="dk1"/>
            </a:solidFill>
            <a:effectLst/>
            <a:latin typeface="+mn-lt"/>
            <a:ea typeface="+mn-ea"/>
            <a:cs typeface="+mn-cs"/>
          </a:endParaRPr>
        </a:p>
      </xdr:txBody>
    </xdr:sp>
    <xdr:clientData/>
  </xdr:twoCellAnchor>
  <xdr:twoCellAnchor>
    <xdr:from>
      <xdr:col>2</xdr:col>
      <xdr:colOff>386080</xdr:colOff>
      <xdr:row>53</xdr:row>
      <xdr:rowOff>160020</xdr:rowOff>
    </xdr:from>
    <xdr:to>
      <xdr:col>2</xdr:col>
      <xdr:colOff>2533015</xdr:colOff>
      <xdr:row>54</xdr:row>
      <xdr:rowOff>106680</xdr:rowOff>
    </xdr:to>
    <xdr:sp macro="" textlink="">
      <xdr:nvSpPr>
        <xdr:cNvPr id="22" name="正方形/長方形 12">
          <a:extLst>
            <a:ext uri="{FF2B5EF4-FFF2-40B4-BE49-F238E27FC236}">
              <a16:creationId xmlns:a16="http://schemas.microsoft.com/office/drawing/2014/main" id="{00000000-0008-0000-0100-000016000000}"/>
            </a:ext>
          </a:extLst>
        </xdr:cNvPr>
        <xdr:cNvSpPr/>
      </xdr:nvSpPr>
      <xdr:spPr>
        <a:xfrm>
          <a:off x="2614930" y="16383000"/>
          <a:ext cx="2146935" cy="28956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000" b="0" i="0">
              <a:solidFill>
                <a:schemeClr val="dk1"/>
              </a:solidFill>
              <a:effectLst/>
              <a:latin typeface="+mn-lt"/>
              <a:ea typeface="+mn-ea"/>
              <a:cs typeface="+mn-cs"/>
            </a:rPr>
            <a:t>必ず忘れずチェック</a:t>
          </a:r>
        </a:p>
      </xdr:txBody>
    </xdr:sp>
    <xdr:clientData/>
  </xdr:twoCellAnchor>
  <xdr:twoCellAnchor>
    <xdr:from>
      <xdr:col>1</xdr:col>
      <xdr:colOff>131445</xdr:colOff>
      <xdr:row>62</xdr:row>
      <xdr:rowOff>5715</xdr:rowOff>
    </xdr:from>
    <xdr:to>
      <xdr:col>2</xdr:col>
      <xdr:colOff>2018030</xdr:colOff>
      <xdr:row>62</xdr:row>
      <xdr:rowOff>269240</xdr:rowOff>
    </xdr:to>
    <xdr:sp macro="" textlink="">
      <xdr:nvSpPr>
        <xdr:cNvPr id="23" name="正方形/長方形 12">
          <a:extLst>
            <a:ext uri="{FF2B5EF4-FFF2-40B4-BE49-F238E27FC236}">
              <a16:creationId xmlns:a16="http://schemas.microsoft.com/office/drawing/2014/main" id="{00000000-0008-0000-0100-000017000000}"/>
            </a:ext>
          </a:extLst>
        </xdr:cNvPr>
        <xdr:cNvSpPr/>
      </xdr:nvSpPr>
      <xdr:spPr>
        <a:xfrm>
          <a:off x="2093595" y="19154775"/>
          <a:ext cx="2153285" cy="2635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1000" b="0" i="0">
              <a:solidFill>
                <a:schemeClr val="dk1"/>
              </a:solidFill>
              <a:effectLst/>
              <a:latin typeface="+mn-lt"/>
              <a:ea typeface="+mn-ea"/>
              <a:cs typeface="+mn-cs"/>
            </a:rPr>
            <a:t>必ず忘れずチェック</a:t>
          </a:r>
        </a:p>
      </xdr:txBody>
    </xdr:sp>
    <xdr:clientData/>
  </xdr:twoCellAnchor>
  <xdr:twoCellAnchor>
    <xdr:from>
      <xdr:col>2</xdr:col>
      <xdr:colOff>0</xdr:colOff>
      <xdr:row>25</xdr:row>
      <xdr:rowOff>0</xdr:rowOff>
    </xdr:from>
    <xdr:to>
      <xdr:col>2</xdr:col>
      <xdr:colOff>3006725</xdr:colOff>
      <xdr:row>25</xdr:row>
      <xdr:rowOff>410845</xdr:rowOff>
    </xdr:to>
    <xdr:sp macro="" textlink="">
      <xdr:nvSpPr>
        <xdr:cNvPr id="17461" name="正方形/長方形 127">
          <a:extLst>
            <a:ext uri="{FF2B5EF4-FFF2-40B4-BE49-F238E27FC236}">
              <a16:creationId xmlns:a16="http://schemas.microsoft.com/office/drawing/2014/main" id="{00000000-0008-0000-0100-000035440000}"/>
            </a:ext>
          </a:extLst>
        </xdr:cNvPr>
        <xdr:cNvSpPr/>
      </xdr:nvSpPr>
      <xdr:spPr>
        <a:xfrm>
          <a:off x="2228850" y="7448550"/>
          <a:ext cx="3006725" cy="4108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en-US" sz="1000">
              <a:solidFill>
                <a:schemeClr val="dk1"/>
              </a:solidFill>
              <a:latin typeface="+mn-lt"/>
              <a:ea typeface="+mn-ea"/>
              <a:cs typeface="+mn-cs"/>
            </a:rPr>
            <a:t>参加者を入れ替えずに複数回（複数日）実施する事業については、延べ人数ではなく実数を記入する。</a:t>
          </a:r>
          <a:endParaRPr kumimoji="1" lang="en-US" altLang="ja-JP" sz="100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281305</xdr:colOff>
      <xdr:row>0</xdr:row>
      <xdr:rowOff>38100</xdr:rowOff>
    </xdr:from>
    <xdr:to>
      <xdr:col>5</xdr:col>
      <xdr:colOff>361950</xdr:colOff>
      <xdr:row>1</xdr:row>
      <xdr:rowOff>106680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176905" y="38100"/>
          <a:ext cx="1280795" cy="278130"/>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kumimoji="1" lang="ja-JP" altLang="en-US" sz="1400" b="1">
              <a:latin typeface="BIZ UD明朝 Medium"/>
              <a:ea typeface="BIZ UD明朝 Medium"/>
            </a:rPr>
            <a:t>記　入　例</a:t>
          </a:r>
        </a:p>
      </xdr:txBody>
    </xdr:sp>
    <xdr:clientData/>
  </xdr:twoCellAnchor>
  <xdr:twoCellAnchor>
    <xdr:from>
      <xdr:col>2</xdr:col>
      <xdr:colOff>61595</xdr:colOff>
      <xdr:row>9</xdr:row>
      <xdr:rowOff>186055</xdr:rowOff>
    </xdr:from>
    <xdr:to>
      <xdr:col>2</xdr:col>
      <xdr:colOff>1165860</xdr:colOff>
      <xdr:row>10</xdr:row>
      <xdr:rowOff>210820</xdr:rowOff>
    </xdr:to>
    <xdr:sp macro="" textlink="">
      <xdr:nvSpPr>
        <xdr:cNvPr id="3" name="正方形/長方形 12">
          <a:extLst>
            <a:ext uri="{FF2B5EF4-FFF2-40B4-BE49-F238E27FC236}">
              <a16:creationId xmlns:a16="http://schemas.microsoft.com/office/drawing/2014/main" id="{00000000-0008-0000-0200-000003000000}"/>
            </a:ext>
          </a:extLst>
        </xdr:cNvPr>
        <xdr:cNvSpPr/>
      </xdr:nvSpPr>
      <xdr:spPr>
        <a:xfrm>
          <a:off x="1614170" y="2273935"/>
          <a:ext cx="1104265" cy="27749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必ず忘れず入力</a:t>
          </a:r>
        </a:p>
      </xdr:txBody>
    </xdr:sp>
    <xdr:clientData/>
  </xdr:twoCellAnchor>
  <xdr:twoCellAnchor>
    <xdr:from>
      <xdr:col>1</xdr:col>
      <xdr:colOff>644525</xdr:colOff>
      <xdr:row>18</xdr:row>
      <xdr:rowOff>61595</xdr:rowOff>
    </xdr:from>
    <xdr:to>
      <xdr:col>2</xdr:col>
      <xdr:colOff>661670</xdr:colOff>
      <xdr:row>19</xdr:row>
      <xdr:rowOff>21590</xdr:rowOff>
    </xdr:to>
    <xdr:sp macro="" textlink="">
      <xdr:nvSpPr>
        <xdr:cNvPr id="4" name="正方形/長方形 12">
          <a:extLst>
            <a:ext uri="{FF2B5EF4-FFF2-40B4-BE49-F238E27FC236}">
              <a16:creationId xmlns:a16="http://schemas.microsoft.com/office/drawing/2014/main" id="{00000000-0008-0000-0200-000004000000}"/>
            </a:ext>
          </a:extLst>
        </xdr:cNvPr>
        <xdr:cNvSpPr/>
      </xdr:nvSpPr>
      <xdr:spPr>
        <a:xfrm>
          <a:off x="987425" y="4451350"/>
          <a:ext cx="1226820" cy="2794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必ず忘れず選択</a:t>
          </a:r>
        </a:p>
      </xdr:txBody>
    </xdr:sp>
    <xdr:clientData/>
  </xdr:twoCellAnchor>
  <xdr:twoCellAnchor>
    <xdr:from>
      <xdr:col>1</xdr:col>
      <xdr:colOff>573405</xdr:colOff>
      <xdr:row>36</xdr:row>
      <xdr:rowOff>29210</xdr:rowOff>
    </xdr:from>
    <xdr:to>
      <xdr:col>2</xdr:col>
      <xdr:colOff>1116965</xdr:colOff>
      <xdr:row>36</xdr:row>
      <xdr:rowOff>313055</xdr:rowOff>
    </xdr:to>
    <xdr:sp macro="" textlink="">
      <xdr:nvSpPr>
        <xdr:cNvPr id="5" name="正方形/長方形 12">
          <a:extLst>
            <a:ext uri="{FF2B5EF4-FFF2-40B4-BE49-F238E27FC236}">
              <a16:creationId xmlns:a16="http://schemas.microsoft.com/office/drawing/2014/main" id="{00000000-0008-0000-0200-000005000000}"/>
            </a:ext>
          </a:extLst>
        </xdr:cNvPr>
        <xdr:cNvSpPr/>
      </xdr:nvSpPr>
      <xdr:spPr>
        <a:xfrm>
          <a:off x="916305" y="9709785"/>
          <a:ext cx="1753235" cy="2838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項目欄は、必ず忘れず選択</a:t>
          </a:r>
        </a:p>
      </xdr:txBody>
    </xdr:sp>
    <xdr:clientData/>
  </xdr:twoCellAnchor>
  <xdr:twoCellAnchor>
    <xdr:from>
      <xdr:col>2</xdr:col>
      <xdr:colOff>92075</xdr:colOff>
      <xdr:row>0</xdr:row>
      <xdr:rowOff>53975</xdr:rowOff>
    </xdr:from>
    <xdr:to>
      <xdr:col>2</xdr:col>
      <xdr:colOff>1198880</xdr:colOff>
      <xdr:row>2</xdr:row>
      <xdr:rowOff>157480</xdr:rowOff>
    </xdr:to>
    <xdr:sp macro="" textlink="">
      <xdr:nvSpPr>
        <xdr:cNvPr id="7" name="正方形/長方形 12">
          <a:extLst>
            <a:ext uri="{FF2B5EF4-FFF2-40B4-BE49-F238E27FC236}">
              <a16:creationId xmlns:a16="http://schemas.microsoft.com/office/drawing/2014/main" id="{00000000-0008-0000-0200-000007000000}"/>
            </a:ext>
          </a:extLst>
        </xdr:cNvPr>
        <xdr:cNvSpPr/>
      </xdr:nvSpPr>
      <xdr:spPr>
        <a:xfrm>
          <a:off x="1644650" y="53975"/>
          <a:ext cx="1106805" cy="4940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endParaRPr lang="en-US" altLang="ja-JP" sz="900" b="1" i="0">
            <a:solidFill>
              <a:sysClr val="windowText" lastClr="000000"/>
            </a:solidFill>
            <a:effectLst/>
            <a:latin typeface="+mn-lt"/>
            <a:ea typeface="+mn-ea"/>
            <a:cs typeface="+mn-cs"/>
          </a:endParaRPr>
        </a:p>
        <a:p>
          <a:pPr rtl="0" eaLnBrk="1" fontAlgn="auto" latinLnBrk="0" hangingPunct="1"/>
          <a:r>
            <a:rPr lang="ja-JP" altLang="en-US" sz="900" b="1" i="0">
              <a:solidFill>
                <a:sysClr val="windowText" lastClr="000000"/>
              </a:solidFill>
              <a:effectLst/>
              <a:latin typeface="+mn-lt"/>
              <a:ea typeface="+mn-ea"/>
              <a:cs typeface="+mn-cs"/>
            </a:rPr>
            <a:t>一部</a:t>
          </a:r>
          <a:r>
            <a:rPr lang="ja-JP" altLang="en-US" sz="900" b="1" i="0">
              <a:solidFill>
                <a:srgbClr val="FF0000"/>
              </a:solidFill>
              <a:effectLst/>
              <a:latin typeface="+mn-lt"/>
              <a:ea typeface="+mn-ea"/>
              <a:cs typeface="+mn-cs"/>
            </a:rPr>
            <a:t>手動入力</a:t>
          </a:r>
          <a:r>
            <a:rPr lang="ja-JP" altLang="en-US" sz="900" b="1" i="0">
              <a:solidFill>
                <a:sysClr val="windowText" lastClr="000000"/>
              </a:solidFill>
              <a:effectLst/>
              <a:latin typeface="+mn-lt"/>
              <a:ea typeface="+mn-ea"/>
              <a:cs typeface="+mn-cs"/>
            </a:rPr>
            <a:t>あり</a:t>
          </a:r>
        </a:p>
      </xdr:txBody>
    </xdr:sp>
    <xdr:clientData/>
  </xdr:twoCellAnchor>
  <xdr:twoCellAnchor>
    <xdr:from>
      <xdr:col>1</xdr:col>
      <xdr:colOff>66040</xdr:colOff>
      <xdr:row>13</xdr:row>
      <xdr:rowOff>19685</xdr:rowOff>
    </xdr:from>
    <xdr:to>
      <xdr:col>2</xdr:col>
      <xdr:colOff>427990</xdr:colOff>
      <xdr:row>14</xdr:row>
      <xdr:rowOff>136525</xdr:rowOff>
    </xdr:to>
    <xdr:sp macro="" textlink="">
      <xdr:nvSpPr>
        <xdr:cNvPr id="8" name="正方形/長方形 12">
          <a:extLst>
            <a:ext uri="{FF2B5EF4-FFF2-40B4-BE49-F238E27FC236}">
              <a16:creationId xmlns:a16="http://schemas.microsoft.com/office/drawing/2014/main" id="{00000000-0008-0000-0200-000008000000}"/>
            </a:ext>
          </a:extLst>
        </xdr:cNvPr>
        <xdr:cNvSpPr/>
      </xdr:nvSpPr>
      <xdr:spPr>
        <a:xfrm>
          <a:off x="408940" y="3118485"/>
          <a:ext cx="1571625" cy="6267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rgbClr val="FF0000"/>
              </a:solidFill>
              <a:effectLst/>
              <a:latin typeface="+mn-lt"/>
              <a:ea typeface="+mn-ea"/>
              <a:cs typeface="+mn-cs"/>
            </a:rPr>
            <a:t>赤背景になっていたら、収入と支出が不一致なので、再調整してください。</a:t>
          </a:r>
        </a:p>
      </xdr:txBody>
    </xdr:sp>
    <xdr:clientData/>
  </xdr:twoCellAnchor>
  <xdr:twoCellAnchor>
    <xdr:from>
      <xdr:col>1</xdr:col>
      <xdr:colOff>792480</xdr:colOff>
      <xdr:row>12</xdr:row>
      <xdr:rowOff>177165</xdr:rowOff>
    </xdr:from>
    <xdr:to>
      <xdr:col>2</xdr:col>
      <xdr:colOff>608965</xdr:colOff>
      <xdr:row>13</xdr:row>
      <xdr:rowOff>19685</xdr:rowOff>
    </xdr:to>
    <xdr:cxnSp macro="">
      <xdr:nvCxnSpPr>
        <xdr:cNvPr id="9" name="直線矢印コネクタ 8">
          <a:extLst>
            <a:ext uri="{FF2B5EF4-FFF2-40B4-BE49-F238E27FC236}">
              <a16:creationId xmlns:a16="http://schemas.microsoft.com/office/drawing/2014/main" id="{00000000-0008-0000-0200-000009000000}"/>
            </a:ext>
          </a:extLst>
        </xdr:cNvPr>
        <xdr:cNvCxnSpPr>
          <a:stCxn id="8" idx="0"/>
        </xdr:cNvCxnSpPr>
      </xdr:nvCxnSpPr>
      <xdr:spPr>
        <a:xfrm flipV="1">
          <a:off x="1135380" y="3023235"/>
          <a:ext cx="1026160" cy="9525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959485</xdr:colOff>
      <xdr:row>10</xdr:row>
      <xdr:rowOff>83185</xdr:rowOff>
    </xdr:from>
    <xdr:to>
      <xdr:col>2</xdr:col>
      <xdr:colOff>1083310</xdr:colOff>
      <xdr:row>11</xdr:row>
      <xdr:rowOff>21590</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2512060" y="2423795"/>
          <a:ext cx="123825" cy="19113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88265</xdr:colOff>
      <xdr:row>23</xdr:row>
      <xdr:rowOff>167640</xdr:rowOff>
    </xdr:from>
    <xdr:to>
      <xdr:col>3</xdr:col>
      <xdr:colOff>438150</xdr:colOff>
      <xdr:row>27</xdr:row>
      <xdr:rowOff>64135</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a:off x="2983865" y="6154420"/>
          <a:ext cx="349885" cy="71564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346710</xdr:colOff>
      <xdr:row>35</xdr:row>
      <xdr:rowOff>239395</xdr:rowOff>
    </xdr:from>
    <xdr:to>
      <xdr:col>1</xdr:col>
      <xdr:colOff>581660</xdr:colOff>
      <xdr:row>36</xdr:row>
      <xdr:rowOff>276860</xdr:rowOff>
    </xdr:to>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flipH="1" flipV="1">
          <a:off x="689610" y="9600565"/>
          <a:ext cx="234950" cy="35687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64135</xdr:colOff>
      <xdr:row>2</xdr:row>
      <xdr:rowOff>16510</xdr:rowOff>
    </xdr:from>
    <xdr:to>
      <xdr:col>2</xdr:col>
      <xdr:colOff>46990</xdr:colOff>
      <xdr:row>2</xdr:row>
      <xdr:rowOff>16510</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H="1">
          <a:off x="64135" y="407035"/>
          <a:ext cx="1535430"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39370</xdr:colOff>
      <xdr:row>1</xdr:row>
      <xdr:rowOff>119380</xdr:rowOff>
    </xdr:from>
    <xdr:to>
      <xdr:col>0</xdr:col>
      <xdr:colOff>50800</xdr:colOff>
      <xdr:row>6</xdr:row>
      <xdr:rowOff>238760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a:off x="39370" y="328930"/>
          <a:ext cx="11430" cy="123952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87630</xdr:colOff>
      <xdr:row>6</xdr:row>
      <xdr:rowOff>235585</xdr:rowOff>
    </xdr:from>
    <xdr:to>
      <xdr:col>3</xdr:col>
      <xdr:colOff>22225</xdr:colOff>
      <xdr:row>6</xdr:row>
      <xdr:rowOff>235585</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flipH="1">
          <a:off x="87630" y="1565275"/>
          <a:ext cx="2830195"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25400</xdr:colOff>
      <xdr:row>12</xdr:row>
      <xdr:rowOff>21590</xdr:rowOff>
    </xdr:from>
    <xdr:to>
      <xdr:col>0</xdr:col>
      <xdr:colOff>29845</xdr:colOff>
      <xdr:row>13</xdr:row>
      <xdr:rowOff>8255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H="1">
          <a:off x="25400" y="2867660"/>
          <a:ext cx="4445" cy="23939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32385</xdr:colOff>
      <xdr:row>12</xdr:row>
      <xdr:rowOff>7620</xdr:rowOff>
    </xdr:from>
    <xdr:to>
      <xdr:col>2</xdr:col>
      <xdr:colOff>1168400</xdr:colOff>
      <xdr:row>12</xdr:row>
      <xdr:rowOff>7620</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flipH="1">
          <a:off x="32385" y="2853690"/>
          <a:ext cx="2688590"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6985</xdr:colOff>
      <xdr:row>12</xdr:row>
      <xdr:rowOff>252730</xdr:rowOff>
    </xdr:from>
    <xdr:to>
      <xdr:col>7</xdr:col>
      <xdr:colOff>749300</xdr:colOff>
      <xdr:row>13</xdr:row>
      <xdr:rowOff>3810</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flipH="1" flipV="1">
          <a:off x="6985" y="3098800"/>
          <a:ext cx="6543040" cy="381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1172210</xdr:colOff>
      <xdr:row>2</xdr:row>
      <xdr:rowOff>9525</xdr:rowOff>
    </xdr:from>
    <xdr:to>
      <xdr:col>8</xdr:col>
      <xdr:colOff>635</xdr:colOff>
      <xdr:row>2</xdr:row>
      <xdr:rowOff>11430</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flipH="1" flipV="1">
          <a:off x="2724785" y="400050"/>
          <a:ext cx="3971925" cy="190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851535</xdr:colOff>
      <xdr:row>2</xdr:row>
      <xdr:rowOff>43180</xdr:rowOff>
    </xdr:from>
    <xdr:to>
      <xdr:col>7</xdr:col>
      <xdr:colOff>854075</xdr:colOff>
      <xdr:row>13</xdr:row>
      <xdr:rowOff>0</xdr:rowOff>
    </xdr:to>
    <xdr:cxnSp macro="">
      <xdr:nvCxnSpPr>
        <xdr:cNvPr id="37" name="直線コネクタ 36">
          <a:extLst>
            <a:ext uri="{FF2B5EF4-FFF2-40B4-BE49-F238E27FC236}">
              <a16:creationId xmlns:a16="http://schemas.microsoft.com/office/drawing/2014/main" id="{00000000-0008-0000-0200-000025000000}"/>
            </a:ext>
          </a:extLst>
        </xdr:cNvPr>
        <xdr:cNvCxnSpPr/>
      </xdr:nvCxnSpPr>
      <xdr:spPr>
        <a:xfrm flipH="1">
          <a:off x="6652260" y="433705"/>
          <a:ext cx="2540" cy="266509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798830</xdr:colOff>
      <xdr:row>17</xdr:row>
      <xdr:rowOff>24130</xdr:rowOff>
    </xdr:from>
    <xdr:to>
      <xdr:col>7</xdr:col>
      <xdr:colOff>798830</xdr:colOff>
      <xdr:row>24</xdr:row>
      <xdr:rowOff>53975</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6599555" y="4232910"/>
          <a:ext cx="0" cy="202692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14605</xdr:colOff>
      <xdr:row>17</xdr:row>
      <xdr:rowOff>12065</xdr:rowOff>
    </xdr:from>
    <xdr:to>
      <xdr:col>7</xdr:col>
      <xdr:colOff>14605</xdr:colOff>
      <xdr:row>24</xdr:row>
      <xdr:rowOff>50800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5815330" y="4220845"/>
          <a:ext cx="0" cy="203581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18415</xdr:colOff>
      <xdr:row>26</xdr:row>
      <xdr:rowOff>10795</xdr:rowOff>
    </xdr:from>
    <xdr:to>
      <xdr:col>7</xdr:col>
      <xdr:colOff>18415</xdr:colOff>
      <xdr:row>67</xdr:row>
      <xdr:rowOff>111760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5819140" y="6635750"/>
          <a:ext cx="0" cy="1311021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790575</xdr:colOff>
      <xdr:row>26</xdr:row>
      <xdr:rowOff>53975</xdr:rowOff>
    </xdr:from>
    <xdr:to>
      <xdr:col>7</xdr:col>
      <xdr:colOff>790575</xdr:colOff>
      <xdr:row>67</xdr:row>
      <xdr:rowOff>146685</xdr:rowOff>
    </xdr:to>
    <xdr:cxnSp macro="">
      <xdr:nvCxnSpPr>
        <xdr:cNvPr id="49" name="直線コネクタ 48">
          <a:extLst>
            <a:ext uri="{FF2B5EF4-FFF2-40B4-BE49-F238E27FC236}">
              <a16:creationId xmlns:a16="http://schemas.microsoft.com/office/drawing/2014/main" id="{00000000-0008-0000-0200-000031000000}"/>
            </a:ext>
          </a:extLst>
        </xdr:cNvPr>
        <xdr:cNvCxnSpPr/>
      </xdr:nvCxnSpPr>
      <xdr:spPr>
        <a:xfrm>
          <a:off x="6591300" y="6678930"/>
          <a:ext cx="0" cy="13101955"/>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34925</xdr:colOff>
      <xdr:row>16</xdr:row>
      <xdr:rowOff>209550</xdr:rowOff>
    </xdr:from>
    <xdr:to>
      <xdr:col>8</xdr:col>
      <xdr:colOff>6350</xdr:colOff>
      <xdr:row>16</xdr:row>
      <xdr:rowOff>209550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flipH="1">
          <a:off x="5835650" y="4208780"/>
          <a:ext cx="866775"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710565</xdr:colOff>
      <xdr:row>24</xdr:row>
      <xdr:rowOff>72390</xdr:rowOff>
    </xdr:from>
    <xdr:to>
      <xdr:col>7</xdr:col>
      <xdr:colOff>755015</xdr:colOff>
      <xdr:row>24</xdr:row>
      <xdr:rowOff>72390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flipH="1">
          <a:off x="5692140" y="6278245"/>
          <a:ext cx="863600"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723265</xdr:colOff>
      <xdr:row>26</xdr:row>
      <xdr:rowOff>19050</xdr:rowOff>
    </xdr:from>
    <xdr:to>
      <xdr:col>7</xdr:col>
      <xdr:colOff>768350</xdr:colOff>
      <xdr:row>26</xdr:row>
      <xdr:rowOff>19050</xdr:rowOff>
    </xdr:to>
    <xdr:cxnSp macro="">
      <xdr:nvCxnSpPr>
        <xdr:cNvPr id="53" name="直線コネクタ 52">
          <a:extLst>
            <a:ext uri="{FF2B5EF4-FFF2-40B4-BE49-F238E27FC236}">
              <a16:creationId xmlns:a16="http://schemas.microsoft.com/office/drawing/2014/main" id="{00000000-0008-0000-0200-000035000000}"/>
            </a:ext>
          </a:extLst>
        </xdr:cNvPr>
        <xdr:cNvCxnSpPr/>
      </xdr:nvCxnSpPr>
      <xdr:spPr>
        <a:xfrm flipH="1">
          <a:off x="5704840" y="6644005"/>
          <a:ext cx="864235"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673100</xdr:colOff>
      <xdr:row>67</xdr:row>
      <xdr:rowOff>208915</xdr:rowOff>
    </xdr:from>
    <xdr:to>
      <xdr:col>7</xdr:col>
      <xdr:colOff>720090</xdr:colOff>
      <xdr:row>67</xdr:row>
      <xdr:rowOff>208915</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flipH="1">
          <a:off x="5654675" y="19843115"/>
          <a:ext cx="866140" cy="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34925</xdr:colOff>
      <xdr:row>15</xdr:row>
      <xdr:rowOff>141605</xdr:rowOff>
    </xdr:from>
    <xdr:to>
      <xdr:col>7</xdr:col>
      <xdr:colOff>777875</xdr:colOff>
      <xdr:row>16</xdr:row>
      <xdr:rowOff>197485</xdr:rowOff>
    </xdr:to>
    <xdr:sp macro="" textlink="">
      <xdr:nvSpPr>
        <xdr:cNvPr id="55" name="正方形/長方形 12">
          <a:extLst>
            <a:ext uri="{FF2B5EF4-FFF2-40B4-BE49-F238E27FC236}">
              <a16:creationId xmlns:a16="http://schemas.microsoft.com/office/drawing/2014/main" id="{00000000-0008-0000-0200-000037000000}"/>
            </a:ext>
          </a:extLst>
        </xdr:cNvPr>
        <xdr:cNvSpPr/>
      </xdr:nvSpPr>
      <xdr:spPr>
        <a:xfrm>
          <a:off x="5835650" y="3931285"/>
          <a:ext cx="742950" cy="26543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7</xdr:col>
      <xdr:colOff>34925</xdr:colOff>
      <xdr:row>24</xdr:row>
      <xdr:rowOff>106045</xdr:rowOff>
    </xdr:from>
    <xdr:to>
      <xdr:col>7</xdr:col>
      <xdr:colOff>777875</xdr:colOff>
      <xdr:row>25</xdr:row>
      <xdr:rowOff>162560</xdr:rowOff>
    </xdr:to>
    <xdr:sp macro="" textlink="">
      <xdr:nvSpPr>
        <xdr:cNvPr id="56" name="正方形/長方形 12">
          <a:extLst>
            <a:ext uri="{FF2B5EF4-FFF2-40B4-BE49-F238E27FC236}">
              <a16:creationId xmlns:a16="http://schemas.microsoft.com/office/drawing/2014/main" id="{00000000-0008-0000-0200-000038000000}"/>
            </a:ext>
          </a:extLst>
        </xdr:cNvPr>
        <xdr:cNvSpPr/>
      </xdr:nvSpPr>
      <xdr:spPr>
        <a:xfrm>
          <a:off x="5835650" y="6311900"/>
          <a:ext cx="742950" cy="2660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3</xdr:col>
      <xdr:colOff>0</xdr:colOff>
      <xdr:row>1</xdr:row>
      <xdr:rowOff>149860</xdr:rowOff>
    </xdr:from>
    <xdr:to>
      <xdr:col>3</xdr:col>
      <xdr:colOff>11430</xdr:colOff>
      <xdr:row>13</xdr:row>
      <xdr:rowOff>41910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H="1">
          <a:off x="2895600" y="359410"/>
          <a:ext cx="11430" cy="2781300"/>
        </a:xfrm>
        <a:prstGeom prst="straightConnector1">
          <a:avLst/>
        </a:prstGeom>
        <a:ln w="38100">
          <a:solidFill>
            <a:srgbClr val="C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454025</xdr:colOff>
      <xdr:row>0</xdr:row>
      <xdr:rowOff>144780</xdr:rowOff>
    </xdr:from>
    <xdr:to>
      <xdr:col>7</xdr:col>
      <xdr:colOff>448945</xdr:colOff>
      <xdr:row>2</xdr:row>
      <xdr:rowOff>30480</xdr:rowOff>
    </xdr:to>
    <xdr:sp macro="" textlink="">
      <xdr:nvSpPr>
        <xdr:cNvPr id="6" name="正方形/長方形 12">
          <a:extLst>
            <a:ext uri="{FF2B5EF4-FFF2-40B4-BE49-F238E27FC236}">
              <a16:creationId xmlns:a16="http://schemas.microsoft.com/office/drawing/2014/main" id="{00000000-0008-0000-0200-000006000000}"/>
            </a:ext>
          </a:extLst>
        </xdr:cNvPr>
        <xdr:cNvSpPr/>
      </xdr:nvSpPr>
      <xdr:spPr>
        <a:xfrm>
          <a:off x="5435600" y="144780"/>
          <a:ext cx="814070" cy="2762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自動計算</a:t>
          </a:r>
        </a:p>
      </xdr:txBody>
    </xdr:sp>
    <xdr:clientData/>
  </xdr:twoCellAnchor>
  <xdr:twoCellAnchor>
    <xdr:from>
      <xdr:col>1</xdr:col>
      <xdr:colOff>880745</xdr:colOff>
      <xdr:row>21</xdr:row>
      <xdr:rowOff>249555</xdr:rowOff>
    </xdr:from>
    <xdr:to>
      <xdr:col>4</xdr:col>
      <xdr:colOff>462915</xdr:colOff>
      <xdr:row>23</xdr:row>
      <xdr:rowOff>203835</xdr:rowOff>
    </xdr:to>
    <xdr:sp macro="" textlink="">
      <xdr:nvSpPr>
        <xdr:cNvPr id="58" name="正方形/長方形 12">
          <a:extLst>
            <a:ext uri="{FF2B5EF4-FFF2-40B4-BE49-F238E27FC236}">
              <a16:creationId xmlns:a16="http://schemas.microsoft.com/office/drawing/2014/main" id="{00000000-0008-0000-0200-00003A000000}"/>
            </a:ext>
          </a:extLst>
        </xdr:cNvPr>
        <xdr:cNvSpPr/>
      </xdr:nvSpPr>
      <xdr:spPr>
        <a:xfrm>
          <a:off x="1223645" y="5597525"/>
          <a:ext cx="2639695" cy="59309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謝礼の場合は、必ず時間単価（＠）</a:t>
          </a:r>
          <a:r>
            <a:rPr lang="en-US" altLang="ja-JP" sz="900" b="1" i="0">
              <a:solidFill>
                <a:sysClr val="windowText" lastClr="000000"/>
              </a:solidFill>
              <a:effectLst/>
              <a:latin typeface="+mn-lt"/>
              <a:ea typeface="+mn-ea"/>
              <a:cs typeface="+mn-cs"/>
            </a:rPr>
            <a:t>×</a:t>
          </a:r>
          <a:r>
            <a:rPr lang="ja-JP" altLang="en-US" sz="900" b="1" i="0">
              <a:solidFill>
                <a:sysClr val="windowText" lastClr="000000"/>
              </a:solidFill>
              <a:effectLst/>
              <a:latin typeface="+mn-lt"/>
              <a:ea typeface="+mn-ea"/>
              <a:cs typeface="+mn-cs"/>
            </a:rPr>
            <a:t>時間（ｈ）</a:t>
          </a:r>
          <a:r>
            <a:rPr lang="en-US" altLang="ja-JP" sz="900" b="1" i="0">
              <a:solidFill>
                <a:sysClr val="windowText" lastClr="000000"/>
              </a:solidFill>
              <a:effectLst/>
              <a:latin typeface="+mn-lt"/>
              <a:ea typeface="+mn-ea"/>
              <a:cs typeface="+mn-cs"/>
            </a:rPr>
            <a:t>×</a:t>
          </a:r>
          <a:r>
            <a:rPr lang="ja-JP" altLang="en-US" sz="900" b="1" i="0">
              <a:solidFill>
                <a:sysClr val="windowText" lastClr="000000"/>
              </a:solidFill>
              <a:effectLst/>
              <a:latin typeface="+mn-lt"/>
              <a:ea typeface="+mn-ea"/>
              <a:cs typeface="+mn-cs"/>
            </a:rPr>
            <a:t>人数（人）を入力。単位で、回数を入力してください。</a:t>
          </a:r>
        </a:p>
      </xdr:txBody>
    </xdr:sp>
    <xdr:clientData/>
  </xdr:twoCellAnchor>
  <xdr:twoCellAnchor>
    <xdr:from>
      <xdr:col>3</xdr:col>
      <xdr:colOff>203200</xdr:colOff>
      <xdr:row>35</xdr:row>
      <xdr:rowOff>300355</xdr:rowOff>
    </xdr:from>
    <xdr:to>
      <xdr:col>7</xdr:col>
      <xdr:colOff>96520</xdr:colOff>
      <xdr:row>36</xdr:row>
      <xdr:rowOff>313055</xdr:rowOff>
    </xdr:to>
    <xdr:sp macro="" textlink="">
      <xdr:nvSpPr>
        <xdr:cNvPr id="59" name="正方形/長方形 12">
          <a:extLst>
            <a:ext uri="{FF2B5EF4-FFF2-40B4-BE49-F238E27FC236}">
              <a16:creationId xmlns:a16="http://schemas.microsoft.com/office/drawing/2014/main" id="{00000000-0008-0000-0200-00003B000000}"/>
            </a:ext>
          </a:extLst>
        </xdr:cNvPr>
        <xdr:cNvSpPr/>
      </xdr:nvSpPr>
      <xdr:spPr>
        <a:xfrm>
          <a:off x="3098800" y="9661525"/>
          <a:ext cx="2798445" cy="33210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消耗品一式等は中身が確認できないため不可。</a:t>
          </a:r>
        </a:p>
      </xdr:txBody>
    </xdr:sp>
    <xdr:clientData/>
  </xdr:twoCellAnchor>
  <xdr:twoCellAnchor>
    <xdr:from>
      <xdr:col>3</xdr:col>
      <xdr:colOff>36195</xdr:colOff>
      <xdr:row>34</xdr:row>
      <xdr:rowOff>155575</xdr:rowOff>
    </xdr:from>
    <xdr:to>
      <xdr:col>3</xdr:col>
      <xdr:colOff>452120</xdr:colOff>
      <xdr:row>35</xdr:row>
      <xdr:rowOff>306705</xdr:rowOff>
    </xdr:to>
    <xdr:cxnSp macro="">
      <xdr:nvCxnSpPr>
        <xdr:cNvPr id="60" name="直線矢印コネクタ 59">
          <a:extLst>
            <a:ext uri="{FF2B5EF4-FFF2-40B4-BE49-F238E27FC236}">
              <a16:creationId xmlns:a16="http://schemas.microsoft.com/office/drawing/2014/main" id="{00000000-0008-0000-0200-00003C000000}"/>
            </a:ext>
          </a:extLst>
        </xdr:cNvPr>
        <xdr:cNvCxnSpPr/>
      </xdr:nvCxnSpPr>
      <xdr:spPr>
        <a:xfrm flipH="1" flipV="1">
          <a:off x="2931795" y="9197340"/>
          <a:ext cx="415925" cy="47053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1076325</xdr:colOff>
      <xdr:row>7</xdr:row>
      <xdr:rowOff>26035</xdr:rowOff>
    </xdr:from>
    <xdr:to>
      <xdr:col>2</xdr:col>
      <xdr:colOff>1123950</xdr:colOff>
      <xdr:row>8</xdr:row>
      <xdr:rowOff>177165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419225" y="1608455"/>
          <a:ext cx="1257300" cy="40386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rtl="0" eaLnBrk="1" fontAlgn="auto" latinLnBrk="0" hangingPunct="1"/>
          <a:r>
            <a:rPr lang="ja-JP" altLang="en-US" sz="900" b="1" i="0">
              <a:solidFill>
                <a:sysClr val="windowText" lastClr="000000"/>
              </a:solidFill>
              <a:effectLst/>
              <a:latin typeface="+mn-lt"/>
              <a:ea typeface="+mn-ea"/>
              <a:cs typeface="+mn-cs"/>
            </a:rPr>
            <a:t>ここだけ手動入力</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25</xdr:row>
          <xdr:rowOff>180975</xdr:rowOff>
        </xdr:from>
        <xdr:to>
          <xdr:col>2</xdr:col>
          <xdr:colOff>457200</xdr:colOff>
          <xdr:row>27</xdr:row>
          <xdr:rowOff>28575</xdr:rowOff>
        </xdr:to>
        <xdr:sp macro="" textlink="">
          <xdr:nvSpPr>
            <xdr:cNvPr id="21505" name="オプション 3"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180975</xdr:rowOff>
        </xdr:from>
        <xdr:to>
          <xdr:col>2</xdr:col>
          <xdr:colOff>485775</xdr:colOff>
          <xdr:row>28</xdr:row>
          <xdr:rowOff>28575</xdr:rowOff>
        </xdr:to>
        <xdr:sp macro="" textlink="">
          <xdr:nvSpPr>
            <xdr:cNvPr id="21506" name="オプション 4"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4</xdr:col>
          <xdr:colOff>28575</xdr:colOff>
          <xdr:row>30</xdr:row>
          <xdr:rowOff>0</xdr:rowOff>
        </xdr:to>
        <xdr:sp macro="" textlink="">
          <xdr:nvSpPr>
            <xdr:cNvPr id="21507" name="グループ 12"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133350</xdr:rowOff>
        </xdr:from>
        <xdr:to>
          <xdr:col>2</xdr:col>
          <xdr:colOff>38100</xdr:colOff>
          <xdr:row>49</xdr:row>
          <xdr:rowOff>38100</xdr:rowOff>
        </xdr:to>
        <xdr:sp macro="" textlink="">
          <xdr:nvSpPr>
            <xdr:cNvPr id="21508" name="チェック 35"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133350</xdr:rowOff>
        </xdr:from>
        <xdr:to>
          <xdr:col>2</xdr:col>
          <xdr:colOff>38100</xdr:colOff>
          <xdr:row>50</xdr:row>
          <xdr:rowOff>38100</xdr:rowOff>
        </xdr:to>
        <xdr:sp macro="" textlink="">
          <xdr:nvSpPr>
            <xdr:cNvPr id="21509" name="チェック 36"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133350</xdr:rowOff>
        </xdr:from>
        <xdr:to>
          <xdr:col>2</xdr:col>
          <xdr:colOff>38100</xdr:colOff>
          <xdr:row>42</xdr:row>
          <xdr:rowOff>57150</xdr:rowOff>
        </xdr:to>
        <xdr:sp macro="" textlink="">
          <xdr:nvSpPr>
            <xdr:cNvPr id="21510" name="チェック 37"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161925</xdr:rowOff>
        </xdr:from>
        <xdr:to>
          <xdr:col>2</xdr:col>
          <xdr:colOff>76200</xdr:colOff>
          <xdr:row>31</xdr:row>
          <xdr:rowOff>28575</xdr:rowOff>
        </xdr:to>
        <xdr:sp macro="" textlink="">
          <xdr:nvSpPr>
            <xdr:cNvPr id="21511" name="オプション 41"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133350</xdr:rowOff>
        </xdr:from>
        <xdr:to>
          <xdr:col>2</xdr:col>
          <xdr:colOff>95250</xdr:colOff>
          <xdr:row>33</xdr:row>
          <xdr:rowOff>28575</xdr:rowOff>
        </xdr:to>
        <xdr:sp macro="" textlink="">
          <xdr:nvSpPr>
            <xdr:cNvPr id="21512" name="オプション 43"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28575</xdr:colOff>
          <xdr:row>34</xdr:row>
          <xdr:rowOff>152400</xdr:rowOff>
        </xdr:to>
        <xdr:sp macro="" textlink="">
          <xdr:nvSpPr>
            <xdr:cNvPr id="21513" name="グループ 45"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428625</xdr:rowOff>
        </xdr:from>
        <xdr:to>
          <xdr:col>2</xdr:col>
          <xdr:colOff>76200</xdr:colOff>
          <xdr:row>4</xdr:row>
          <xdr:rowOff>28575</xdr:rowOff>
        </xdr:to>
        <xdr:sp macro="" textlink="">
          <xdr:nvSpPr>
            <xdr:cNvPr id="21514" name="チェック 113"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180975</xdr:rowOff>
        </xdr:from>
        <xdr:to>
          <xdr:col>2</xdr:col>
          <xdr:colOff>76200</xdr:colOff>
          <xdr:row>7</xdr:row>
          <xdr:rowOff>28575</xdr:rowOff>
        </xdr:to>
        <xdr:sp macro="" textlink="">
          <xdr:nvSpPr>
            <xdr:cNvPr id="21515" name="チェック 114"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95250</xdr:colOff>
          <xdr:row>12</xdr:row>
          <xdr:rowOff>28575</xdr:rowOff>
        </xdr:to>
        <xdr:sp macro="" textlink="">
          <xdr:nvSpPr>
            <xdr:cNvPr id="21516" name="チェック 115"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171450</xdr:rowOff>
        </xdr:from>
        <xdr:to>
          <xdr:col>2</xdr:col>
          <xdr:colOff>95250</xdr:colOff>
          <xdr:row>5</xdr:row>
          <xdr:rowOff>28575</xdr:rowOff>
        </xdr:to>
        <xdr:sp macro="" textlink="">
          <xdr:nvSpPr>
            <xdr:cNvPr id="21517" name="チェック 116"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171450</xdr:rowOff>
        </xdr:from>
        <xdr:to>
          <xdr:col>2</xdr:col>
          <xdr:colOff>133350</xdr:colOff>
          <xdr:row>6</xdr:row>
          <xdr:rowOff>28575</xdr:rowOff>
        </xdr:to>
        <xdr:sp macro="" textlink="">
          <xdr:nvSpPr>
            <xdr:cNvPr id="21518" name="チェック 118"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76200</xdr:colOff>
          <xdr:row>13</xdr:row>
          <xdr:rowOff>28575</xdr:rowOff>
        </xdr:to>
        <xdr:sp macro="" textlink="">
          <xdr:nvSpPr>
            <xdr:cNvPr id="21519" name="チェック 119" hidden="1">
              <a:extLst>
                <a:ext uri="{63B3BB69-23CF-44E3-9099-C40C66FF867C}">
                  <a14:compatExt spid="_x0000_s21519"/>
                </a:ext>
                <a:ext uri="{FF2B5EF4-FFF2-40B4-BE49-F238E27FC236}">
                  <a16:creationId xmlns:a16="http://schemas.microsoft.com/office/drawing/2014/main" id="{00000000-0008-0000-0300-00000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180975</xdr:rowOff>
        </xdr:from>
        <xdr:to>
          <xdr:col>2</xdr:col>
          <xdr:colOff>95250</xdr:colOff>
          <xdr:row>8</xdr:row>
          <xdr:rowOff>28575</xdr:rowOff>
        </xdr:to>
        <xdr:sp macro="" textlink="">
          <xdr:nvSpPr>
            <xdr:cNvPr id="21520" name="チェック 120" hidden="1">
              <a:extLst>
                <a:ext uri="{63B3BB69-23CF-44E3-9099-C40C66FF867C}">
                  <a14:compatExt spid="_x0000_s21520"/>
                </a:ext>
                <a:ext uri="{FF2B5EF4-FFF2-40B4-BE49-F238E27FC236}">
                  <a16:creationId xmlns:a16="http://schemas.microsoft.com/office/drawing/2014/main" id="{00000000-0008-0000-0300-00001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190500</xdr:rowOff>
        </xdr:from>
        <xdr:to>
          <xdr:col>2</xdr:col>
          <xdr:colOff>95250</xdr:colOff>
          <xdr:row>14</xdr:row>
          <xdr:rowOff>38100</xdr:rowOff>
        </xdr:to>
        <xdr:sp macro="" textlink="">
          <xdr:nvSpPr>
            <xdr:cNvPr id="21521" name="チェック 121"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180975</xdr:rowOff>
        </xdr:from>
        <xdr:to>
          <xdr:col>2</xdr:col>
          <xdr:colOff>133350</xdr:colOff>
          <xdr:row>9</xdr:row>
          <xdr:rowOff>28575</xdr:rowOff>
        </xdr:to>
        <xdr:sp macro="" textlink="">
          <xdr:nvSpPr>
            <xdr:cNvPr id="21522" name="チェック 122"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180975</xdr:rowOff>
        </xdr:from>
        <xdr:to>
          <xdr:col>2</xdr:col>
          <xdr:colOff>76200</xdr:colOff>
          <xdr:row>10</xdr:row>
          <xdr:rowOff>28575</xdr:rowOff>
        </xdr:to>
        <xdr:sp macro="" textlink="">
          <xdr:nvSpPr>
            <xdr:cNvPr id="21523" name="チェック 123"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9525</xdr:rowOff>
        </xdr:from>
        <xdr:to>
          <xdr:col>2</xdr:col>
          <xdr:colOff>95250</xdr:colOff>
          <xdr:row>17</xdr:row>
          <xdr:rowOff>38100</xdr:rowOff>
        </xdr:to>
        <xdr:sp macro="" textlink="">
          <xdr:nvSpPr>
            <xdr:cNvPr id="21524" name="チェック 167"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0</xdr:rowOff>
        </xdr:from>
        <xdr:to>
          <xdr:col>2</xdr:col>
          <xdr:colOff>76200</xdr:colOff>
          <xdr:row>54</xdr:row>
          <xdr:rowOff>57150</xdr:rowOff>
        </xdr:to>
        <xdr:sp macro="" textlink="">
          <xdr:nvSpPr>
            <xdr:cNvPr id="21525" name="オプション 249"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152400</xdr:rowOff>
        </xdr:from>
        <xdr:to>
          <xdr:col>2</xdr:col>
          <xdr:colOff>76200</xdr:colOff>
          <xdr:row>55</xdr:row>
          <xdr:rowOff>28575</xdr:rowOff>
        </xdr:to>
        <xdr:sp macro="" textlink="">
          <xdr:nvSpPr>
            <xdr:cNvPr id="21526" name="オプション 250"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9525</xdr:rowOff>
        </xdr:from>
        <xdr:to>
          <xdr:col>4</xdr:col>
          <xdr:colOff>28575</xdr:colOff>
          <xdr:row>55</xdr:row>
          <xdr:rowOff>0</xdr:rowOff>
        </xdr:to>
        <xdr:sp macro="" textlink="">
          <xdr:nvSpPr>
            <xdr:cNvPr id="21527" name="グループ 251"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304800</xdr:rowOff>
        </xdr:from>
        <xdr:to>
          <xdr:col>2</xdr:col>
          <xdr:colOff>95250</xdr:colOff>
          <xdr:row>75</xdr:row>
          <xdr:rowOff>28575</xdr:rowOff>
        </xdr:to>
        <xdr:sp macro="" textlink="">
          <xdr:nvSpPr>
            <xdr:cNvPr id="21528" name="オプション 253" hidden="1">
              <a:extLst>
                <a:ext uri="{63B3BB69-23CF-44E3-9099-C40C66FF867C}">
                  <a14:compatExt spid="_x0000_s21528"/>
                </a:ext>
                <a:ext uri="{FF2B5EF4-FFF2-40B4-BE49-F238E27FC236}">
                  <a16:creationId xmlns:a16="http://schemas.microsoft.com/office/drawing/2014/main" id="{00000000-0008-0000-0300-00001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180975</xdr:rowOff>
        </xdr:from>
        <xdr:to>
          <xdr:col>2</xdr:col>
          <xdr:colOff>95250</xdr:colOff>
          <xdr:row>76</xdr:row>
          <xdr:rowOff>28575</xdr:rowOff>
        </xdr:to>
        <xdr:sp macro="" textlink="">
          <xdr:nvSpPr>
            <xdr:cNvPr id="21529" name="オプション 254" hidden="1">
              <a:extLst>
                <a:ext uri="{63B3BB69-23CF-44E3-9099-C40C66FF867C}">
                  <a14:compatExt spid="_x0000_s21529"/>
                </a:ext>
                <a:ext uri="{FF2B5EF4-FFF2-40B4-BE49-F238E27FC236}">
                  <a16:creationId xmlns:a16="http://schemas.microsoft.com/office/drawing/2014/main" id="{00000000-0008-0000-0300-00001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304800</xdr:rowOff>
        </xdr:from>
        <xdr:to>
          <xdr:col>4</xdr:col>
          <xdr:colOff>0</xdr:colOff>
          <xdr:row>77</xdr:row>
          <xdr:rowOff>28575</xdr:rowOff>
        </xdr:to>
        <xdr:sp macro="" textlink="">
          <xdr:nvSpPr>
            <xdr:cNvPr id="21530" name="グループ 255" hidden="1">
              <a:extLst>
                <a:ext uri="{63B3BB69-23CF-44E3-9099-C40C66FF867C}">
                  <a14:compatExt spid="_x0000_s21530"/>
                </a:ext>
                <a:ext uri="{FF2B5EF4-FFF2-40B4-BE49-F238E27FC236}">
                  <a16:creationId xmlns:a16="http://schemas.microsoft.com/office/drawing/2014/main" id="{00000000-0008-0000-0300-00001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114300</xdr:rowOff>
        </xdr:from>
        <xdr:to>
          <xdr:col>2</xdr:col>
          <xdr:colOff>95250</xdr:colOff>
          <xdr:row>71</xdr:row>
          <xdr:rowOff>323850</xdr:rowOff>
        </xdr:to>
        <xdr:sp macro="" textlink="">
          <xdr:nvSpPr>
            <xdr:cNvPr id="21531" name="オプション 261" hidden="1">
              <a:extLst>
                <a:ext uri="{63B3BB69-23CF-44E3-9099-C40C66FF867C}">
                  <a14:compatExt spid="_x0000_s21531"/>
                </a:ext>
                <a:ext uri="{FF2B5EF4-FFF2-40B4-BE49-F238E27FC236}">
                  <a16:creationId xmlns:a16="http://schemas.microsoft.com/office/drawing/2014/main" id="{00000000-0008-0000-0300-00001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72</xdr:row>
          <xdr:rowOff>57150</xdr:rowOff>
        </xdr:from>
        <xdr:to>
          <xdr:col>2</xdr:col>
          <xdr:colOff>95250</xdr:colOff>
          <xdr:row>73</xdr:row>
          <xdr:rowOff>38100</xdr:rowOff>
        </xdr:to>
        <xdr:sp macro="" textlink="">
          <xdr:nvSpPr>
            <xdr:cNvPr id="21532" name="オプション 262" hidden="1">
              <a:extLst>
                <a:ext uri="{63B3BB69-23CF-44E3-9099-C40C66FF867C}">
                  <a14:compatExt spid="_x0000_s21532"/>
                </a:ext>
                <a:ext uri="{FF2B5EF4-FFF2-40B4-BE49-F238E27FC236}">
                  <a16:creationId xmlns:a16="http://schemas.microsoft.com/office/drawing/2014/main" id="{00000000-0008-0000-0300-00001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247650</xdr:rowOff>
        </xdr:from>
        <xdr:to>
          <xdr:col>4</xdr:col>
          <xdr:colOff>28575</xdr:colOff>
          <xdr:row>74</xdr:row>
          <xdr:rowOff>0</xdr:rowOff>
        </xdr:to>
        <xdr:sp macro="" textlink="">
          <xdr:nvSpPr>
            <xdr:cNvPr id="21533" name="グループ 263" hidden="1">
              <a:extLst>
                <a:ext uri="{63B3BB69-23CF-44E3-9099-C40C66FF867C}">
                  <a14:compatExt spid="_x0000_s21533"/>
                </a:ext>
                <a:ext uri="{FF2B5EF4-FFF2-40B4-BE49-F238E27FC236}">
                  <a16:creationId xmlns:a16="http://schemas.microsoft.com/office/drawing/2014/main" id="{00000000-0008-0000-0300-00001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133350</xdr:rowOff>
        </xdr:from>
        <xdr:to>
          <xdr:col>2</xdr:col>
          <xdr:colOff>38100</xdr:colOff>
          <xdr:row>47</xdr:row>
          <xdr:rowOff>28575</xdr:rowOff>
        </xdr:to>
        <xdr:sp macro="" textlink="">
          <xdr:nvSpPr>
            <xdr:cNvPr id="21534" name="チェック 34" hidden="1">
              <a:extLst>
                <a:ext uri="{63B3BB69-23CF-44E3-9099-C40C66FF867C}">
                  <a14:compatExt spid="_x0000_s21534"/>
                </a:ext>
                <a:ext uri="{FF2B5EF4-FFF2-40B4-BE49-F238E27FC236}">
                  <a16:creationId xmlns:a16="http://schemas.microsoft.com/office/drawing/2014/main" id="{00000000-0008-0000-0300-00001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0</xdr:rowOff>
        </xdr:from>
        <xdr:to>
          <xdr:col>2</xdr:col>
          <xdr:colOff>133350</xdr:colOff>
          <xdr:row>11</xdr:row>
          <xdr:rowOff>28575</xdr:rowOff>
        </xdr:to>
        <xdr:sp macro="" textlink="">
          <xdr:nvSpPr>
            <xdr:cNvPr id="21535" name="チェック 327" hidden="1">
              <a:extLst>
                <a:ext uri="{63B3BB69-23CF-44E3-9099-C40C66FF867C}">
                  <a14:compatExt spid="_x0000_s21535"/>
                </a:ext>
                <a:ext uri="{FF2B5EF4-FFF2-40B4-BE49-F238E27FC236}">
                  <a16:creationId xmlns:a16="http://schemas.microsoft.com/office/drawing/2014/main" id="{00000000-0008-0000-0300-00001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19050</xdr:rowOff>
        </xdr:from>
        <xdr:to>
          <xdr:col>2</xdr:col>
          <xdr:colOff>133350</xdr:colOff>
          <xdr:row>15</xdr:row>
          <xdr:rowOff>38100</xdr:rowOff>
        </xdr:to>
        <xdr:sp macro="" textlink="">
          <xdr:nvSpPr>
            <xdr:cNvPr id="21536" name="チェック 328" hidden="1">
              <a:extLst>
                <a:ext uri="{63B3BB69-23CF-44E3-9099-C40C66FF867C}">
                  <a14:compatExt spid="_x0000_s21536"/>
                </a:ext>
                <a:ext uri="{FF2B5EF4-FFF2-40B4-BE49-F238E27FC236}">
                  <a16:creationId xmlns:a16="http://schemas.microsoft.com/office/drawing/2014/main" id="{00000000-0008-0000-0300-00002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19050</xdr:rowOff>
        </xdr:from>
        <xdr:to>
          <xdr:col>2</xdr:col>
          <xdr:colOff>76200</xdr:colOff>
          <xdr:row>16</xdr:row>
          <xdr:rowOff>28575</xdr:rowOff>
        </xdr:to>
        <xdr:sp macro="" textlink="">
          <xdr:nvSpPr>
            <xdr:cNvPr id="21537" name="チェック 329" hidden="1">
              <a:extLst>
                <a:ext uri="{63B3BB69-23CF-44E3-9099-C40C66FF867C}">
                  <a14:compatExt spid="_x0000_s21537"/>
                </a:ext>
                <a:ext uri="{FF2B5EF4-FFF2-40B4-BE49-F238E27FC236}">
                  <a16:creationId xmlns:a16="http://schemas.microsoft.com/office/drawing/2014/main" id="{00000000-0008-0000-0300-00002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152400</xdr:rowOff>
        </xdr:from>
        <xdr:to>
          <xdr:col>2</xdr:col>
          <xdr:colOff>95250</xdr:colOff>
          <xdr:row>34</xdr:row>
          <xdr:rowOff>28575</xdr:rowOff>
        </xdr:to>
        <xdr:sp macro="" textlink="">
          <xdr:nvSpPr>
            <xdr:cNvPr id="21538" name="オプション 44" hidden="1">
              <a:extLst>
                <a:ext uri="{63B3BB69-23CF-44E3-9099-C40C66FF867C}">
                  <a14:compatExt spid="_x0000_s21538"/>
                </a:ext>
                <a:ext uri="{FF2B5EF4-FFF2-40B4-BE49-F238E27FC236}">
                  <a16:creationId xmlns:a16="http://schemas.microsoft.com/office/drawing/2014/main" id="{00000000-0008-0000-0300-00002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123825</xdr:rowOff>
        </xdr:from>
        <xdr:to>
          <xdr:col>2</xdr:col>
          <xdr:colOff>95250</xdr:colOff>
          <xdr:row>32</xdr:row>
          <xdr:rowOff>0</xdr:rowOff>
        </xdr:to>
        <xdr:sp macro="" textlink="">
          <xdr:nvSpPr>
            <xdr:cNvPr id="21539" name="オプション 42" hidden="1">
              <a:extLst>
                <a:ext uri="{63B3BB69-23CF-44E3-9099-C40C66FF867C}">
                  <a14:compatExt spid="_x0000_s21539"/>
                </a:ext>
                <a:ext uri="{FF2B5EF4-FFF2-40B4-BE49-F238E27FC236}">
                  <a16:creationId xmlns:a16="http://schemas.microsoft.com/office/drawing/2014/main" id="{00000000-0008-0000-0300-00002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0</xdr:rowOff>
        </xdr:from>
        <xdr:to>
          <xdr:col>2</xdr:col>
          <xdr:colOff>76200</xdr:colOff>
          <xdr:row>26</xdr:row>
          <xdr:rowOff>28575</xdr:rowOff>
        </xdr:to>
        <xdr:sp macro="" textlink="">
          <xdr:nvSpPr>
            <xdr:cNvPr id="21540" name="オプション 7" hidden="1">
              <a:extLst>
                <a:ext uri="{63B3BB69-23CF-44E3-9099-C40C66FF867C}">
                  <a14:compatExt spid="_x0000_s21540"/>
                </a:ext>
                <a:ext uri="{FF2B5EF4-FFF2-40B4-BE49-F238E27FC236}">
                  <a16:creationId xmlns:a16="http://schemas.microsoft.com/office/drawing/2014/main" id="{00000000-0008-0000-0300-00002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171450</xdr:rowOff>
        </xdr:from>
        <xdr:to>
          <xdr:col>2</xdr:col>
          <xdr:colOff>485775</xdr:colOff>
          <xdr:row>29</xdr:row>
          <xdr:rowOff>28575</xdr:rowOff>
        </xdr:to>
        <xdr:sp macro="" textlink="">
          <xdr:nvSpPr>
            <xdr:cNvPr id="21541" name="オプション 6" hidden="1">
              <a:extLst>
                <a:ext uri="{63B3BB69-23CF-44E3-9099-C40C66FF867C}">
                  <a14:compatExt spid="_x0000_s21541"/>
                </a:ext>
                <a:ext uri="{FF2B5EF4-FFF2-40B4-BE49-F238E27FC236}">
                  <a16:creationId xmlns:a16="http://schemas.microsoft.com/office/drawing/2014/main" id="{00000000-0008-0000-0300-00002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142875</xdr:rowOff>
        </xdr:from>
        <xdr:to>
          <xdr:col>2</xdr:col>
          <xdr:colOff>38100</xdr:colOff>
          <xdr:row>51</xdr:row>
          <xdr:rowOff>57150</xdr:rowOff>
        </xdr:to>
        <xdr:sp macro="" textlink="">
          <xdr:nvSpPr>
            <xdr:cNvPr id="21542" name="チェック 384" hidden="1">
              <a:extLst>
                <a:ext uri="{63B3BB69-23CF-44E3-9099-C40C66FF867C}">
                  <a14:compatExt spid="_x0000_s21542"/>
                </a:ext>
                <a:ext uri="{FF2B5EF4-FFF2-40B4-BE49-F238E27FC236}">
                  <a16:creationId xmlns:a16="http://schemas.microsoft.com/office/drawing/2014/main" id="{00000000-0008-0000-0300-00002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57150</xdr:rowOff>
        </xdr:from>
        <xdr:to>
          <xdr:col>2</xdr:col>
          <xdr:colOff>95250</xdr:colOff>
          <xdr:row>64</xdr:row>
          <xdr:rowOff>285750</xdr:rowOff>
        </xdr:to>
        <xdr:sp macro="" textlink="">
          <xdr:nvSpPr>
            <xdr:cNvPr id="21543" name="チェック 389" hidden="1">
              <a:extLst>
                <a:ext uri="{63B3BB69-23CF-44E3-9099-C40C66FF867C}">
                  <a14:compatExt spid="_x0000_s21543"/>
                </a:ext>
                <a:ext uri="{FF2B5EF4-FFF2-40B4-BE49-F238E27FC236}">
                  <a16:creationId xmlns:a16="http://schemas.microsoft.com/office/drawing/2014/main" id="{00000000-0008-0000-0300-00002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65</xdr:row>
          <xdr:rowOff>57150</xdr:rowOff>
        </xdr:from>
        <xdr:to>
          <xdr:col>2</xdr:col>
          <xdr:colOff>95250</xdr:colOff>
          <xdr:row>65</xdr:row>
          <xdr:rowOff>266700</xdr:rowOff>
        </xdr:to>
        <xdr:sp macro="" textlink="">
          <xdr:nvSpPr>
            <xdr:cNvPr id="21544" name="チェック 390" hidden="1">
              <a:extLst>
                <a:ext uri="{63B3BB69-23CF-44E3-9099-C40C66FF867C}">
                  <a14:compatExt spid="_x0000_s21544"/>
                </a:ext>
                <a:ext uri="{FF2B5EF4-FFF2-40B4-BE49-F238E27FC236}">
                  <a16:creationId xmlns:a16="http://schemas.microsoft.com/office/drawing/2014/main" id="{00000000-0008-0000-0300-00002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142875</xdr:rowOff>
        </xdr:from>
        <xdr:to>
          <xdr:col>2</xdr:col>
          <xdr:colOff>38100</xdr:colOff>
          <xdr:row>43</xdr:row>
          <xdr:rowOff>57150</xdr:rowOff>
        </xdr:to>
        <xdr:sp macro="" textlink="">
          <xdr:nvSpPr>
            <xdr:cNvPr id="21545" name="チェック 393" hidden="1">
              <a:extLst>
                <a:ext uri="{63B3BB69-23CF-44E3-9099-C40C66FF867C}">
                  <a14:compatExt spid="_x0000_s21545"/>
                </a:ext>
                <a:ext uri="{FF2B5EF4-FFF2-40B4-BE49-F238E27FC236}">
                  <a16:creationId xmlns:a16="http://schemas.microsoft.com/office/drawing/2014/main" id="{00000000-0008-0000-0300-00002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161925</xdr:rowOff>
        </xdr:from>
        <xdr:to>
          <xdr:col>2</xdr:col>
          <xdr:colOff>38100</xdr:colOff>
          <xdr:row>45</xdr:row>
          <xdr:rowOff>0</xdr:rowOff>
        </xdr:to>
        <xdr:sp macro="" textlink="">
          <xdr:nvSpPr>
            <xdr:cNvPr id="21546" name="チェック 394" hidden="1">
              <a:extLst>
                <a:ext uri="{63B3BB69-23CF-44E3-9099-C40C66FF867C}">
                  <a14:compatExt spid="_x0000_s21546"/>
                </a:ext>
                <a:ext uri="{FF2B5EF4-FFF2-40B4-BE49-F238E27FC236}">
                  <a16:creationId xmlns:a16="http://schemas.microsoft.com/office/drawing/2014/main" id="{00000000-0008-0000-0300-00002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161925</xdr:rowOff>
        </xdr:from>
        <xdr:to>
          <xdr:col>2</xdr:col>
          <xdr:colOff>38100</xdr:colOff>
          <xdr:row>44</xdr:row>
          <xdr:rowOff>57150</xdr:rowOff>
        </xdr:to>
        <xdr:sp macro="" textlink="">
          <xdr:nvSpPr>
            <xdr:cNvPr id="21547" name="チェック 395" hidden="1">
              <a:extLst>
                <a:ext uri="{63B3BB69-23CF-44E3-9099-C40C66FF867C}">
                  <a14:compatExt spid="_x0000_s21547"/>
                </a:ext>
                <a:ext uri="{FF2B5EF4-FFF2-40B4-BE49-F238E27FC236}">
                  <a16:creationId xmlns:a16="http://schemas.microsoft.com/office/drawing/2014/main" id="{00000000-0008-0000-0300-00002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152400</xdr:rowOff>
        </xdr:from>
        <xdr:to>
          <xdr:col>2</xdr:col>
          <xdr:colOff>38100</xdr:colOff>
          <xdr:row>46</xdr:row>
          <xdr:rowOff>57150</xdr:rowOff>
        </xdr:to>
        <xdr:sp macro="" textlink="">
          <xdr:nvSpPr>
            <xdr:cNvPr id="21548" name="チェック 396" hidden="1">
              <a:extLst>
                <a:ext uri="{63B3BB69-23CF-44E3-9099-C40C66FF867C}">
                  <a14:compatExt spid="_x0000_s21548"/>
                </a:ext>
                <a:ext uri="{FF2B5EF4-FFF2-40B4-BE49-F238E27FC236}">
                  <a16:creationId xmlns:a16="http://schemas.microsoft.com/office/drawing/2014/main" id="{00000000-0008-0000-0300-00002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161925</xdr:rowOff>
        </xdr:from>
        <xdr:to>
          <xdr:col>2</xdr:col>
          <xdr:colOff>38100</xdr:colOff>
          <xdr:row>48</xdr:row>
          <xdr:rowOff>0</xdr:rowOff>
        </xdr:to>
        <xdr:sp macro="" textlink="">
          <xdr:nvSpPr>
            <xdr:cNvPr id="21549" name="チェック 397" hidden="1">
              <a:extLst>
                <a:ext uri="{63B3BB69-23CF-44E3-9099-C40C66FF867C}">
                  <a14:compatExt spid="_x0000_s21549"/>
                </a:ext>
                <a:ext uri="{FF2B5EF4-FFF2-40B4-BE49-F238E27FC236}">
                  <a16:creationId xmlns:a16="http://schemas.microsoft.com/office/drawing/2014/main" id="{00000000-0008-0000-0300-00002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28575</xdr:rowOff>
        </xdr:from>
        <xdr:to>
          <xdr:col>2</xdr:col>
          <xdr:colOff>95250</xdr:colOff>
          <xdr:row>67</xdr:row>
          <xdr:rowOff>247650</xdr:rowOff>
        </xdr:to>
        <xdr:sp macro="" textlink="">
          <xdr:nvSpPr>
            <xdr:cNvPr id="21550" name="チェック 409" hidden="1">
              <a:extLst>
                <a:ext uri="{63B3BB69-23CF-44E3-9099-C40C66FF867C}">
                  <a14:compatExt spid="_x0000_s21550"/>
                </a:ext>
                <a:ext uri="{FF2B5EF4-FFF2-40B4-BE49-F238E27FC236}">
                  <a16:creationId xmlns:a16="http://schemas.microsoft.com/office/drawing/2014/main" id="{00000000-0008-0000-0300-00002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95250</xdr:rowOff>
        </xdr:from>
        <xdr:to>
          <xdr:col>2</xdr:col>
          <xdr:colOff>95250</xdr:colOff>
          <xdr:row>63</xdr:row>
          <xdr:rowOff>323850</xdr:rowOff>
        </xdr:to>
        <xdr:sp macro="" textlink="">
          <xdr:nvSpPr>
            <xdr:cNvPr id="21551" name="チェック 411" hidden="1">
              <a:extLst>
                <a:ext uri="{63B3BB69-23CF-44E3-9099-C40C66FF867C}">
                  <a14:compatExt spid="_x0000_s21551"/>
                </a:ext>
                <a:ext uri="{FF2B5EF4-FFF2-40B4-BE49-F238E27FC236}">
                  <a16:creationId xmlns:a16="http://schemas.microsoft.com/office/drawing/2014/main" id="{00000000-0008-0000-0300-00002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323850</xdr:rowOff>
        </xdr:from>
        <xdr:to>
          <xdr:col>2</xdr:col>
          <xdr:colOff>95250</xdr:colOff>
          <xdr:row>69</xdr:row>
          <xdr:rowOff>38100</xdr:rowOff>
        </xdr:to>
        <xdr:sp macro="" textlink="">
          <xdr:nvSpPr>
            <xdr:cNvPr id="21552" name="チェック 413" hidden="1">
              <a:extLst>
                <a:ext uri="{63B3BB69-23CF-44E3-9099-C40C66FF867C}">
                  <a14:compatExt spid="_x0000_s21552"/>
                </a:ext>
                <a:ext uri="{FF2B5EF4-FFF2-40B4-BE49-F238E27FC236}">
                  <a16:creationId xmlns:a16="http://schemas.microsoft.com/office/drawing/2014/main" id="{00000000-0008-0000-0300-00003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142875</xdr:rowOff>
        </xdr:from>
        <xdr:to>
          <xdr:col>2</xdr:col>
          <xdr:colOff>38100</xdr:colOff>
          <xdr:row>52</xdr:row>
          <xdr:rowOff>57150</xdr:rowOff>
        </xdr:to>
        <xdr:sp macro="" textlink="">
          <xdr:nvSpPr>
            <xdr:cNvPr id="21553" name="チェック 417" hidden="1">
              <a:extLst>
                <a:ext uri="{63B3BB69-23CF-44E3-9099-C40C66FF867C}">
                  <a14:compatExt spid="_x0000_s21553"/>
                </a:ext>
                <a:ext uri="{FF2B5EF4-FFF2-40B4-BE49-F238E27FC236}">
                  <a16:creationId xmlns:a16="http://schemas.microsoft.com/office/drawing/2014/main" id="{00000000-0008-0000-0300-00003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152400</xdr:rowOff>
        </xdr:from>
        <xdr:to>
          <xdr:col>2</xdr:col>
          <xdr:colOff>95250</xdr:colOff>
          <xdr:row>66</xdr:row>
          <xdr:rowOff>361950</xdr:rowOff>
        </xdr:to>
        <xdr:sp macro="" textlink="">
          <xdr:nvSpPr>
            <xdr:cNvPr id="21554" name="チェック 423" hidden="1">
              <a:extLst>
                <a:ext uri="{63B3BB69-23CF-44E3-9099-C40C66FF867C}">
                  <a14:compatExt spid="_x0000_s21554"/>
                </a:ext>
                <a:ext uri="{FF2B5EF4-FFF2-40B4-BE49-F238E27FC236}">
                  <a16:creationId xmlns:a16="http://schemas.microsoft.com/office/drawing/2014/main" id="{00000000-0008-0000-0300-00003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76200</xdr:rowOff>
        </xdr:from>
        <xdr:to>
          <xdr:col>2</xdr:col>
          <xdr:colOff>95250</xdr:colOff>
          <xdr:row>71</xdr:row>
          <xdr:rowOff>38100</xdr:rowOff>
        </xdr:to>
        <xdr:sp macro="" textlink="">
          <xdr:nvSpPr>
            <xdr:cNvPr id="21555" name="オプション 424" hidden="1">
              <a:extLst>
                <a:ext uri="{63B3BB69-23CF-44E3-9099-C40C66FF867C}">
                  <a14:compatExt spid="_x0000_s21555"/>
                </a:ext>
                <a:ext uri="{FF2B5EF4-FFF2-40B4-BE49-F238E27FC236}">
                  <a16:creationId xmlns:a16="http://schemas.microsoft.com/office/drawing/2014/main" id="{00000000-0008-0000-0300-00003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161925</xdr:rowOff>
        </xdr:from>
        <xdr:to>
          <xdr:col>2</xdr:col>
          <xdr:colOff>95250</xdr:colOff>
          <xdr:row>35</xdr:row>
          <xdr:rowOff>28575</xdr:rowOff>
        </xdr:to>
        <xdr:sp macro="" textlink="">
          <xdr:nvSpPr>
            <xdr:cNvPr id="21556" name="オプション 52" hidden="1">
              <a:extLst>
                <a:ext uri="{63B3BB69-23CF-44E3-9099-C40C66FF867C}">
                  <a14:compatExt spid="_x0000_s21556"/>
                </a:ext>
                <a:ext uri="{FF2B5EF4-FFF2-40B4-BE49-F238E27FC236}">
                  <a16:creationId xmlns:a16="http://schemas.microsoft.com/office/drawing/2014/main" id="{00000000-0008-0000-0300-00003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koeki@city.tokyo-nakano.lg.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30.xml"/><Relationship Id="rId34" Type="http://schemas.openxmlformats.org/officeDocument/2006/relationships/ctrlProp" Target="../ctrlProps/ctrlProp43.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9" Type="http://schemas.openxmlformats.org/officeDocument/2006/relationships/ctrlProp" Target="../ctrlProps/ctrlProp85.xml"/><Relationship Id="rId21" Type="http://schemas.openxmlformats.org/officeDocument/2006/relationships/ctrlProp" Target="../ctrlProps/ctrlProp67.xml"/><Relationship Id="rId34" Type="http://schemas.openxmlformats.org/officeDocument/2006/relationships/ctrlProp" Target="../ctrlProps/ctrlProp80.xml"/><Relationship Id="rId42" Type="http://schemas.openxmlformats.org/officeDocument/2006/relationships/ctrlProp" Target="../ctrlProps/ctrlProp88.xml"/><Relationship Id="rId47" Type="http://schemas.openxmlformats.org/officeDocument/2006/relationships/ctrlProp" Target="../ctrlProps/ctrlProp93.xml"/><Relationship Id="rId50" Type="http://schemas.openxmlformats.org/officeDocument/2006/relationships/ctrlProp" Target="../ctrlProps/ctrlProp96.xml"/><Relationship Id="rId55" Type="http://schemas.openxmlformats.org/officeDocument/2006/relationships/ctrlProp" Target="../ctrlProps/ctrlProp101.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46" Type="http://schemas.openxmlformats.org/officeDocument/2006/relationships/ctrlProp" Target="../ctrlProps/ctrlProp92.xml"/><Relationship Id="rId2" Type="http://schemas.openxmlformats.org/officeDocument/2006/relationships/drawing" Target="../drawings/drawing4.xml"/><Relationship Id="rId16" Type="http://schemas.openxmlformats.org/officeDocument/2006/relationships/ctrlProp" Target="../ctrlProps/ctrlProp62.xml"/><Relationship Id="rId20" Type="http://schemas.openxmlformats.org/officeDocument/2006/relationships/ctrlProp" Target="../ctrlProps/ctrlProp66.xml"/><Relationship Id="rId29" Type="http://schemas.openxmlformats.org/officeDocument/2006/relationships/ctrlProp" Target="../ctrlProps/ctrlProp75.xml"/><Relationship Id="rId41" Type="http://schemas.openxmlformats.org/officeDocument/2006/relationships/ctrlProp" Target="../ctrlProps/ctrlProp87.xml"/><Relationship Id="rId54" Type="http://schemas.openxmlformats.org/officeDocument/2006/relationships/ctrlProp" Target="../ctrlProps/ctrlProp100.xml"/><Relationship Id="rId1" Type="http://schemas.openxmlformats.org/officeDocument/2006/relationships/printerSettings" Target="../printerSettings/printerSettings4.bin"/><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32" Type="http://schemas.openxmlformats.org/officeDocument/2006/relationships/ctrlProp" Target="../ctrlProps/ctrlProp78.xml"/><Relationship Id="rId37" Type="http://schemas.openxmlformats.org/officeDocument/2006/relationships/ctrlProp" Target="../ctrlProps/ctrlProp83.xml"/><Relationship Id="rId40" Type="http://schemas.openxmlformats.org/officeDocument/2006/relationships/ctrlProp" Target="../ctrlProps/ctrlProp86.xml"/><Relationship Id="rId45" Type="http://schemas.openxmlformats.org/officeDocument/2006/relationships/ctrlProp" Target="../ctrlProps/ctrlProp91.xml"/><Relationship Id="rId53" Type="http://schemas.openxmlformats.org/officeDocument/2006/relationships/ctrlProp" Target="../ctrlProps/ctrlProp99.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49" Type="http://schemas.openxmlformats.org/officeDocument/2006/relationships/ctrlProp" Target="../ctrlProps/ctrlProp95.xml"/><Relationship Id="rId10" Type="http://schemas.openxmlformats.org/officeDocument/2006/relationships/ctrlProp" Target="../ctrlProps/ctrlProp56.xml"/><Relationship Id="rId19" Type="http://schemas.openxmlformats.org/officeDocument/2006/relationships/ctrlProp" Target="../ctrlProps/ctrlProp65.xml"/><Relationship Id="rId31" Type="http://schemas.openxmlformats.org/officeDocument/2006/relationships/ctrlProp" Target="../ctrlProps/ctrlProp77.xml"/><Relationship Id="rId44" Type="http://schemas.openxmlformats.org/officeDocument/2006/relationships/ctrlProp" Target="../ctrlProps/ctrlProp90.xml"/><Relationship Id="rId52" Type="http://schemas.openxmlformats.org/officeDocument/2006/relationships/ctrlProp" Target="../ctrlProps/ctrlProp98.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 Id="rId30" Type="http://schemas.openxmlformats.org/officeDocument/2006/relationships/ctrlProp" Target="../ctrlProps/ctrlProp76.xml"/><Relationship Id="rId35" Type="http://schemas.openxmlformats.org/officeDocument/2006/relationships/ctrlProp" Target="../ctrlProps/ctrlProp81.xml"/><Relationship Id="rId43" Type="http://schemas.openxmlformats.org/officeDocument/2006/relationships/ctrlProp" Target="../ctrlProps/ctrlProp89.xml"/><Relationship Id="rId48" Type="http://schemas.openxmlformats.org/officeDocument/2006/relationships/ctrlProp" Target="../ctrlProps/ctrlProp94.xml"/><Relationship Id="rId8" Type="http://schemas.openxmlformats.org/officeDocument/2006/relationships/ctrlProp" Target="../ctrlProps/ctrlProp54.xml"/><Relationship Id="rId51" Type="http://schemas.openxmlformats.org/officeDocument/2006/relationships/ctrlProp" Target="../ctrlProps/ctrlProp97.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2"/>
  <sheetViews>
    <sheetView tabSelected="1" view="pageBreakPreview" zoomScale="75" zoomScaleSheetLayoutView="75" workbookViewId="0">
      <selection activeCell="A2" sqref="A2"/>
    </sheetView>
  </sheetViews>
  <sheetFormatPr defaultColWidth="9" defaultRowHeight="13.5" x14ac:dyDescent="0.15"/>
  <cols>
    <col min="1" max="1" width="13.625" style="1" customWidth="1"/>
    <col min="2" max="2" width="7.625" style="1" customWidth="1"/>
    <col min="3" max="3" width="17.375" style="1" customWidth="1"/>
    <col min="4" max="4" width="50.125" style="1" customWidth="1"/>
    <col min="5" max="5" width="9" style="1"/>
    <col min="6" max="6" width="9" style="1" hidden="1" customWidth="1"/>
    <col min="7" max="7" width="38.25" style="1" hidden="1" customWidth="1"/>
    <col min="8" max="17" width="9" style="1" hidden="1" customWidth="1"/>
    <col min="18" max="16384" width="9" style="1"/>
  </cols>
  <sheetData>
    <row r="1" spans="1:5" ht="19.899999999999999" customHeight="1" x14ac:dyDescent="0.15">
      <c r="A1" s="2" t="s">
        <v>418</v>
      </c>
      <c r="B1" s="2"/>
      <c r="C1" s="2"/>
      <c r="D1" s="17" t="s">
        <v>136</v>
      </c>
      <c r="E1" s="3"/>
    </row>
    <row r="2" spans="1:5" ht="10.15" customHeight="1" x14ac:dyDescent="0.15">
      <c r="A2" s="3"/>
      <c r="B2" s="3"/>
      <c r="C2" s="3"/>
      <c r="D2" s="3"/>
      <c r="E2" s="3"/>
    </row>
    <row r="3" spans="1:5" ht="34.15" customHeight="1" x14ac:dyDescent="0.15">
      <c r="A3" s="248" t="s">
        <v>400</v>
      </c>
      <c r="B3" s="248"/>
      <c r="C3" s="248"/>
      <c r="D3" s="248"/>
      <c r="E3" s="3"/>
    </row>
    <row r="4" spans="1:5" ht="18" customHeight="1" x14ac:dyDescent="0.15">
      <c r="A4" s="3" t="s">
        <v>14</v>
      </c>
      <c r="B4" s="3"/>
      <c r="C4" s="3"/>
      <c r="D4" s="3"/>
      <c r="E4" s="3"/>
    </row>
    <row r="5" spans="1:5" ht="25.9" customHeight="1" x14ac:dyDescent="0.15">
      <c r="A5" s="3"/>
      <c r="B5" s="7" t="s">
        <v>39</v>
      </c>
      <c r="C5" s="7" t="s">
        <v>43</v>
      </c>
      <c r="D5" s="18" t="str">
        <f>D11</f>
        <v>○×実行委員会</v>
      </c>
      <c r="E5" s="3"/>
    </row>
    <row r="6" spans="1:5" ht="25.9" customHeight="1" x14ac:dyDescent="0.15">
      <c r="A6" s="3"/>
      <c r="B6" s="8"/>
      <c r="C6" s="7" t="s">
        <v>21</v>
      </c>
      <c r="D6" s="18" t="str">
        <f>D14&amp;" "&amp;D12</f>
        <v xml:space="preserve"> 野方太郎</v>
      </c>
      <c r="E6" s="3"/>
    </row>
    <row r="7" spans="1:5" ht="12.75" customHeight="1" x14ac:dyDescent="0.15">
      <c r="A7" s="3"/>
      <c r="B7" s="3"/>
      <c r="C7" s="3"/>
      <c r="D7" s="3"/>
      <c r="E7" s="3"/>
    </row>
    <row r="8" spans="1:5" ht="23.25" customHeight="1" x14ac:dyDescent="0.15">
      <c r="A8" s="249" t="s">
        <v>417</v>
      </c>
      <c r="B8" s="249"/>
      <c r="C8" s="249"/>
      <c r="D8" s="249"/>
      <c r="E8" s="3"/>
    </row>
    <row r="9" spans="1:5" ht="25.9" customHeight="1" x14ac:dyDescent="0.15">
      <c r="A9" s="250" t="s">
        <v>143</v>
      </c>
      <c r="B9" s="250"/>
      <c r="C9" s="250"/>
      <c r="D9" s="250"/>
      <c r="E9" s="3"/>
    </row>
    <row r="10" spans="1:5" ht="30.75" customHeight="1" x14ac:dyDescent="0.15">
      <c r="A10" s="4" t="s">
        <v>194</v>
      </c>
      <c r="B10" s="4"/>
      <c r="C10" s="2" t="s">
        <v>1</v>
      </c>
      <c r="D10" s="2"/>
    </row>
    <row r="11" spans="1:5" ht="30" customHeight="1" x14ac:dyDescent="0.15">
      <c r="A11" s="218" t="s">
        <v>176</v>
      </c>
      <c r="B11" s="218"/>
      <c r="C11" s="218"/>
      <c r="D11" s="19" t="s">
        <v>277</v>
      </c>
    </row>
    <row r="12" spans="1:5" ht="30" customHeight="1" x14ac:dyDescent="0.15">
      <c r="A12" s="246" t="s">
        <v>188</v>
      </c>
      <c r="B12" s="213" t="s">
        <v>105</v>
      </c>
      <c r="C12" s="213"/>
      <c r="D12" s="19" t="s">
        <v>279</v>
      </c>
    </row>
    <row r="13" spans="1:5" ht="30" customHeight="1" x14ac:dyDescent="0.15">
      <c r="A13" s="247"/>
      <c r="B13" s="243" t="s">
        <v>54</v>
      </c>
      <c r="C13" s="244"/>
      <c r="D13" s="19" t="s">
        <v>280</v>
      </c>
    </row>
    <row r="14" spans="1:5" ht="30" customHeight="1" x14ac:dyDescent="0.15">
      <c r="A14" s="247"/>
      <c r="B14" s="243" t="s">
        <v>172</v>
      </c>
      <c r="C14" s="244"/>
      <c r="D14" s="20"/>
    </row>
    <row r="15" spans="1:5" ht="30" customHeight="1" x14ac:dyDescent="0.15">
      <c r="A15" s="247"/>
      <c r="B15" s="213" t="s">
        <v>209</v>
      </c>
      <c r="C15" s="213"/>
      <c r="D15" s="19" t="s">
        <v>131</v>
      </c>
    </row>
    <row r="16" spans="1:5" ht="30" customHeight="1" x14ac:dyDescent="0.15">
      <c r="A16" s="241"/>
      <c r="B16" s="218" t="s">
        <v>149</v>
      </c>
      <c r="C16" s="218"/>
      <c r="D16" s="19" t="s">
        <v>278</v>
      </c>
    </row>
    <row r="17" spans="1:7" ht="30.75" customHeight="1" x14ac:dyDescent="0.15">
      <c r="A17" s="243" t="s">
        <v>192</v>
      </c>
      <c r="B17" s="245"/>
      <c r="C17" s="244"/>
      <c r="D17" s="21" t="s">
        <v>275</v>
      </c>
      <c r="G17" s="1" t="s">
        <v>204</v>
      </c>
    </row>
    <row r="18" spans="1:7" ht="30.75" customHeight="1" x14ac:dyDescent="0.15">
      <c r="A18" s="213" t="s">
        <v>72</v>
      </c>
      <c r="B18" s="243" t="s">
        <v>103</v>
      </c>
      <c r="C18" s="244"/>
      <c r="D18" s="22" t="s">
        <v>282</v>
      </c>
      <c r="G18" s="1" t="s">
        <v>275</v>
      </c>
    </row>
    <row r="19" spans="1:7" ht="30.75" customHeight="1" x14ac:dyDescent="0.15">
      <c r="A19" s="213"/>
      <c r="B19" s="243" t="s">
        <v>54</v>
      </c>
      <c r="C19" s="244"/>
      <c r="D19" s="22" t="s">
        <v>283</v>
      </c>
    </row>
    <row r="20" spans="1:7" ht="30.75" customHeight="1" x14ac:dyDescent="0.15">
      <c r="A20" s="213"/>
      <c r="B20" s="219" t="s">
        <v>203</v>
      </c>
      <c r="C20" s="220"/>
      <c r="D20" s="23" t="s">
        <v>131</v>
      </c>
    </row>
    <row r="21" spans="1:7" ht="30.75" customHeight="1" x14ac:dyDescent="0.15">
      <c r="A21" s="213"/>
      <c r="B21" s="219" t="s">
        <v>205</v>
      </c>
      <c r="C21" s="220"/>
      <c r="D21" s="22" t="s">
        <v>229</v>
      </c>
    </row>
    <row r="22" spans="1:7" ht="30.75" customHeight="1" x14ac:dyDescent="0.15">
      <c r="A22" s="214" t="s">
        <v>111</v>
      </c>
      <c r="B22" s="213" t="s">
        <v>45</v>
      </c>
      <c r="C22" s="213"/>
      <c r="D22" s="24" t="s">
        <v>315</v>
      </c>
    </row>
    <row r="23" spans="1:7" ht="30.75" customHeight="1" x14ac:dyDescent="0.15">
      <c r="A23" s="212"/>
      <c r="B23" s="213" t="s">
        <v>206</v>
      </c>
      <c r="C23" s="213"/>
      <c r="D23" s="25" t="s">
        <v>264</v>
      </c>
    </row>
    <row r="24" spans="1:7" ht="14.25" x14ac:dyDescent="0.15">
      <c r="A24" s="215" t="s">
        <v>24</v>
      </c>
      <c r="B24" s="9" t="s">
        <v>263</v>
      </c>
      <c r="C24" s="16"/>
      <c r="D24" s="26"/>
    </row>
    <row r="25" spans="1:7" ht="19.899999999999999" customHeight="1" x14ac:dyDescent="0.15">
      <c r="A25" s="216"/>
      <c r="B25" s="10"/>
      <c r="C25" s="224" t="s">
        <v>214</v>
      </c>
      <c r="D25" s="225"/>
    </row>
    <row r="26" spans="1:7" ht="19.899999999999999" customHeight="1" x14ac:dyDescent="0.15">
      <c r="A26" s="216"/>
      <c r="B26" s="10"/>
      <c r="C26" s="224" t="s">
        <v>213</v>
      </c>
      <c r="D26" s="225"/>
    </row>
    <row r="27" spans="1:7" ht="60" customHeight="1" x14ac:dyDescent="0.15">
      <c r="A27" s="217"/>
      <c r="B27" s="238" t="s">
        <v>195</v>
      </c>
      <c r="C27" s="239"/>
      <c r="D27" s="240"/>
    </row>
    <row r="28" spans="1:7" ht="49.9" customHeight="1" x14ac:dyDescent="0.15">
      <c r="A28" s="5" t="s">
        <v>210</v>
      </c>
      <c r="B28" s="241" t="s">
        <v>212</v>
      </c>
      <c r="C28" s="242"/>
      <c r="D28" s="27"/>
    </row>
    <row r="29" spans="1:7" ht="30.75" customHeight="1" x14ac:dyDescent="0.15">
      <c r="A29" s="213" t="s">
        <v>168</v>
      </c>
      <c r="B29" s="218"/>
      <c r="C29" s="218"/>
      <c r="D29" s="28">
        <v>40269</v>
      </c>
    </row>
    <row r="30" spans="1:7" ht="30.75" customHeight="1" x14ac:dyDescent="0.15">
      <c r="A30" s="211" t="s">
        <v>174</v>
      </c>
      <c r="B30" s="219" t="s">
        <v>401</v>
      </c>
      <c r="C30" s="220"/>
      <c r="D30" s="28" t="s">
        <v>189</v>
      </c>
    </row>
    <row r="31" spans="1:7" ht="30.75" customHeight="1" x14ac:dyDescent="0.15">
      <c r="A31" s="212"/>
      <c r="B31" s="221" t="s">
        <v>236</v>
      </c>
      <c r="C31" s="222"/>
      <c r="D31" s="29"/>
    </row>
    <row r="32" spans="1:7" ht="30" customHeight="1" x14ac:dyDescent="0.15">
      <c r="A32" s="213" t="s">
        <v>215</v>
      </c>
      <c r="B32" s="223" t="s">
        <v>271</v>
      </c>
      <c r="C32" s="223"/>
      <c r="D32" s="30">
        <v>30</v>
      </c>
    </row>
    <row r="33" spans="1:14" ht="30" customHeight="1" x14ac:dyDescent="0.15">
      <c r="A33" s="213"/>
      <c r="B33" s="223" t="s">
        <v>26</v>
      </c>
      <c r="C33" s="223"/>
      <c r="D33" s="30">
        <v>25</v>
      </c>
    </row>
    <row r="34" spans="1:14" ht="30.75" customHeight="1" x14ac:dyDescent="0.15">
      <c r="A34" s="211" t="s">
        <v>216</v>
      </c>
      <c r="B34" s="235" t="s">
        <v>193</v>
      </c>
      <c r="C34" s="236"/>
      <c r="D34" s="31" t="s">
        <v>141</v>
      </c>
    </row>
    <row r="35" spans="1:14" ht="30.75" customHeight="1" x14ac:dyDescent="0.15">
      <c r="A35" s="212"/>
      <c r="B35" s="235" t="s">
        <v>28</v>
      </c>
      <c r="C35" s="236"/>
      <c r="D35" s="32" t="s">
        <v>284</v>
      </c>
    </row>
    <row r="36" spans="1:14" ht="30.75" customHeight="1" x14ac:dyDescent="0.15">
      <c r="A36" s="213" t="s">
        <v>217</v>
      </c>
      <c r="B36" s="223" t="s">
        <v>207</v>
      </c>
      <c r="C36" s="223"/>
      <c r="D36" s="22" t="s">
        <v>381</v>
      </c>
    </row>
    <row r="37" spans="1:14" ht="30.75" customHeight="1" x14ac:dyDescent="0.15">
      <c r="A37" s="213"/>
      <c r="B37" s="237" t="s">
        <v>208</v>
      </c>
      <c r="C37" s="237"/>
      <c r="D37" s="22" t="s">
        <v>88</v>
      </c>
    </row>
    <row r="38" spans="1:14" ht="50.25" customHeight="1" x14ac:dyDescent="0.15">
      <c r="A38" s="6" t="s">
        <v>269</v>
      </c>
      <c r="B38" s="235" t="s">
        <v>415</v>
      </c>
      <c r="C38" s="236"/>
      <c r="D38" s="33" t="s">
        <v>178</v>
      </c>
    </row>
    <row r="39" spans="1:14" ht="30" customHeight="1" x14ac:dyDescent="0.15">
      <c r="A39" s="211" t="s">
        <v>218</v>
      </c>
      <c r="B39" s="13"/>
      <c r="C39" s="229" t="s">
        <v>77</v>
      </c>
      <c r="D39" s="230"/>
    </row>
    <row r="40" spans="1:14" ht="60" customHeight="1" x14ac:dyDescent="0.15">
      <c r="A40" s="214"/>
      <c r="B40" s="14"/>
      <c r="C40" s="231" t="s">
        <v>93</v>
      </c>
      <c r="D40" s="232"/>
    </row>
    <row r="41" spans="1:14" ht="43.15" customHeight="1" x14ac:dyDescent="0.15">
      <c r="A41" s="211" t="s">
        <v>140</v>
      </c>
      <c r="B41" s="15"/>
      <c r="C41" s="228" t="s">
        <v>267</v>
      </c>
      <c r="D41" s="226"/>
    </row>
    <row r="42" spans="1:14" ht="30.75" customHeight="1" x14ac:dyDescent="0.15">
      <c r="A42" s="214"/>
      <c r="B42" s="15"/>
      <c r="C42" s="233" t="s">
        <v>266</v>
      </c>
      <c r="D42" s="234"/>
    </row>
    <row r="43" spans="1:14" ht="42" customHeight="1" x14ac:dyDescent="0.15">
      <c r="A43" s="214"/>
      <c r="B43" s="15"/>
      <c r="C43" s="226" t="s">
        <v>151</v>
      </c>
      <c r="D43" s="227"/>
    </row>
    <row r="44" spans="1:14" ht="30.75" customHeight="1" x14ac:dyDescent="0.15">
      <c r="A44" s="214"/>
      <c r="B44" s="15"/>
      <c r="C44" s="226" t="s">
        <v>107</v>
      </c>
      <c r="D44" s="227"/>
    </row>
    <row r="45" spans="1:14" ht="30.75" customHeight="1" x14ac:dyDescent="0.15">
      <c r="A45" s="214"/>
      <c r="B45" s="15"/>
      <c r="C45" s="226" t="s">
        <v>40</v>
      </c>
      <c r="D45" s="227"/>
    </row>
    <row r="46" spans="1:14" ht="30.75" customHeight="1" x14ac:dyDescent="0.15">
      <c r="A46" s="214"/>
      <c r="B46" s="15"/>
      <c r="C46" s="226" t="s">
        <v>32</v>
      </c>
      <c r="D46" s="227"/>
      <c r="G46" s="34" t="s">
        <v>138</v>
      </c>
      <c r="H46" s="1" t="s">
        <v>139</v>
      </c>
      <c r="I46" s="36"/>
      <c r="J46" s="36"/>
      <c r="K46" s="36"/>
      <c r="L46" s="35" t="s">
        <v>0</v>
      </c>
      <c r="N46" s="1" t="s">
        <v>73</v>
      </c>
    </row>
    <row r="47" spans="1:14" ht="30" customHeight="1" x14ac:dyDescent="0.15">
      <c r="A47" s="214"/>
      <c r="B47" s="15"/>
      <c r="C47" s="226" t="s">
        <v>265</v>
      </c>
      <c r="D47" s="227"/>
      <c r="G47" s="34" t="s">
        <v>30</v>
      </c>
      <c r="H47" s="1" t="s">
        <v>141</v>
      </c>
      <c r="I47" s="36"/>
      <c r="J47" s="36"/>
      <c r="K47" s="36"/>
      <c r="L47" s="35" t="s">
        <v>41</v>
      </c>
      <c r="N47" s="1" t="s">
        <v>84</v>
      </c>
    </row>
    <row r="48" spans="1:14" ht="30.75" customHeight="1" x14ac:dyDescent="0.15">
      <c r="A48" s="212"/>
      <c r="B48" s="15"/>
      <c r="C48" s="228" t="s">
        <v>154</v>
      </c>
      <c r="D48" s="226"/>
      <c r="G48" s="35" t="s">
        <v>81</v>
      </c>
      <c r="H48" s="1" t="s">
        <v>17</v>
      </c>
      <c r="I48" s="36"/>
      <c r="J48" s="36"/>
      <c r="K48" s="36"/>
      <c r="L48" s="35" t="s">
        <v>66</v>
      </c>
      <c r="N48" s="1" t="s">
        <v>376</v>
      </c>
    </row>
    <row r="49" spans="7:14" x14ac:dyDescent="0.15">
      <c r="G49" s="35" t="s">
        <v>85</v>
      </c>
      <c r="L49" s="35" t="s">
        <v>87</v>
      </c>
      <c r="N49" s="1" t="s">
        <v>335</v>
      </c>
    </row>
    <row r="50" spans="7:14" x14ac:dyDescent="0.15">
      <c r="G50" s="35" t="s">
        <v>272</v>
      </c>
      <c r="L50" s="35" t="s">
        <v>88</v>
      </c>
      <c r="N50" s="1" t="s">
        <v>377</v>
      </c>
    </row>
    <row r="51" spans="7:14" x14ac:dyDescent="0.15">
      <c r="G51" s="35" t="s">
        <v>119</v>
      </c>
      <c r="L51" s="36" t="s">
        <v>49</v>
      </c>
      <c r="N51" s="1" t="s">
        <v>74</v>
      </c>
    </row>
    <row r="52" spans="7:14" x14ac:dyDescent="0.15">
      <c r="G52" s="35" t="s">
        <v>299</v>
      </c>
      <c r="L52" s="36" t="s">
        <v>3</v>
      </c>
      <c r="N52" s="1" t="s">
        <v>148</v>
      </c>
    </row>
    <row r="53" spans="7:14" x14ac:dyDescent="0.15">
      <c r="G53" s="36" t="s">
        <v>36</v>
      </c>
      <c r="L53" s="36" t="s">
        <v>55</v>
      </c>
      <c r="N53" s="1" t="s">
        <v>378</v>
      </c>
    </row>
    <row r="54" spans="7:14" x14ac:dyDescent="0.15">
      <c r="G54" s="36" t="s">
        <v>380</v>
      </c>
      <c r="L54" s="36" t="s">
        <v>65</v>
      </c>
      <c r="N54" s="1" t="s">
        <v>379</v>
      </c>
    </row>
    <row r="55" spans="7:14" x14ac:dyDescent="0.15">
      <c r="G55" s="36" t="s">
        <v>123</v>
      </c>
      <c r="H55" s="36"/>
      <c r="L55" s="36" t="s">
        <v>4</v>
      </c>
    </row>
    <row r="56" spans="7:14" x14ac:dyDescent="0.15">
      <c r="G56" s="36" t="s">
        <v>381</v>
      </c>
      <c r="H56" s="36"/>
      <c r="L56" s="37" t="s">
        <v>19</v>
      </c>
    </row>
    <row r="57" spans="7:14" x14ac:dyDescent="0.15">
      <c r="G57" s="36" t="s">
        <v>382</v>
      </c>
      <c r="H57" s="36"/>
      <c r="L57" s="37" t="s">
        <v>91</v>
      </c>
    </row>
    <row r="58" spans="7:14" x14ac:dyDescent="0.15">
      <c r="G58" s="37" t="s">
        <v>383</v>
      </c>
      <c r="L58" s="37" t="s">
        <v>16</v>
      </c>
    </row>
    <row r="59" spans="7:14" x14ac:dyDescent="0.15">
      <c r="G59" s="37" t="s">
        <v>384</v>
      </c>
      <c r="L59" s="37" t="s">
        <v>51</v>
      </c>
    </row>
    <row r="60" spans="7:14" x14ac:dyDescent="0.15">
      <c r="G60" s="37" t="s">
        <v>177</v>
      </c>
      <c r="L60" s="37" t="s">
        <v>48</v>
      </c>
    </row>
    <row r="61" spans="7:14" x14ac:dyDescent="0.15">
      <c r="G61" s="37" t="s">
        <v>359</v>
      </c>
    </row>
    <row r="62" spans="7:14" x14ac:dyDescent="0.15">
      <c r="G62" s="37" t="s">
        <v>385</v>
      </c>
    </row>
  </sheetData>
  <mergeCells count="50">
    <mergeCell ref="A3:D3"/>
    <mergeCell ref="A8:D8"/>
    <mergeCell ref="A9:D9"/>
    <mergeCell ref="A11:C11"/>
    <mergeCell ref="B12:C12"/>
    <mergeCell ref="B13:C13"/>
    <mergeCell ref="B14:C14"/>
    <mergeCell ref="B15:C15"/>
    <mergeCell ref="B16:C16"/>
    <mergeCell ref="A17:C17"/>
    <mergeCell ref="A12:A16"/>
    <mergeCell ref="C26:D26"/>
    <mergeCell ref="B27:D27"/>
    <mergeCell ref="B28:C28"/>
    <mergeCell ref="B18:C18"/>
    <mergeCell ref="B19:C19"/>
    <mergeCell ref="B20:C20"/>
    <mergeCell ref="B21:C21"/>
    <mergeCell ref="B22:C22"/>
    <mergeCell ref="B34:C34"/>
    <mergeCell ref="B35:C35"/>
    <mergeCell ref="B36:C36"/>
    <mergeCell ref="B37:C37"/>
    <mergeCell ref="B38:C38"/>
    <mergeCell ref="C39:D39"/>
    <mergeCell ref="C40:D40"/>
    <mergeCell ref="C41:D41"/>
    <mergeCell ref="C42:D42"/>
    <mergeCell ref="C43:D43"/>
    <mergeCell ref="C44:D44"/>
    <mergeCell ref="C45:D45"/>
    <mergeCell ref="C46:D46"/>
    <mergeCell ref="C47:D47"/>
    <mergeCell ref="C48:D48"/>
    <mergeCell ref="A34:A35"/>
    <mergeCell ref="A36:A37"/>
    <mergeCell ref="A39:A40"/>
    <mergeCell ref="A41:A48"/>
    <mergeCell ref="A18:A21"/>
    <mergeCell ref="A22:A23"/>
    <mergeCell ref="A24:A27"/>
    <mergeCell ref="A30:A31"/>
    <mergeCell ref="A32:A33"/>
    <mergeCell ref="A29:C29"/>
    <mergeCell ref="B30:C30"/>
    <mergeCell ref="B31:C31"/>
    <mergeCell ref="B32:C32"/>
    <mergeCell ref="B33:C33"/>
    <mergeCell ref="B23:C23"/>
    <mergeCell ref="C25:D25"/>
  </mergeCells>
  <phoneticPr fontId="4"/>
  <conditionalFormatting sqref="D5:D6">
    <cfRule type="cellIs" dxfId="7" priority="1" operator="equal">
      <formula>0</formula>
    </cfRule>
  </conditionalFormatting>
  <conditionalFormatting sqref="D11:D13 D15:D17 D22:D23 D29:D36">
    <cfRule type="containsBlanks" dxfId="6" priority="2">
      <formula>LEN(TRIM(D11))=0</formula>
    </cfRule>
  </conditionalFormatting>
  <dataValidations count="3">
    <dataValidation type="list" allowBlank="1" showInputMessage="1" showErrorMessage="1" sqref="D17" xr:uid="{00000000-0002-0000-0000-000000000000}">
      <formula1>$G$17:$G$18</formula1>
    </dataValidation>
    <dataValidation type="list" allowBlank="1" showInputMessage="1" showErrorMessage="1" sqref="D34" xr:uid="{00000000-0002-0000-0000-000001000000}">
      <formula1>$H$46:$H$48</formula1>
    </dataValidation>
    <dataValidation type="list" allowBlank="1" showInputMessage="1" showErrorMessage="1" sqref="D36" xr:uid="{00000000-0002-0000-0000-000002000000}">
      <formula1>$G$48:$G$62</formula1>
    </dataValidation>
  </dataValidations>
  <hyperlinks>
    <hyperlink ref="D23" r:id="rId1" xr:uid="{00000000-0004-0000-0000-000000000000}"/>
  </hyperlinks>
  <printOptions horizontalCentered="1"/>
  <pageMargins left="0.70866141732283461" right="0.70866141732283461" top="0.74803149606299213" bottom="0.74803149606299213" header="0.31496062992125984" footer="0.31496062992125984"/>
  <pageSetup paperSize="9" orientation="portrait" r:id="rId2"/>
  <headerFooter alignWithMargins="0">
    <oddFooter>&amp;C- &amp;P -</oddFooter>
  </headerFooter>
  <rowBreaks count="1" manualBreakCount="1">
    <brk id="28" max="3" man="1"/>
  </rowBreaks>
  <drawing r:id="rId3"/>
  <legacyDrawing r:id="rId4"/>
  <mc:AlternateContent xmlns:mc="http://schemas.openxmlformats.org/markup-compatibility/2006">
    <mc:Choice Requires="x14">
      <controls>
        <mc:AlternateContent xmlns:mc="http://schemas.openxmlformats.org/markup-compatibility/2006">
          <mc:Choice Requires="x14">
            <control shapeId="16385" r:id="rId5" name="オプション 1">
              <controlPr defaultSize="0" autoPict="0">
                <anchor moveWithCells="1">
                  <from>
                    <xdr:col>1</xdr:col>
                    <xdr:colOff>209550</xdr:colOff>
                    <xdr:row>24</xdr:row>
                    <xdr:rowOff>19050</xdr:rowOff>
                  </from>
                  <to>
                    <xdr:col>2</xdr:col>
                    <xdr:colOff>57150</xdr:colOff>
                    <xdr:row>25</xdr:row>
                    <xdr:rowOff>0</xdr:rowOff>
                  </to>
                </anchor>
              </controlPr>
            </control>
          </mc:Choice>
        </mc:AlternateContent>
        <mc:AlternateContent xmlns:mc="http://schemas.openxmlformats.org/markup-compatibility/2006">
          <mc:Choice Requires="x14">
            <control shapeId="16386" r:id="rId6" name="オプション 2">
              <controlPr defaultSize="0" autoPict="0">
                <anchor moveWithCells="1">
                  <from>
                    <xdr:col>1</xdr:col>
                    <xdr:colOff>200025</xdr:colOff>
                    <xdr:row>24</xdr:row>
                    <xdr:rowOff>171450</xdr:rowOff>
                  </from>
                  <to>
                    <xdr:col>2</xdr:col>
                    <xdr:colOff>57150</xdr:colOff>
                    <xdr:row>26</xdr:row>
                    <xdr:rowOff>95250</xdr:rowOff>
                  </to>
                </anchor>
              </controlPr>
            </control>
          </mc:Choice>
        </mc:AlternateContent>
        <mc:AlternateContent xmlns:mc="http://schemas.openxmlformats.org/markup-compatibility/2006">
          <mc:Choice Requires="x14">
            <control shapeId="16387" r:id="rId7" name="チェック 7">
              <controlPr defaultSize="0" autoPict="0">
                <anchor moveWithCells="1">
                  <from>
                    <xdr:col>1</xdr:col>
                    <xdr:colOff>190500</xdr:colOff>
                    <xdr:row>40</xdr:row>
                    <xdr:rowOff>152400</xdr:rowOff>
                  </from>
                  <to>
                    <xdr:col>1</xdr:col>
                    <xdr:colOff>495300</xdr:colOff>
                    <xdr:row>40</xdr:row>
                    <xdr:rowOff>361950</xdr:rowOff>
                  </to>
                </anchor>
              </controlPr>
            </control>
          </mc:Choice>
        </mc:AlternateContent>
        <mc:AlternateContent xmlns:mc="http://schemas.openxmlformats.org/markup-compatibility/2006">
          <mc:Choice Requires="x14">
            <control shapeId="16388" r:id="rId8" name="チェック 8">
              <controlPr defaultSize="0" autoPict="0">
                <anchor moveWithCells="1">
                  <from>
                    <xdr:col>1</xdr:col>
                    <xdr:colOff>190500</xdr:colOff>
                    <xdr:row>42</xdr:row>
                    <xdr:rowOff>76200</xdr:rowOff>
                  </from>
                  <to>
                    <xdr:col>1</xdr:col>
                    <xdr:colOff>495300</xdr:colOff>
                    <xdr:row>42</xdr:row>
                    <xdr:rowOff>304800</xdr:rowOff>
                  </to>
                </anchor>
              </controlPr>
            </control>
          </mc:Choice>
        </mc:AlternateContent>
        <mc:AlternateContent xmlns:mc="http://schemas.openxmlformats.org/markup-compatibility/2006">
          <mc:Choice Requires="x14">
            <control shapeId="16389" r:id="rId9" name="チェック 9">
              <controlPr defaultSize="0" autoPict="0">
                <anchor moveWithCells="1">
                  <from>
                    <xdr:col>1</xdr:col>
                    <xdr:colOff>190500</xdr:colOff>
                    <xdr:row>43</xdr:row>
                    <xdr:rowOff>95250</xdr:rowOff>
                  </from>
                  <to>
                    <xdr:col>1</xdr:col>
                    <xdr:colOff>514350</xdr:colOff>
                    <xdr:row>43</xdr:row>
                    <xdr:rowOff>285750</xdr:rowOff>
                  </to>
                </anchor>
              </controlPr>
            </control>
          </mc:Choice>
        </mc:AlternateContent>
        <mc:AlternateContent xmlns:mc="http://schemas.openxmlformats.org/markup-compatibility/2006">
          <mc:Choice Requires="x14">
            <control shapeId="16390" r:id="rId10" name="チェック 10">
              <controlPr defaultSize="0" autoPict="0">
                <anchor moveWithCells="1">
                  <from>
                    <xdr:col>1</xdr:col>
                    <xdr:colOff>190500</xdr:colOff>
                    <xdr:row>44</xdr:row>
                    <xdr:rowOff>95250</xdr:rowOff>
                  </from>
                  <to>
                    <xdr:col>1</xdr:col>
                    <xdr:colOff>514350</xdr:colOff>
                    <xdr:row>44</xdr:row>
                    <xdr:rowOff>285750</xdr:rowOff>
                  </to>
                </anchor>
              </controlPr>
            </control>
          </mc:Choice>
        </mc:AlternateContent>
        <mc:AlternateContent xmlns:mc="http://schemas.openxmlformats.org/markup-compatibility/2006">
          <mc:Choice Requires="x14">
            <control shapeId="16391" r:id="rId11" name="チェック 13">
              <controlPr defaultSize="0" autoPict="0">
                <anchor moveWithCells="1">
                  <from>
                    <xdr:col>1</xdr:col>
                    <xdr:colOff>190500</xdr:colOff>
                    <xdr:row>45</xdr:row>
                    <xdr:rowOff>85725</xdr:rowOff>
                  </from>
                  <to>
                    <xdr:col>1</xdr:col>
                    <xdr:colOff>495300</xdr:colOff>
                    <xdr:row>45</xdr:row>
                    <xdr:rowOff>285750</xdr:rowOff>
                  </to>
                </anchor>
              </controlPr>
            </control>
          </mc:Choice>
        </mc:AlternateContent>
        <mc:AlternateContent xmlns:mc="http://schemas.openxmlformats.org/markup-compatibility/2006">
          <mc:Choice Requires="x14">
            <control shapeId="16392" r:id="rId12" name="チェック 15">
              <controlPr defaultSize="0" autoPict="0">
                <anchor moveWithCells="1">
                  <from>
                    <xdr:col>1</xdr:col>
                    <xdr:colOff>190500</xdr:colOff>
                    <xdr:row>46</xdr:row>
                    <xdr:rowOff>171450</xdr:rowOff>
                  </from>
                  <to>
                    <xdr:col>1</xdr:col>
                    <xdr:colOff>514350</xdr:colOff>
                    <xdr:row>47</xdr:row>
                    <xdr:rowOff>0</xdr:rowOff>
                  </to>
                </anchor>
              </controlPr>
            </control>
          </mc:Choice>
        </mc:AlternateContent>
        <mc:AlternateContent xmlns:mc="http://schemas.openxmlformats.org/markup-compatibility/2006">
          <mc:Choice Requires="x14">
            <control shapeId="16393" r:id="rId13" name="チェック 30">
              <controlPr defaultSize="0" autoPict="0">
                <anchor moveWithCells="1">
                  <from>
                    <xdr:col>1</xdr:col>
                    <xdr:colOff>190500</xdr:colOff>
                    <xdr:row>47</xdr:row>
                    <xdr:rowOff>95250</xdr:rowOff>
                  </from>
                  <to>
                    <xdr:col>2</xdr:col>
                    <xdr:colOff>209550</xdr:colOff>
                    <xdr:row>47</xdr:row>
                    <xdr:rowOff>285750</xdr:rowOff>
                  </to>
                </anchor>
              </controlPr>
            </control>
          </mc:Choice>
        </mc:AlternateContent>
        <mc:AlternateContent xmlns:mc="http://schemas.openxmlformats.org/markup-compatibility/2006">
          <mc:Choice Requires="x14">
            <control shapeId="16394" r:id="rId14" name="チェック 31">
              <controlPr defaultSize="0" autoPict="0">
                <anchor moveWithCells="1">
                  <from>
                    <xdr:col>1</xdr:col>
                    <xdr:colOff>190500</xdr:colOff>
                    <xdr:row>47</xdr:row>
                    <xdr:rowOff>95250</xdr:rowOff>
                  </from>
                  <to>
                    <xdr:col>1</xdr:col>
                    <xdr:colOff>495300</xdr:colOff>
                    <xdr:row>47</xdr:row>
                    <xdr:rowOff>285750</xdr:rowOff>
                  </to>
                </anchor>
              </controlPr>
            </control>
          </mc:Choice>
        </mc:AlternateContent>
        <mc:AlternateContent xmlns:mc="http://schemas.openxmlformats.org/markup-compatibility/2006">
          <mc:Choice Requires="x14">
            <control shapeId="16395" r:id="rId15" name="チェック 11">
              <controlPr defaultSize="0" autoPict="0">
                <anchor moveWithCells="1">
                  <from>
                    <xdr:col>1</xdr:col>
                    <xdr:colOff>180975</xdr:colOff>
                    <xdr:row>38</xdr:row>
                    <xdr:rowOff>85725</xdr:rowOff>
                  </from>
                  <to>
                    <xdr:col>1</xdr:col>
                    <xdr:colOff>514350</xdr:colOff>
                    <xdr:row>38</xdr:row>
                    <xdr:rowOff>285750</xdr:rowOff>
                  </to>
                </anchor>
              </controlPr>
            </control>
          </mc:Choice>
        </mc:AlternateContent>
        <mc:AlternateContent xmlns:mc="http://schemas.openxmlformats.org/markup-compatibility/2006">
          <mc:Choice Requires="x14">
            <control shapeId="16396" r:id="rId16" name="チェック 12">
              <controlPr defaultSize="0" autoPict="0">
                <anchor moveWithCells="1">
                  <from>
                    <xdr:col>1</xdr:col>
                    <xdr:colOff>190500</xdr:colOff>
                    <xdr:row>41</xdr:row>
                    <xdr:rowOff>95250</xdr:rowOff>
                  </from>
                  <to>
                    <xdr:col>1</xdr:col>
                    <xdr:colOff>514350</xdr:colOff>
                    <xdr:row>41</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7"/>
  <sheetViews>
    <sheetView showGridLines="0" view="pageBreakPreview" zoomScale="80" zoomScaleSheetLayoutView="80" workbookViewId="0">
      <selection activeCell="C31" sqref="C31"/>
    </sheetView>
  </sheetViews>
  <sheetFormatPr defaultColWidth="9" defaultRowHeight="19.899999999999999" customHeight="1" x14ac:dyDescent="0.15"/>
  <cols>
    <col min="1" max="1" width="25.75" style="38" customWidth="1"/>
    <col min="2" max="2" width="3.5" style="38" bestFit="1" customWidth="1"/>
    <col min="3" max="3" width="55.75" style="38" customWidth="1"/>
    <col min="4" max="4" width="3.5" style="38" bestFit="1" customWidth="1"/>
    <col min="5" max="5" width="3.75" style="38" customWidth="1"/>
    <col min="6" max="6" width="9" style="38"/>
    <col min="7" max="7" width="184.625" style="38" bestFit="1" customWidth="1"/>
    <col min="8" max="14" width="9" style="38"/>
    <col min="15" max="15" width="19.625" style="38" hidden="1" customWidth="1"/>
    <col min="16" max="16384" width="9" style="38"/>
  </cols>
  <sheetData>
    <row r="1" spans="1:5" ht="19.5" customHeight="1" x14ac:dyDescent="0.15">
      <c r="A1" s="4" t="s">
        <v>196</v>
      </c>
      <c r="B1" s="251"/>
      <c r="C1" s="251"/>
      <c r="D1" s="251"/>
    </row>
    <row r="2" spans="1:5" ht="38.1" customHeight="1" x14ac:dyDescent="0.15">
      <c r="A2" s="39" t="s">
        <v>34</v>
      </c>
      <c r="B2" s="43"/>
      <c r="C2" s="52" t="s">
        <v>295</v>
      </c>
      <c r="D2" s="72"/>
      <c r="E2" s="83"/>
    </row>
    <row r="3" spans="1:5" ht="15" customHeight="1" x14ac:dyDescent="0.15">
      <c r="A3" s="259" t="s">
        <v>406</v>
      </c>
      <c r="B3" s="44"/>
      <c r="C3" s="53" t="s">
        <v>94</v>
      </c>
      <c r="D3" s="73"/>
      <c r="E3" s="84"/>
    </row>
    <row r="4" spans="1:5" ht="15" customHeight="1" x14ac:dyDescent="0.15">
      <c r="A4" s="259"/>
      <c r="B4" s="44"/>
      <c r="C4" s="53" t="s">
        <v>9</v>
      </c>
      <c r="D4" s="73"/>
      <c r="E4" s="84"/>
    </row>
    <row r="5" spans="1:5" ht="15" customHeight="1" x14ac:dyDescent="0.15">
      <c r="A5" s="259"/>
      <c r="B5" s="44"/>
      <c r="C5" s="54" t="s">
        <v>132</v>
      </c>
      <c r="D5" s="74"/>
      <c r="E5" s="84"/>
    </row>
    <row r="6" spans="1:5" ht="15" customHeight="1" x14ac:dyDescent="0.15">
      <c r="A6" s="259"/>
      <c r="B6" s="44"/>
      <c r="C6" s="53" t="s">
        <v>96</v>
      </c>
      <c r="D6" s="73"/>
      <c r="E6" s="84"/>
    </row>
    <row r="7" spans="1:5" ht="15" customHeight="1" x14ac:dyDescent="0.15">
      <c r="A7" s="259"/>
      <c r="B7" s="44"/>
      <c r="C7" s="53" t="s">
        <v>5</v>
      </c>
      <c r="D7" s="73"/>
      <c r="E7" s="84"/>
    </row>
    <row r="8" spans="1:5" ht="15" customHeight="1" x14ac:dyDescent="0.15">
      <c r="A8" s="259"/>
      <c r="B8" s="44"/>
      <c r="C8" s="54" t="s">
        <v>79</v>
      </c>
      <c r="D8" s="74"/>
      <c r="E8" s="84"/>
    </row>
    <row r="9" spans="1:5" ht="15" customHeight="1" x14ac:dyDescent="0.15">
      <c r="A9" s="259"/>
      <c r="B9" s="44"/>
      <c r="C9" s="53" t="s">
        <v>175</v>
      </c>
      <c r="D9" s="73"/>
      <c r="E9" s="33"/>
    </row>
    <row r="10" spans="1:5" ht="15" customHeight="1" x14ac:dyDescent="0.15">
      <c r="A10" s="259"/>
      <c r="B10" s="44"/>
      <c r="C10" s="53" t="s">
        <v>98</v>
      </c>
      <c r="D10" s="73"/>
      <c r="E10" s="83"/>
    </row>
    <row r="11" spans="1:5" ht="15" customHeight="1" x14ac:dyDescent="0.15">
      <c r="A11" s="259"/>
      <c r="B11" s="44"/>
      <c r="C11" s="53" t="s">
        <v>164</v>
      </c>
      <c r="D11" s="73"/>
      <c r="E11" s="83"/>
    </row>
    <row r="12" spans="1:5" ht="15" customHeight="1" x14ac:dyDescent="0.15">
      <c r="A12" s="259"/>
      <c r="B12" s="44"/>
      <c r="C12" s="53" t="s">
        <v>99</v>
      </c>
      <c r="D12" s="73"/>
      <c r="E12" s="83"/>
    </row>
    <row r="13" spans="1:5" ht="15" customHeight="1" x14ac:dyDescent="0.15">
      <c r="A13" s="259"/>
      <c r="B13" s="44"/>
      <c r="C13" s="53" t="s">
        <v>146</v>
      </c>
      <c r="D13" s="73"/>
      <c r="E13" s="83"/>
    </row>
    <row r="14" spans="1:5" ht="15" customHeight="1" x14ac:dyDescent="0.15">
      <c r="A14" s="259"/>
      <c r="B14" s="44"/>
      <c r="C14" s="53" t="s">
        <v>166</v>
      </c>
      <c r="D14" s="73"/>
      <c r="E14" s="83"/>
    </row>
    <row r="15" spans="1:5" ht="15" customHeight="1" x14ac:dyDescent="0.15">
      <c r="A15" s="259"/>
      <c r="B15" s="44"/>
      <c r="C15" s="53" t="s">
        <v>163</v>
      </c>
      <c r="D15" s="73"/>
      <c r="E15" s="83"/>
    </row>
    <row r="16" spans="1:5" ht="15" customHeight="1" x14ac:dyDescent="0.15">
      <c r="A16" s="259"/>
      <c r="B16" s="45"/>
      <c r="C16" s="55" t="s">
        <v>260</v>
      </c>
      <c r="D16" s="75"/>
      <c r="E16" s="83"/>
    </row>
    <row r="17" spans="1:5" ht="15" customHeight="1" x14ac:dyDescent="0.15">
      <c r="A17" s="260"/>
      <c r="B17" s="46"/>
      <c r="C17" s="56"/>
      <c r="D17" s="76"/>
      <c r="E17" s="83"/>
    </row>
    <row r="18" spans="1:5" ht="38.1" customHeight="1" x14ac:dyDescent="0.15">
      <c r="A18" s="40" t="s">
        <v>61</v>
      </c>
      <c r="B18" s="44"/>
      <c r="C18" s="57" t="s">
        <v>286</v>
      </c>
      <c r="D18" s="77"/>
      <c r="E18" s="83"/>
    </row>
    <row r="19" spans="1:5" ht="38.1" customHeight="1" x14ac:dyDescent="0.15">
      <c r="A19" s="40" t="s">
        <v>197</v>
      </c>
      <c r="B19" s="44"/>
      <c r="C19" s="57" t="s">
        <v>296</v>
      </c>
      <c r="D19" s="77"/>
      <c r="E19" s="83"/>
    </row>
    <row r="20" spans="1:5" ht="38.1" customHeight="1" x14ac:dyDescent="0.15">
      <c r="A20" s="40" t="s">
        <v>97</v>
      </c>
      <c r="B20" s="44"/>
      <c r="C20" s="57" t="s">
        <v>297</v>
      </c>
      <c r="D20" s="77"/>
      <c r="E20" s="83"/>
    </row>
    <row r="21" spans="1:5" ht="38.1" customHeight="1" x14ac:dyDescent="0.15">
      <c r="A21" s="41" t="s">
        <v>387</v>
      </c>
      <c r="B21" s="44"/>
      <c r="C21" s="58" t="s">
        <v>298</v>
      </c>
      <c r="D21" s="73"/>
      <c r="E21" s="83"/>
    </row>
    <row r="22" spans="1:5" ht="38.1" customHeight="1" x14ac:dyDescent="0.15">
      <c r="A22" s="41" t="s">
        <v>70</v>
      </c>
      <c r="B22" s="44"/>
      <c r="C22" s="59" t="s">
        <v>301</v>
      </c>
      <c r="D22" s="73"/>
    </row>
    <row r="23" spans="1:5" ht="38.1" customHeight="1" x14ac:dyDescent="0.15">
      <c r="A23" s="41" t="s">
        <v>159</v>
      </c>
      <c r="B23" s="44"/>
      <c r="C23" s="60" t="s">
        <v>294</v>
      </c>
      <c r="D23" s="73"/>
    </row>
    <row r="24" spans="1:5" ht="38.1" customHeight="1" x14ac:dyDescent="0.15">
      <c r="A24" s="41" t="s">
        <v>407</v>
      </c>
      <c r="B24" s="44"/>
      <c r="C24" s="60" t="s">
        <v>222</v>
      </c>
      <c r="D24" s="73"/>
    </row>
    <row r="25" spans="1:5" ht="38.1" customHeight="1" x14ac:dyDescent="0.15">
      <c r="A25" s="41" t="s">
        <v>220</v>
      </c>
      <c r="B25" s="44"/>
      <c r="C25" s="61" t="s">
        <v>356</v>
      </c>
      <c r="D25" s="73" t="s">
        <v>50</v>
      </c>
    </row>
    <row r="26" spans="1:5" ht="38.1" customHeight="1" x14ac:dyDescent="0.15">
      <c r="A26" s="41" t="s">
        <v>92</v>
      </c>
      <c r="B26" s="44"/>
      <c r="C26" s="61" t="s">
        <v>405</v>
      </c>
      <c r="D26" s="73" t="s">
        <v>327</v>
      </c>
    </row>
    <row r="27" spans="1:5" ht="38.1" customHeight="1" x14ac:dyDescent="0.15">
      <c r="A27" s="42" t="s">
        <v>343</v>
      </c>
      <c r="B27" s="44"/>
      <c r="C27" s="62">
        <v>10</v>
      </c>
      <c r="D27" s="73" t="s">
        <v>82</v>
      </c>
    </row>
    <row r="28" spans="1:5" ht="38.1" customHeight="1" x14ac:dyDescent="0.15">
      <c r="A28" s="41" t="s">
        <v>408</v>
      </c>
      <c r="B28" s="44"/>
      <c r="C28" s="62">
        <v>5</v>
      </c>
      <c r="D28" s="73" t="s">
        <v>82</v>
      </c>
    </row>
    <row r="29" spans="1:5" ht="38.1" customHeight="1" x14ac:dyDescent="0.15">
      <c r="A29" s="41" t="s">
        <v>47</v>
      </c>
      <c r="B29" s="44"/>
      <c r="C29" s="62">
        <v>2</v>
      </c>
      <c r="D29" s="73" t="s">
        <v>82</v>
      </c>
    </row>
    <row r="30" spans="1:5" ht="15" customHeight="1" x14ac:dyDescent="0.15">
      <c r="A30" s="261" t="s">
        <v>328</v>
      </c>
      <c r="B30" s="44" t="s">
        <v>10</v>
      </c>
      <c r="C30" s="53" t="s">
        <v>160</v>
      </c>
      <c r="D30" s="73"/>
    </row>
    <row r="31" spans="1:5" ht="15" customHeight="1" x14ac:dyDescent="0.15">
      <c r="A31" s="259"/>
      <c r="B31" s="44"/>
      <c r="C31" s="53" t="s">
        <v>416</v>
      </c>
      <c r="D31" s="73"/>
    </row>
    <row r="32" spans="1:5" ht="15" customHeight="1" x14ac:dyDescent="0.15">
      <c r="A32" s="259"/>
      <c r="B32" s="44"/>
      <c r="C32" s="53" t="s">
        <v>161</v>
      </c>
      <c r="D32" s="78"/>
    </row>
    <row r="33" spans="1:5" ht="15" customHeight="1" x14ac:dyDescent="0.15">
      <c r="A33" s="259"/>
      <c r="B33" s="44"/>
      <c r="C33" s="53" t="s">
        <v>162</v>
      </c>
      <c r="D33" s="73"/>
    </row>
    <row r="34" spans="1:5" ht="15" customHeight="1" x14ac:dyDescent="0.15">
      <c r="A34" s="259"/>
      <c r="B34" s="44"/>
      <c r="C34" s="53" t="s">
        <v>113</v>
      </c>
      <c r="D34" s="73"/>
    </row>
    <row r="35" spans="1:5" ht="15" customHeight="1" x14ac:dyDescent="0.15">
      <c r="A35" s="259"/>
      <c r="B35" s="44"/>
      <c r="C35" s="53" t="s">
        <v>179</v>
      </c>
      <c r="D35" s="73"/>
    </row>
    <row r="36" spans="1:5" ht="15" customHeight="1" x14ac:dyDescent="0.15">
      <c r="A36" s="259"/>
      <c r="B36" s="44"/>
      <c r="C36" s="53" t="s">
        <v>273</v>
      </c>
      <c r="D36" s="73"/>
    </row>
    <row r="37" spans="1:5" ht="15" customHeight="1" x14ac:dyDescent="0.15">
      <c r="A37" s="259"/>
      <c r="B37" s="47"/>
      <c r="C37" s="53" t="s">
        <v>80</v>
      </c>
      <c r="D37" s="77"/>
    </row>
    <row r="38" spans="1:5" ht="15" customHeight="1" x14ac:dyDescent="0.15">
      <c r="A38" s="259"/>
      <c r="B38" s="47"/>
      <c r="C38" s="53" t="s">
        <v>180</v>
      </c>
      <c r="D38" s="77"/>
    </row>
    <row r="39" spans="1:5" ht="15" customHeight="1" x14ac:dyDescent="0.15">
      <c r="A39" s="259"/>
      <c r="B39" s="47"/>
      <c r="C39" s="63" t="s">
        <v>181</v>
      </c>
      <c r="D39" s="77"/>
    </row>
    <row r="40" spans="1:5" ht="15" customHeight="1" x14ac:dyDescent="0.15">
      <c r="A40" s="259"/>
      <c r="B40" s="47"/>
      <c r="C40" s="63" t="s">
        <v>182</v>
      </c>
      <c r="D40" s="77"/>
    </row>
    <row r="41" spans="1:5" ht="15" customHeight="1" x14ac:dyDescent="0.15">
      <c r="A41" s="259"/>
      <c r="B41" s="45"/>
      <c r="C41" s="64" t="s">
        <v>187</v>
      </c>
      <c r="D41" s="75"/>
    </row>
    <row r="42" spans="1:5" ht="15" customHeight="1" x14ac:dyDescent="0.15">
      <c r="A42" s="260"/>
      <c r="B42" s="46"/>
      <c r="C42" s="65"/>
      <c r="D42" s="76"/>
    </row>
    <row r="43" spans="1:5" ht="17.45" customHeight="1" x14ac:dyDescent="0.15">
      <c r="A43" s="255" t="s">
        <v>409</v>
      </c>
      <c r="B43" s="45"/>
      <c r="C43" s="66" t="s">
        <v>198</v>
      </c>
      <c r="D43" s="79"/>
    </row>
    <row r="44" spans="1:5" ht="17.45" customHeight="1" x14ac:dyDescent="0.15">
      <c r="A44" s="255"/>
      <c r="B44" s="46"/>
      <c r="C44" s="67" t="s">
        <v>124</v>
      </c>
      <c r="D44" s="80"/>
    </row>
    <row r="45" spans="1:5" ht="35.1" customHeight="1" x14ac:dyDescent="0.15">
      <c r="A45" s="252" t="s">
        <v>391</v>
      </c>
      <c r="B45" s="253"/>
      <c r="C45" s="253"/>
      <c r="D45" s="254"/>
      <c r="E45" s="84"/>
    </row>
    <row r="46" spans="1:5" ht="35.1" customHeight="1" x14ac:dyDescent="0.15">
      <c r="A46" s="40" t="s">
        <v>410</v>
      </c>
      <c r="B46" s="44"/>
      <c r="C46" s="60" t="s">
        <v>145</v>
      </c>
      <c r="D46" s="73"/>
      <c r="E46" s="84"/>
    </row>
    <row r="47" spans="1:5" ht="35.1" customHeight="1" x14ac:dyDescent="0.15">
      <c r="A47" s="40" t="s">
        <v>411</v>
      </c>
      <c r="B47" s="44"/>
      <c r="C47" s="60" t="s">
        <v>65</v>
      </c>
      <c r="D47" s="73"/>
      <c r="E47" s="84"/>
    </row>
    <row r="48" spans="1:5" ht="35.1" customHeight="1" x14ac:dyDescent="0.15">
      <c r="A48" s="40" t="s">
        <v>274</v>
      </c>
      <c r="B48" s="44"/>
      <c r="C48" s="60" t="s">
        <v>313</v>
      </c>
      <c r="D48" s="73"/>
    </row>
    <row r="49" spans="1:5" ht="35.1" customHeight="1" x14ac:dyDescent="0.15">
      <c r="A49" s="40" t="s">
        <v>250</v>
      </c>
      <c r="B49" s="44"/>
      <c r="C49" s="68"/>
      <c r="D49" s="73"/>
    </row>
    <row r="50" spans="1:5" ht="35.1" customHeight="1" x14ac:dyDescent="0.15">
      <c r="A50" s="40" t="s">
        <v>15</v>
      </c>
      <c r="B50" s="44"/>
      <c r="C50" s="68"/>
      <c r="D50" s="73"/>
    </row>
    <row r="51" spans="1:5" ht="35.1" customHeight="1" x14ac:dyDescent="0.15">
      <c r="A51" s="40" t="s">
        <v>251</v>
      </c>
      <c r="B51" s="44"/>
      <c r="C51" s="68"/>
      <c r="D51" s="73"/>
    </row>
    <row r="52" spans="1:5" ht="35.1" customHeight="1" x14ac:dyDescent="0.15">
      <c r="A52" s="40" t="s">
        <v>211</v>
      </c>
      <c r="B52" s="44"/>
      <c r="C52" s="60" t="s">
        <v>291</v>
      </c>
      <c r="D52" s="73"/>
    </row>
    <row r="53" spans="1:5" ht="28.9" customHeight="1" x14ac:dyDescent="0.15">
      <c r="A53" s="262" t="s">
        <v>69</v>
      </c>
      <c r="B53" s="44"/>
      <c r="C53" s="69" t="s">
        <v>126</v>
      </c>
      <c r="D53" s="73"/>
    </row>
    <row r="54" spans="1:5" ht="27" x14ac:dyDescent="0.15">
      <c r="A54" s="263"/>
      <c r="B54" s="44"/>
      <c r="C54" s="63" t="s">
        <v>153</v>
      </c>
      <c r="D54" s="77"/>
    </row>
    <row r="55" spans="1:5" ht="25.15" customHeight="1" x14ac:dyDescent="0.15">
      <c r="A55" s="263"/>
      <c r="B55" s="44"/>
      <c r="C55" s="63" t="s">
        <v>155</v>
      </c>
      <c r="D55" s="77"/>
    </row>
    <row r="56" spans="1:5" ht="37.9" customHeight="1" x14ac:dyDescent="0.15">
      <c r="A56" s="263"/>
      <c r="B56" s="44"/>
      <c r="C56" s="63" t="s">
        <v>156</v>
      </c>
      <c r="D56" s="73"/>
      <c r="E56" s="84"/>
    </row>
    <row r="57" spans="1:5" ht="27" x14ac:dyDescent="0.15">
      <c r="A57" s="263"/>
      <c r="B57" s="44"/>
      <c r="C57" s="63" t="s">
        <v>157</v>
      </c>
      <c r="D57" s="73"/>
      <c r="E57" s="84"/>
    </row>
    <row r="58" spans="1:5" ht="13.5" x14ac:dyDescent="0.15">
      <c r="A58" s="263"/>
      <c r="B58" s="48"/>
      <c r="C58" s="55" t="s">
        <v>152</v>
      </c>
      <c r="D58" s="75"/>
      <c r="E58" s="84"/>
    </row>
    <row r="59" spans="1:5" ht="19.899999999999999" customHeight="1" x14ac:dyDescent="0.15">
      <c r="A59" s="264"/>
      <c r="B59" s="49"/>
      <c r="C59" s="70"/>
      <c r="D59" s="76"/>
      <c r="E59" s="84"/>
    </row>
    <row r="60" spans="1:5" ht="19.899999999999999" customHeight="1" x14ac:dyDescent="0.15">
      <c r="A60" s="256" t="s">
        <v>334</v>
      </c>
      <c r="B60" s="45"/>
      <c r="C60" s="55" t="s">
        <v>404</v>
      </c>
      <c r="D60" s="75"/>
      <c r="E60" s="84"/>
    </row>
    <row r="61" spans="1:5" ht="40.15" customHeight="1" x14ac:dyDescent="0.15">
      <c r="A61" s="257"/>
      <c r="B61" s="50"/>
      <c r="C61" s="33" t="s">
        <v>191</v>
      </c>
      <c r="D61" s="81"/>
      <c r="E61" s="84"/>
    </row>
    <row r="62" spans="1:5" ht="19.899999999999999" customHeight="1" x14ac:dyDescent="0.15">
      <c r="A62" s="257"/>
      <c r="B62" s="50"/>
      <c r="C62" s="38" t="s">
        <v>261</v>
      </c>
      <c r="D62" s="81"/>
      <c r="E62" s="84"/>
    </row>
    <row r="63" spans="1:5" ht="24" customHeight="1" x14ac:dyDescent="0.15">
      <c r="A63" s="258"/>
      <c r="B63" s="51"/>
      <c r="C63" s="71"/>
      <c r="D63" s="82"/>
      <c r="E63" s="84"/>
    </row>
    <row r="65" spans="15:16" ht="13.5" x14ac:dyDescent="0.15"/>
    <row r="77" spans="15:16" ht="19.899999999999999" customHeight="1" x14ac:dyDescent="0.15">
      <c r="O77" s="87" t="s">
        <v>53</v>
      </c>
      <c r="P77" s="87"/>
    </row>
    <row r="78" spans="15:16" ht="19.899999999999999" customHeight="1" x14ac:dyDescent="0.15">
      <c r="O78" s="88" t="s">
        <v>145</v>
      </c>
      <c r="P78" s="88"/>
    </row>
    <row r="79" spans="15:16" ht="19.899999999999999" customHeight="1" x14ac:dyDescent="0.15">
      <c r="O79" s="89" t="s">
        <v>56</v>
      </c>
      <c r="P79" s="89"/>
    </row>
    <row r="80" spans="15:16" ht="19.899999999999999" customHeight="1" x14ac:dyDescent="0.15">
      <c r="O80" s="88" t="s">
        <v>6</v>
      </c>
      <c r="P80" s="88"/>
    </row>
    <row r="81" spans="7:16" ht="19.899999999999999" customHeight="1" x14ac:dyDescent="0.15">
      <c r="O81" s="87" t="s">
        <v>144</v>
      </c>
      <c r="P81" s="88"/>
    </row>
    <row r="82" spans="7:16" ht="19.899999999999999" customHeight="1" x14ac:dyDescent="0.15">
      <c r="O82" s="85"/>
      <c r="P82" s="88"/>
    </row>
    <row r="83" spans="7:16" ht="19.899999999999999" customHeight="1" x14ac:dyDescent="0.15">
      <c r="O83" s="85"/>
      <c r="P83" s="87"/>
    </row>
    <row r="84" spans="7:16" ht="19.899999999999999" customHeight="1" x14ac:dyDescent="0.15">
      <c r="O84" s="85"/>
      <c r="P84" s="85"/>
    </row>
    <row r="85" spans="7:16" ht="19.899999999999999" customHeight="1" x14ac:dyDescent="0.15">
      <c r="O85" s="85"/>
      <c r="P85" s="85"/>
    </row>
    <row r="86" spans="7:16" ht="19.899999999999999" customHeight="1" x14ac:dyDescent="0.15">
      <c r="G86" s="38" t="s">
        <v>25</v>
      </c>
      <c r="O86" s="85"/>
      <c r="P86" s="85"/>
    </row>
    <row r="87" spans="7:16" ht="19.899999999999999" customHeight="1" x14ac:dyDescent="0.15">
      <c r="G87" s="38" t="s">
        <v>341</v>
      </c>
      <c r="P87" s="85"/>
    </row>
    <row r="88" spans="7:16" ht="19.899999999999999" customHeight="1" x14ac:dyDescent="0.15">
      <c r="G88" s="38" t="s">
        <v>333</v>
      </c>
      <c r="P88" s="85"/>
    </row>
    <row r="89" spans="7:16" ht="19.899999999999999" customHeight="1" x14ac:dyDescent="0.15">
      <c r="G89" s="38" t="s">
        <v>342</v>
      </c>
    </row>
    <row r="90" spans="7:16" ht="19.899999999999999" customHeight="1" x14ac:dyDescent="0.15">
      <c r="G90" s="38" t="s">
        <v>344</v>
      </c>
    </row>
    <row r="91" spans="7:16" ht="19.899999999999999" customHeight="1" x14ac:dyDescent="0.15">
      <c r="G91" s="38" t="s">
        <v>63</v>
      </c>
    </row>
    <row r="92" spans="7:16" ht="19.899999999999999" customHeight="1" x14ac:dyDescent="0.15">
      <c r="G92" s="38" t="s">
        <v>57</v>
      </c>
    </row>
    <row r="93" spans="7:16" ht="19.899999999999999" customHeight="1" x14ac:dyDescent="0.15">
      <c r="G93" s="38" t="s">
        <v>345</v>
      </c>
    </row>
    <row r="94" spans="7:16" ht="19.899999999999999" customHeight="1" x14ac:dyDescent="0.15">
      <c r="G94" s="38" t="s">
        <v>31</v>
      </c>
    </row>
    <row r="97" spans="7:8" ht="19.899999999999999" customHeight="1" x14ac:dyDescent="0.15">
      <c r="G97" s="38" t="s">
        <v>302</v>
      </c>
    </row>
    <row r="98" spans="7:8" ht="19.899999999999999" customHeight="1" x14ac:dyDescent="0.15">
      <c r="G98" s="38" t="s">
        <v>303</v>
      </c>
    </row>
    <row r="99" spans="7:8" ht="19.899999999999999" customHeight="1" x14ac:dyDescent="0.15">
      <c r="G99" s="38" t="s">
        <v>304</v>
      </c>
    </row>
    <row r="100" spans="7:8" ht="19.899999999999999" customHeight="1" x14ac:dyDescent="0.15">
      <c r="G100" s="38" t="s">
        <v>305</v>
      </c>
    </row>
    <row r="101" spans="7:8" ht="19.899999999999999" customHeight="1" x14ac:dyDescent="0.15">
      <c r="G101" s="38" t="s">
        <v>306</v>
      </c>
    </row>
    <row r="102" spans="7:8" ht="19.899999999999999" customHeight="1" x14ac:dyDescent="0.15">
      <c r="G102" s="38" t="s">
        <v>307</v>
      </c>
    </row>
    <row r="103" spans="7:8" ht="19.899999999999999" customHeight="1" x14ac:dyDescent="0.15">
      <c r="G103" s="38" t="s">
        <v>90</v>
      </c>
    </row>
    <row r="104" spans="7:8" ht="19.899999999999999" customHeight="1" x14ac:dyDescent="0.15">
      <c r="G104" s="38" t="s">
        <v>308</v>
      </c>
    </row>
    <row r="105" spans="7:8" ht="19.899999999999999" customHeight="1" x14ac:dyDescent="0.15">
      <c r="G105" s="38" t="s">
        <v>2</v>
      </c>
    </row>
    <row r="106" spans="7:8" ht="19.899999999999999" customHeight="1" x14ac:dyDescent="0.15">
      <c r="G106" s="38" t="s">
        <v>309</v>
      </c>
    </row>
    <row r="107" spans="7:8" ht="19.899999999999999" customHeight="1" x14ac:dyDescent="0.15">
      <c r="G107" s="38" t="s">
        <v>253</v>
      </c>
    </row>
    <row r="108" spans="7:8" ht="19.899999999999999" customHeight="1" x14ac:dyDescent="0.15">
      <c r="G108" s="38" t="s">
        <v>310</v>
      </c>
      <c r="H108" s="84"/>
    </row>
    <row r="109" spans="7:8" ht="19.899999999999999" customHeight="1" x14ac:dyDescent="0.15">
      <c r="G109" s="38" t="s">
        <v>311</v>
      </c>
      <c r="H109" s="85"/>
    </row>
    <row r="110" spans="7:8" ht="19.899999999999999" customHeight="1" x14ac:dyDescent="0.15">
      <c r="G110" s="38" t="s">
        <v>312</v>
      </c>
      <c r="H110" s="86"/>
    </row>
    <row r="111" spans="7:8" ht="19.899999999999999" customHeight="1" x14ac:dyDescent="0.15">
      <c r="G111" s="38" t="s">
        <v>150</v>
      </c>
      <c r="H111" s="85"/>
    </row>
    <row r="112" spans="7:8" ht="19.899999999999999" customHeight="1" x14ac:dyDescent="0.15">
      <c r="G112" s="38" t="s">
        <v>313</v>
      </c>
      <c r="H112" s="86"/>
    </row>
    <row r="113" spans="7:7" ht="19.899999999999999" customHeight="1" x14ac:dyDescent="0.15">
      <c r="G113" s="38" t="s">
        <v>314</v>
      </c>
    </row>
    <row r="114" spans="7:7" ht="19.899999999999999" customHeight="1" x14ac:dyDescent="0.15">
      <c r="G114" s="38" t="s">
        <v>239</v>
      </c>
    </row>
    <row r="115" spans="7:7" ht="19.899999999999999" customHeight="1" x14ac:dyDescent="0.15">
      <c r="G115" s="38" t="s">
        <v>317</v>
      </c>
    </row>
    <row r="116" spans="7:7" ht="19.899999999999999" customHeight="1" x14ac:dyDescent="0.15">
      <c r="G116" s="38" t="s">
        <v>316</v>
      </c>
    </row>
    <row r="117" spans="7:7" ht="19.899999999999999" customHeight="1" x14ac:dyDescent="0.15">
      <c r="G117" s="38" t="s">
        <v>318</v>
      </c>
    </row>
    <row r="118" spans="7:7" ht="19.899999999999999" customHeight="1" x14ac:dyDescent="0.15">
      <c r="G118" s="38" t="s">
        <v>319</v>
      </c>
    </row>
    <row r="119" spans="7:7" ht="19.899999999999999" customHeight="1" x14ac:dyDescent="0.15">
      <c r="G119" s="38" t="s">
        <v>320</v>
      </c>
    </row>
    <row r="120" spans="7:7" ht="19.899999999999999" customHeight="1" x14ac:dyDescent="0.15">
      <c r="G120" s="38" t="s">
        <v>321</v>
      </c>
    </row>
    <row r="121" spans="7:7" ht="19.899999999999999" customHeight="1" x14ac:dyDescent="0.15">
      <c r="G121" s="38" t="s">
        <v>23</v>
      </c>
    </row>
    <row r="122" spans="7:7" ht="19.899999999999999" customHeight="1" x14ac:dyDescent="0.15">
      <c r="G122" s="38" t="s">
        <v>322</v>
      </c>
    </row>
    <row r="123" spans="7:7" ht="19.899999999999999" customHeight="1" x14ac:dyDescent="0.15">
      <c r="G123" s="38" t="s">
        <v>20</v>
      </c>
    </row>
    <row r="124" spans="7:7" ht="19.899999999999999" customHeight="1" x14ac:dyDescent="0.15">
      <c r="G124" s="38" t="s">
        <v>115</v>
      </c>
    </row>
    <row r="125" spans="7:7" ht="19.899999999999999" customHeight="1" x14ac:dyDescent="0.15">
      <c r="G125" s="38" t="s">
        <v>135</v>
      </c>
    </row>
    <row r="126" spans="7:7" ht="19.899999999999999" customHeight="1" x14ac:dyDescent="0.15">
      <c r="G126" s="38" t="s">
        <v>323</v>
      </c>
    </row>
    <row r="127" spans="7:7" ht="19.899999999999999" customHeight="1" x14ac:dyDescent="0.15">
      <c r="G127" s="38" t="s">
        <v>324</v>
      </c>
    </row>
  </sheetData>
  <mergeCells count="7">
    <mergeCell ref="B1:D1"/>
    <mergeCell ref="A45:D45"/>
    <mergeCell ref="A43:A44"/>
    <mergeCell ref="A60:A63"/>
    <mergeCell ref="A3:A17"/>
    <mergeCell ref="A30:A42"/>
    <mergeCell ref="A53:A59"/>
  </mergeCells>
  <phoneticPr fontId="4"/>
  <dataValidations count="2">
    <dataValidation type="list" allowBlank="1" showInputMessage="1" showErrorMessage="1" sqref="C46 C49" xr:uid="{00000000-0002-0000-0100-000000000000}">
      <formula1>$O$77:$O$81</formula1>
    </dataValidation>
    <dataValidation type="list" allowBlank="1" showInputMessage="1" showErrorMessage="1" sqref="C48 C51" xr:uid="{00000000-0002-0000-0100-000001000000}">
      <formula1>$G$97:$G$127</formula1>
    </dataValidation>
  </dataValidations>
  <printOptions horizontalCentered="1"/>
  <pageMargins left="0.7" right="0.7" top="0.75" bottom="0.75" header="0.3" footer="0.3"/>
  <pageSetup paperSize="9" orientation="portrait" r:id="rId1"/>
  <headerFooter alignWithMargins="0">
    <oddFooter>&amp;C- &amp;P+2 -</oddFooter>
  </headerFooter>
  <rowBreaks count="1" manualBreakCount="1">
    <brk id="29"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29" r:id="rId4" name="オプション 249">
              <controlPr defaultSize="0" autoPict="0">
                <anchor moveWithCells="1">
                  <from>
                    <xdr:col>1</xdr:col>
                    <xdr:colOff>19050</xdr:colOff>
                    <xdr:row>42</xdr:row>
                    <xdr:rowOff>0</xdr:rowOff>
                  </from>
                  <to>
                    <xdr:col>2</xdr:col>
                    <xdr:colOff>76200</xdr:colOff>
                    <xdr:row>42</xdr:row>
                    <xdr:rowOff>219075</xdr:rowOff>
                  </to>
                </anchor>
              </controlPr>
            </control>
          </mc:Choice>
        </mc:AlternateContent>
        <mc:AlternateContent xmlns:mc="http://schemas.openxmlformats.org/markup-compatibility/2006">
          <mc:Choice Requires="x14">
            <control shapeId="17430" r:id="rId5" name="オプション 250">
              <controlPr defaultSize="0" autoPict="0">
                <anchor moveWithCells="1">
                  <from>
                    <xdr:col>1</xdr:col>
                    <xdr:colOff>19050</xdr:colOff>
                    <xdr:row>42</xdr:row>
                    <xdr:rowOff>161925</xdr:rowOff>
                  </from>
                  <to>
                    <xdr:col>2</xdr:col>
                    <xdr:colOff>76200</xdr:colOff>
                    <xdr:row>43</xdr:row>
                    <xdr:rowOff>142875</xdr:rowOff>
                  </to>
                </anchor>
              </controlPr>
            </control>
          </mc:Choice>
        </mc:AlternateContent>
        <mc:AlternateContent xmlns:mc="http://schemas.openxmlformats.org/markup-compatibility/2006">
          <mc:Choice Requires="x14">
            <control shapeId="17435" r:id="rId6" name="オプション 261">
              <controlPr defaultSize="0" autoPict="0">
                <anchor moveWithCells="1">
                  <from>
                    <xdr:col>1</xdr:col>
                    <xdr:colOff>38100</xdr:colOff>
                    <xdr:row>60</xdr:row>
                    <xdr:rowOff>114300</xdr:rowOff>
                  </from>
                  <to>
                    <xdr:col>2</xdr:col>
                    <xdr:colOff>95250</xdr:colOff>
                    <xdr:row>60</xdr:row>
                    <xdr:rowOff>323850</xdr:rowOff>
                  </to>
                </anchor>
              </controlPr>
            </control>
          </mc:Choice>
        </mc:AlternateContent>
        <mc:AlternateContent xmlns:mc="http://schemas.openxmlformats.org/markup-compatibility/2006">
          <mc:Choice Requires="x14">
            <control shapeId="17436" r:id="rId7" name="オプション 262">
              <controlPr defaultSize="0" autoPict="0">
                <anchor moveWithCells="1">
                  <from>
                    <xdr:col>1</xdr:col>
                    <xdr:colOff>38100</xdr:colOff>
                    <xdr:row>61</xdr:row>
                    <xdr:rowOff>57150</xdr:rowOff>
                  </from>
                  <to>
                    <xdr:col>2</xdr:col>
                    <xdr:colOff>95250</xdr:colOff>
                    <xdr:row>62</xdr:row>
                    <xdr:rowOff>38100</xdr:rowOff>
                  </to>
                </anchor>
              </controlPr>
            </control>
          </mc:Choice>
        </mc:AlternateContent>
        <mc:AlternateContent xmlns:mc="http://schemas.openxmlformats.org/markup-compatibility/2006">
          <mc:Choice Requires="x14">
            <control shapeId="17459" r:id="rId8" name="オプション 424">
              <controlPr defaultSize="0" autoPict="0">
                <anchor moveWithCells="1">
                  <from>
                    <xdr:col>1</xdr:col>
                    <xdr:colOff>38100</xdr:colOff>
                    <xdr:row>59</xdr:row>
                    <xdr:rowOff>76200</xdr:rowOff>
                  </from>
                  <to>
                    <xdr:col>2</xdr:col>
                    <xdr:colOff>95250</xdr:colOff>
                    <xdr:row>60</xdr:row>
                    <xdr:rowOff>38100</xdr:rowOff>
                  </to>
                </anchor>
              </controlPr>
            </control>
          </mc:Choice>
        </mc:AlternateContent>
        <mc:AlternateContent xmlns:mc="http://schemas.openxmlformats.org/markup-compatibility/2006">
          <mc:Choice Requires="x14">
            <control shapeId="17412" r:id="rId9" name="チェック 35">
              <controlPr defaultSize="0" autoPict="0">
                <anchor moveWithCells="1">
                  <from>
                    <xdr:col>1</xdr:col>
                    <xdr:colOff>0</xdr:colOff>
                    <xdr:row>36</xdr:row>
                    <xdr:rowOff>133350</xdr:rowOff>
                  </from>
                  <to>
                    <xdr:col>2</xdr:col>
                    <xdr:colOff>38100</xdr:colOff>
                    <xdr:row>38</xdr:row>
                    <xdr:rowOff>38100</xdr:rowOff>
                  </to>
                </anchor>
              </controlPr>
            </control>
          </mc:Choice>
        </mc:AlternateContent>
        <mc:AlternateContent xmlns:mc="http://schemas.openxmlformats.org/markup-compatibility/2006">
          <mc:Choice Requires="x14">
            <control shapeId="17413" r:id="rId10" name="チェック 36">
              <controlPr defaultSize="0" autoPict="0">
                <anchor moveWithCells="1">
                  <from>
                    <xdr:col>1</xdr:col>
                    <xdr:colOff>0</xdr:colOff>
                    <xdr:row>37</xdr:row>
                    <xdr:rowOff>133350</xdr:rowOff>
                  </from>
                  <to>
                    <xdr:col>2</xdr:col>
                    <xdr:colOff>38100</xdr:colOff>
                    <xdr:row>39</xdr:row>
                    <xdr:rowOff>38100</xdr:rowOff>
                  </to>
                </anchor>
              </controlPr>
            </control>
          </mc:Choice>
        </mc:AlternateContent>
        <mc:AlternateContent xmlns:mc="http://schemas.openxmlformats.org/markup-compatibility/2006">
          <mc:Choice Requires="x14">
            <control shapeId="17414" r:id="rId11" name="チェック 37">
              <controlPr defaultSize="0" autoPict="0">
                <anchor moveWithCells="1">
                  <from>
                    <xdr:col>1</xdr:col>
                    <xdr:colOff>0</xdr:colOff>
                    <xdr:row>29</xdr:row>
                    <xdr:rowOff>133350</xdr:rowOff>
                  </from>
                  <to>
                    <xdr:col>2</xdr:col>
                    <xdr:colOff>38100</xdr:colOff>
                    <xdr:row>31</xdr:row>
                    <xdr:rowOff>47625</xdr:rowOff>
                  </to>
                </anchor>
              </controlPr>
            </control>
          </mc:Choice>
        </mc:AlternateContent>
        <mc:AlternateContent xmlns:mc="http://schemas.openxmlformats.org/markup-compatibility/2006">
          <mc:Choice Requires="x14">
            <control shapeId="17418" r:id="rId12" name="チェック 113">
              <controlPr defaultSize="0" autoPict="0">
                <anchor moveWithCells="1">
                  <from>
                    <xdr:col>1</xdr:col>
                    <xdr:colOff>57150</xdr:colOff>
                    <xdr:row>2</xdr:row>
                    <xdr:rowOff>0</xdr:rowOff>
                  </from>
                  <to>
                    <xdr:col>2</xdr:col>
                    <xdr:colOff>76200</xdr:colOff>
                    <xdr:row>3</xdr:row>
                    <xdr:rowOff>28575</xdr:rowOff>
                  </to>
                </anchor>
              </controlPr>
            </control>
          </mc:Choice>
        </mc:AlternateContent>
        <mc:AlternateContent xmlns:mc="http://schemas.openxmlformats.org/markup-compatibility/2006">
          <mc:Choice Requires="x14">
            <control shapeId="17419" r:id="rId13" name="チェック 114">
              <controlPr defaultSize="0" autoPict="0">
                <anchor moveWithCells="1">
                  <from>
                    <xdr:col>1</xdr:col>
                    <xdr:colOff>57150</xdr:colOff>
                    <xdr:row>4</xdr:row>
                    <xdr:rowOff>180975</xdr:rowOff>
                  </from>
                  <to>
                    <xdr:col>2</xdr:col>
                    <xdr:colOff>76200</xdr:colOff>
                    <xdr:row>6</xdr:row>
                    <xdr:rowOff>28575</xdr:rowOff>
                  </to>
                </anchor>
              </controlPr>
            </control>
          </mc:Choice>
        </mc:AlternateContent>
        <mc:AlternateContent xmlns:mc="http://schemas.openxmlformats.org/markup-compatibility/2006">
          <mc:Choice Requires="x14">
            <control shapeId="17420" r:id="rId14" name="チェック 115">
              <controlPr defaultSize="0" autoPict="0">
                <anchor moveWithCells="1">
                  <from>
                    <xdr:col>1</xdr:col>
                    <xdr:colOff>57150</xdr:colOff>
                    <xdr:row>10</xdr:row>
                    <xdr:rowOff>0</xdr:rowOff>
                  </from>
                  <to>
                    <xdr:col>2</xdr:col>
                    <xdr:colOff>95250</xdr:colOff>
                    <xdr:row>11</xdr:row>
                    <xdr:rowOff>28575</xdr:rowOff>
                  </to>
                </anchor>
              </controlPr>
            </control>
          </mc:Choice>
        </mc:AlternateContent>
        <mc:AlternateContent xmlns:mc="http://schemas.openxmlformats.org/markup-compatibility/2006">
          <mc:Choice Requires="x14">
            <control shapeId="17421" r:id="rId15" name="チェック 116">
              <controlPr defaultSize="0" autoPict="0">
                <anchor moveWithCells="1">
                  <from>
                    <xdr:col>1</xdr:col>
                    <xdr:colOff>57150</xdr:colOff>
                    <xdr:row>2</xdr:row>
                    <xdr:rowOff>171450</xdr:rowOff>
                  </from>
                  <to>
                    <xdr:col>2</xdr:col>
                    <xdr:colOff>95250</xdr:colOff>
                    <xdr:row>4</xdr:row>
                    <xdr:rowOff>9525</xdr:rowOff>
                  </to>
                </anchor>
              </controlPr>
            </control>
          </mc:Choice>
        </mc:AlternateContent>
        <mc:AlternateContent xmlns:mc="http://schemas.openxmlformats.org/markup-compatibility/2006">
          <mc:Choice Requires="x14">
            <control shapeId="17422" r:id="rId16" name="チェック 118">
              <controlPr defaultSize="0" autoPict="0">
                <anchor moveWithCells="1">
                  <from>
                    <xdr:col>1</xdr:col>
                    <xdr:colOff>57150</xdr:colOff>
                    <xdr:row>3</xdr:row>
                    <xdr:rowOff>171450</xdr:rowOff>
                  </from>
                  <to>
                    <xdr:col>2</xdr:col>
                    <xdr:colOff>133350</xdr:colOff>
                    <xdr:row>5</xdr:row>
                    <xdr:rowOff>9525</xdr:rowOff>
                  </to>
                </anchor>
              </controlPr>
            </control>
          </mc:Choice>
        </mc:AlternateContent>
        <mc:AlternateContent xmlns:mc="http://schemas.openxmlformats.org/markup-compatibility/2006">
          <mc:Choice Requires="x14">
            <control shapeId="17423" r:id="rId17" name="チェック 119">
              <controlPr defaultSize="0" autoPict="0">
                <anchor moveWithCells="1">
                  <from>
                    <xdr:col>1</xdr:col>
                    <xdr:colOff>57150</xdr:colOff>
                    <xdr:row>11</xdr:row>
                    <xdr:rowOff>0</xdr:rowOff>
                  </from>
                  <to>
                    <xdr:col>2</xdr:col>
                    <xdr:colOff>76200</xdr:colOff>
                    <xdr:row>12</xdr:row>
                    <xdr:rowOff>28575</xdr:rowOff>
                  </to>
                </anchor>
              </controlPr>
            </control>
          </mc:Choice>
        </mc:AlternateContent>
        <mc:AlternateContent xmlns:mc="http://schemas.openxmlformats.org/markup-compatibility/2006">
          <mc:Choice Requires="x14">
            <control shapeId="17424" r:id="rId18" name="チェック 120">
              <controlPr defaultSize="0" autoPict="0">
                <anchor moveWithCells="1">
                  <from>
                    <xdr:col>1</xdr:col>
                    <xdr:colOff>57150</xdr:colOff>
                    <xdr:row>5</xdr:row>
                    <xdr:rowOff>180975</xdr:rowOff>
                  </from>
                  <to>
                    <xdr:col>2</xdr:col>
                    <xdr:colOff>95250</xdr:colOff>
                    <xdr:row>7</xdr:row>
                    <xdr:rowOff>28575</xdr:rowOff>
                  </to>
                </anchor>
              </controlPr>
            </control>
          </mc:Choice>
        </mc:AlternateContent>
        <mc:AlternateContent xmlns:mc="http://schemas.openxmlformats.org/markup-compatibility/2006">
          <mc:Choice Requires="x14">
            <control shapeId="17425" r:id="rId19" name="チェック 121">
              <controlPr defaultSize="0" autoPict="0">
                <anchor moveWithCells="1">
                  <from>
                    <xdr:col>1</xdr:col>
                    <xdr:colOff>57150</xdr:colOff>
                    <xdr:row>11</xdr:row>
                    <xdr:rowOff>190500</xdr:rowOff>
                  </from>
                  <to>
                    <xdr:col>2</xdr:col>
                    <xdr:colOff>95250</xdr:colOff>
                    <xdr:row>13</xdr:row>
                    <xdr:rowOff>38100</xdr:rowOff>
                  </to>
                </anchor>
              </controlPr>
            </control>
          </mc:Choice>
        </mc:AlternateContent>
        <mc:AlternateContent xmlns:mc="http://schemas.openxmlformats.org/markup-compatibility/2006">
          <mc:Choice Requires="x14">
            <control shapeId="17426" r:id="rId20" name="チェック 122">
              <controlPr defaultSize="0" autoPict="0">
                <anchor moveWithCells="1">
                  <from>
                    <xdr:col>1</xdr:col>
                    <xdr:colOff>57150</xdr:colOff>
                    <xdr:row>6</xdr:row>
                    <xdr:rowOff>180975</xdr:rowOff>
                  </from>
                  <to>
                    <xdr:col>2</xdr:col>
                    <xdr:colOff>133350</xdr:colOff>
                    <xdr:row>8</xdr:row>
                    <xdr:rowOff>28575</xdr:rowOff>
                  </to>
                </anchor>
              </controlPr>
            </control>
          </mc:Choice>
        </mc:AlternateContent>
        <mc:AlternateContent xmlns:mc="http://schemas.openxmlformats.org/markup-compatibility/2006">
          <mc:Choice Requires="x14">
            <control shapeId="17427" r:id="rId21" name="チェック 123">
              <controlPr defaultSize="0" autoPict="0">
                <anchor moveWithCells="1">
                  <from>
                    <xdr:col>1</xdr:col>
                    <xdr:colOff>57150</xdr:colOff>
                    <xdr:row>7</xdr:row>
                    <xdr:rowOff>180975</xdr:rowOff>
                  </from>
                  <to>
                    <xdr:col>2</xdr:col>
                    <xdr:colOff>76200</xdr:colOff>
                    <xdr:row>9</xdr:row>
                    <xdr:rowOff>28575</xdr:rowOff>
                  </to>
                </anchor>
              </controlPr>
            </control>
          </mc:Choice>
        </mc:AlternateContent>
        <mc:AlternateContent xmlns:mc="http://schemas.openxmlformats.org/markup-compatibility/2006">
          <mc:Choice Requires="x14">
            <control shapeId="17428" r:id="rId22" name="チェック 167">
              <controlPr defaultSize="0" autoPict="0">
                <anchor moveWithCells="1">
                  <from>
                    <xdr:col>1</xdr:col>
                    <xdr:colOff>57150</xdr:colOff>
                    <xdr:row>15</xdr:row>
                    <xdr:rowOff>9525</xdr:rowOff>
                  </from>
                  <to>
                    <xdr:col>2</xdr:col>
                    <xdr:colOff>104775</xdr:colOff>
                    <xdr:row>16</xdr:row>
                    <xdr:rowOff>38100</xdr:rowOff>
                  </to>
                </anchor>
              </controlPr>
            </control>
          </mc:Choice>
        </mc:AlternateContent>
        <mc:AlternateContent xmlns:mc="http://schemas.openxmlformats.org/markup-compatibility/2006">
          <mc:Choice Requires="x14">
            <control shapeId="17437" r:id="rId23" name="グループ 263">
              <controlPr defaultSize="0" autoPict="0">
                <anchor moveWithCells="1">
                  <from>
                    <xdr:col>1</xdr:col>
                    <xdr:colOff>0</xdr:colOff>
                    <xdr:row>58</xdr:row>
                    <xdr:rowOff>247650</xdr:rowOff>
                  </from>
                  <to>
                    <xdr:col>4</xdr:col>
                    <xdr:colOff>19050</xdr:colOff>
                    <xdr:row>63</xdr:row>
                    <xdr:rowOff>0</xdr:rowOff>
                  </to>
                </anchor>
              </controlPr>
            </control>
          </mc:Choice>
        </mc:AlternateContent>
        <mc:AlternateContent xmlns:mc="http://schemas.openxmlformats.org/markup-compatibility/2006">
          <mc:Choice Requires="x14">
            <control shapeId="17438" r:id="rId24" name="チェック 34">
              <controlPr defaultSize="0" autoPict="0">
                <anchor moveWithCells="1">
                  <from>
                    <xdr:col>1</xdr:col>
                    <xdr:colOff>0</xdr:colOff>
                    <xdr:row>34</xdr:row>
                    <xdr:rowOff>133350</xdr:rowOff>
                  </from>
                  <to>
                    <xdr:col>2</xdr:col>
                    <xdr:colOff>38100</xdr:colOff>
                    <xdr:row>36</xdr:row>
                    <xdr:rowOff>28575</xdr:rowOff>
                  </to>
                </anchor>
              </controlPr>
            </control>
          </mc:Choice>
        </mc:AlternateContent>
        <mc:AlternateContent xmlns:mc="http://schemas.openxmlformats.org/markup-compatibility/2006">
          <mc:Choice Requires="x14">
            <control shapeId="17439" r:id="rId25" name="チェック 327">
              <controlPr defaultSize="0" autoPict="0">
                <anchor moveWithCells="1">
                  <from>
                    <xdr:col>1</xdr:col>
                    <xdr:colOff>57150</xdr:colOff>
                    <xdr:row>9</xdr:row>
                    <xdr:rowOff>0</xdr:rowOff>
                  </from>
                  <to>
                    <xdr:col>2</xdr:col>
                    <xdr:colOff>133350</xdr:colOff>
                    <xdr:row>10</xdr:row>
                    <xdr:rowOff>28575</xdr:rowOff>
                  </to>
                </anchor>
              </controlPr>
            </control>
          </mc:Choice>
        </mc:AlternateContent>
        <mc:AlternateContent xmlns:mc="http://schemas.openxmlformats.org/markup-compatibility/2006">
          <mc:Choice Requires="x14">
            <control shapeId="17440" r:id="rId26" name="チェック 328">
              <controlPr defaultSize="0" autoPict="0">
                <anchor moveWithCells="1">
                  <from>
                    <xdr:col>1</xdr:col>
                    <xdr:colOff>57150</xdr:colOff>
                    <xdr:row>13</xdr:row>
                    <xdr:rowOff>19050</xdr:rowOff>
                  </from>
                  <to>
                    <xdr:col>2</xdr:col>
                    <xdr:colOff>133350</xdr:colOff>
                    <xdr:row>14</xdr:row>
                    <xdr:rowOff>38100</xdr:rowOff>
                  </to>
                </anchor>
              </controlPr>
            </control>
          </mc:Choice>
        </mc:AlternateContent>
        <mc:AlternateContent xmlns:mc="http://schemas.openxmlformats.org/markup-compatibility/2006">
          <mc:Choice Requires="x14">
            <control shapeId="17441" r:id="rId27" name="チェック 329">
              <controlPr defaultSize="0" autoPict="0">
                <anchor moveWithCells="1">
                  <from>
                    <xdr:col>1</xdr:col>
                    <xdr:colOff>57150</xdr:colOff>
                    <xdr:row>14</xdr:row>
                    <xdr:rowOff>19050</xdr:rowOff>
                  </from>
                  <to>
                    <xdr:col>2</xdr:col>
                    <xdr:colOff>76200</xdr:colOff>
                    <xdr:row>15</xdr:row>
                    <xdr:rowOff>28575</xdr:rowOff>
                  </to>
                </anchor>
              </controlPr>
            </control>
          </mc:Choice>
        </mc:AlternateContent>
        <mc:AlternateContent xmlns:mc="http://schemas.openxmlformats.org/markup-compatibility/2006">
          <mc:Choice Requires="x14">
            <control shapeId="17446" r:id="rId28" name="チェック 384">
              <controlPr defaultSize="0" autoPict="0">
                <anchor moveWithCells="1">
                  <from>
                    <xdr:col>1</xdr:col>
                    <xdr:colOff>0</xdr:colOff>
                    <xdr:row>38</xdr:row>
                    <xdr:rowOff>142875</xdr:rowOff>
                  </from>
                  <to>
                    <xdr:col>2</xdr:col>
                    <xdr:colOff>38100</xdr:colOff>
                    <xdr:row>40</xdr:row>
                    <xdr:rowOff>47625</xdr:rowOff>
                  </to>
                </anchor>
              </controlPr>
            </control>
          </mc:Choice>
        </mc:AlternateContent>
        <mc:AlternateContent xmlns:mc="http://schemas.openxmlformats.org/markup-compatibility/2006">
          <mc:Choice Requires="x14">
            <control shapeId="17447" r:id="rId29" name="チェック 389">
              <controlPr defaultSize="0" autoPict="0">
                <anchor moveWithCells="1">
                  <from>
                    <xdr:col>1</xdr:col>
                    <xdr:colOff>47625</xdr:colOff>
                    <xdr:row>53</xdr:row>
                    <xdr:rowOff>66675</xdr:rowOff>
                  </from>
                  <to>
                    <xdr:col>2</xdr:col>
                    <xdr:colOff>104775</xdr:colOff>
                    <xdr:row>53</xdr:row>
                    <xdr:rowOff>314325</xdr:rowOff>
                  </to>
                </anchor>
              </controlPr>
            </control>
          </mc:Choice>
        </mc:AlternateContent>
        <mc:AlternateContent xmlns:mc="http://schemas.openxmlformats.org/markup-compatibility/2006">
          <mc:Choice Requires="x14">
            <control shapeId="17448" r:id="rId30" name="チェック 390">
              <controlPr defaultSize="0" autoPict="0">
                <anchor moveWithCells="1">
                  <from>
                    <xdr:col>1</xdr:col>
                    <xdr:colOff>47625</xdr:colOff>
                    <xdr:row>54</xdr:row>
                    <xdr:rowOff>57150</xdr:rowOff>
                  </from>
                  <to>
                    <xdr:col>2</xdr:col>
                    <xdr:colOff>104775</xdr:colOff>
                    <xdr:row>54</xdr:row>
                    <xdr:rowOff>266700</xdr:rowOff>
                  </to>
                </anchor>
              </controlPr>
            </control>
          </mc:Choice>
        </mc:AlternateContent>
        <mc:AlternateContent xmlns:mc="http://schemas.openxmlformats.org/markup-compatibility/2006">
          <mc:Choice Requires="x14">
            <control shapeId="17449" r:id="rId31" name="チェック 393">
              <controlPr defaultSize="0" autoPict="0">
                <anchor moveWithCells="1">
                  <from>
                    <xdr:col>1</xdr:col>
                    <xdr:colOff>0</xdr:colOff>
                    <xdr:row>30</xdr:row>
                    <xdr:rowOff>142875</xdr:rowOff>
                  </from>
                  <to>
                    <xdr:col>2</xdr:col>
                    <xdr:colOff>38100</xdr:colOff>
                    <xdr:row>32</xdr:row>
                    <xdr:rowOff>57150</xdr:rowOff>
                  </to>
                </anchor>
              </controlPr>
            </control>
          </mc:Choice>
        </mc:AlternateContent>
        <mc:AlternateContent xmlns:mc="http://schemas.openxmlformats.org/markup-compatibility/2006">
          <mc:Choice Requires="x14">
            <control shapeId="17450" r:id="rId32" name="チェック 394">
              <controlPr defaultSize="0" autoPict="0">
                <anchor moveWithCells="1">
                  <from>
                    <xdr:col>1</xdr:col>
                    <xdr:colOff>0</xdr:colOff>
                    <xdr:row>32</xdr:row>
                    <xdr:rowOff>161925</xdr:rowOff>
                  </from>
                  <to>
                    <xdr:col>2</xdr:col>
                    <xdr:colOff>38100</xdr:colOff>
                    <xdr:row>34</xdr:row>
                    <xdr:rowOff>0</xdr:rowOff>
                  </to>
                </anchor>
              </controlPr>
            </control>
          </mc:Choice>
        </mc:AlternateContent>
        <mc:AlternateContent xmlns:mc="http://schemas.openxmlformats.org/markup-compatibility/2006">
          <mc:Choice Requires="x14">
            <control shapeId="17451" r:id="rId33" name="チェック 395">
              <controlPr defaultSize="0" autoPict="0">
                <anchor moveWithCells="1">
                  <from>
                    <xdr:col>1</xdr:col>
                    <xdr:colOff>0</xdr:colOff>
                    <xdr:row>31</xdr:row>
                    <xdr:rowOff>161925</xdr:rowOff>
                  </from>
                  <to>
                    <xdr:col>2</xdr:col>
                    <xdr:colOff>38100</xdr:colOff>
                    <xdr:row>33</xdr:row>
                    <xdr:rowOff>57150</xdr:rowOff>
                  </to>
                </anchor>
              </controlPr>
            </control>
          </mc:Choice>
        </mc:AlternateContent>
        <mc:AlternateContent xmlns:mc="http://schemas.openxmlformats.org/markup-compatibility/2006">
          <mc:Choice Requires="x14">
            <control shapeId="17452" r:id="rId34" name="チェック 396">
              <controlPr defaultSize="0" autoPict="0">
                <anchor moveWithCells="1">
                  <from>
                    <xdr:col>1</xdr:col>
                    <xdr:colOff>0</xdr:colOff>
                    <xdr:row>33</xdr:row>
                    <xdr:rowOff>152400</xdr:rowOff>
                  </from>
                  <to>
                    <xdr:col>2</xdr:col>
                    <xdr:colOff>38100</xdr:colOff>
                    <xdr:row>35</xdr:row>
                    <xdr:rowOff>57150</xdr:rowOff>
                  </to>
                </anchor>
              </controlPr>
            </control>
          </mc:Choice>
        </mc:AlternateContent>
        <mc:AlternateContent xmlns:mc="http://schemas.openxmlformats.org/markup-compatibility/2006">
          <mc:Choice Requires="x14">
            <control shapeId="17453" r:id="rId35" name="チェック 397">
              <controlPr defaultSize="0" autoPict="0">
                <anchor moveWithCells="1">
                  <from>
                    <xdr:col>1</xdr:col>
                    <xdr:colOff>0</xdr:colOff>
                    <xdr:row>35</xdr:row>
                    <xdr:rowOff>161925</xdr:rowOff>
                  </from>
                  <to>
                    <xdr:col>2</xdr:col>
                    <xdr:colOff>38100</xdr:colOff>
                    <xdr:row>37</xdr:row>
                    <xdr:rowOff>0</xdr:rowOff>
                  </to>
                </anchor>
              </controlPr>
            </control>
          </mc:Choice>
        </mc:AlternateContent>
        <mc:AlternateContent xmlns:mc="http://schemas.openxmlformats.org/markup-compatibility/2006">
          <mc:Choice Requires="x14">
            <control shapeId="17454" r:id="rId36" name="チェック 409">
              <controlPr defaultSize="0" autoPict="0">
                <anchor moveWithCells="1">
                  <from>
                    <xdr:col>1</xdr:col>
                    <xdr:colOff>47625</xdr:colOff>
                    <xdr:row>56</xdr:row>
                    <xdr:rowOff>28575</xdr:rowOff>
                  </from>
                  <to>
                    <xdr:col>2</xdr:col>
                    <xdr:colOff>104775</xdr:colOff>
                    <xdr:row>56</xdr:row>
                    <xdr:rowOff>266700</xdr:rowOff>
                  </to>
                </anchor>
              </controlPr>
            </control>
          </mc:Choice>
        </mc:AlternateContent>
        <mc:AlternateContent xmlns:mc="http://schemas.openxmlformats.org/markup-compatibility/2006">
          <mc:Choice Requires="x14">
            <control shapeId="17455" r:id="rId37" name="チェック 411">
              <controlPr defaultSize="0" autoPict="0">
                <anchor moveWithCells="1">
                  <from>
                    <xdr:col>1</xdr:col>
                    <xdr:colOff>38100</xdr:colOff>
                    <xdr:row>52</xdr:row>
                    <xdr:rowOff>95250</xdr:rowOff>
                  </from>
                  <to>
                    <xdr:col>2</xdr:col>
                    <xdr:colOff>95250</xdr:colOff>
                    <xdr:row>52</xdr:row>
                    <xdr:rowOff>314325</xdr:rowOff>
                  </to>
                </anchor>
              </controlPr>
            </control>
          </mc:Choice>
        </mc:AlternateContent>
        <mc:AlternateContent xmlns:mc="http://schemas.openxmlformats.org/markup-compatibility/2006">
          <mc:Choice Requires="x14">
            <control shapeId="17456" r:id="rId38" name="チェック 413">
              <controlPr defaultSize="0" autoPict="0">
                <anchor moveWithCells="1">
                  <from>
                    <xdr:col>1</xdr:col>
                    <xdr:colOff>47625</xdr:colOff>
                    <xdr:row>56</xdr:row>
                    <xdr:rowOff>342900</xdr:rowOff>
                  </from>
                  <to>
                    <xdr:col>2</xdr:col>
                    <xdr:colOff>104775</xdr:colOff>
                    <xdr:row>58</xdr:row>
                    <xdr:rowOff>38100</xdr:rowOff>
                  </to>
                </anchor>
              </controlPr>
            </control>
          </mc:Choice>
        </mc:AlternateContent>
        <mc:AlternateContent xmlns:mc="http://schemas.openxmlformats.org/markup-compatibility/2006">
          <mc:Choice Requires="x14">
            <control shapeId="17457" r:id="rId39" name="チェック 417">
              <controlPr defaultSize="0" autoPict="0">
                <anchor moveWithCells="1">
                  <from>
                    <xdr:col>1</xdr:col>
                    <xdr:colOff>0</xdr:colOff>
                    <xdr:row>39</xdr:row>
                    <xdr:rowOff>142875</xdr:rowOff>
                  </from>
                  <to>
                    <xdr:col>2</xdr:col>
                    <xdr:colOff>38100</xdr:colOff>
                    <xdr:row>41</xdr:row>
                    <xdr:rowOff>47625</xdr:rowOff>
                  </to>
                </anchor>
              </controlPr>
            </control>
          </mc:Choice>
        </mc:AlternateContent>
        <mc:AlternateContent xmlns:mc="http://schemas.openxmlformats.org/markup-compatibility/2006">
          <mc:Choice Requires="x14">
            <control shapeId="17458" r:id="rId40" name="チェック 423">
              <controlPr defaultSize="0" autoPict="0">
                <anchor moveWithCells="1">
                  <from>
                    <xdr:col>1</xdr:col>
                    <xdr:colOff>47625</xdr:colOff>
                    <xdr:row>55</xdr:row>
                    <xdr:rowOff>152400</xdr:rowOff>
                  </from>
                  <to>
                    <xdr:col>2</xdr:col>
                    <xdr:colOff>104775</xdr:colOff>
                    <xdr:row>55</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9"/>
  <sheetViews>
    <sheetView view="pageBreakPreview" zoomScaleSheetLayoutView="100" workbookViewId="0"/>
  </sheetViews>
  <sheetFormatPr defaultColWidth="9" defaultRowHeight="13.5" x14ac:dyDescent="0.15"/>
  <cols>
    <col min="1" max="1" width="4.5" customWidth="1"/>
    <col min="2" max="2" width="15.875" customWidth="1"/>
    <col min="3" max="3" width="17.625" customWidth="1"/>
    <col min="4" max="4" width="6.625" bestFit="1" customWidth="1"/>
    <col min="5" max="5" width="9.125" customWidth="1"/>
    <col min="6" max="6" width="11.625" customWidth="1"/>
    <col min="7" max="7" width="10.75" bestFit="1" customWidth="1"/>
    <col min="8" max="8" width="11.75" bestFit="1" customWidth="1"/>
    <col min="9" max="9" width="9" style="90"/>
    <col min="12" max="12" width="20.75" bestFit="1" customWidth="1"/>
    <col min="13" max="13" width="35.5" customWidth="1"/>
    <col min="14" max="14" width="20.75" bestFit="1" customWidth="1"/>
  </cols>
  <sheetData>
    <row r="1" spans="1:14" ht="16.5" x14ac:dyDescent="0.15">
      <c r="A1" s="91" t="s">
        <v>254</v>
      </c>
      <c r="B1" s="101"/>
      <c r="C1" s="2"/>
      <c r="D1" s="2"/>
      <c r="E1" s="2"/>
      <c r="F1" s="2"/>
    </row>
    <row r="2" spans="1:14" ht="14.25" x14ac:dyDescent="0.15">
      <c r="A2" s="308" t="s">
        <v>76</v>
      </c>
      <c r="B2" s="309"/>
      <c r="C2" s="309"/>
      <c r="D2" s="310" t="s">
        <v>35</v>
      </c>
      <c r="E2" s="311"/>
      <c r="F2" s="311"/>
      <c r="G2" s="311"/>
      <c r="H2" s="312"/>
      <c r="I2"/>
    </row>
    <row r="3" spans="1:14" ht="14.25" x14ac:dyDescent="0.15">
      <c r="A3" s="313" t="s">
        <v>125</v>
      </c>
      <c r="B3" s="313"/>
      <c r="C3" s="92" t="s">
        <v>227</v>
      </c>
      <c r="D3" s="314" t="s">
        <v>125</v>
      </c>
      <c r="E3" s="315"/>
      <c r="F3" s="316"/>
      <c r="G3" s="317" t="s">
        <v>227</v>
      </c>
      <c r="H3" s="318"/>
      <c r="I3"/>
    </row>
    <row r="4" spans="1:14" ht="19.899999999999999" customHeight="1" x14ac:dyDescent="0.15">
      <c r="A4" s="227" t="s">
        <v>64</v>
      </c>
      <c r="B4" s="227"/>
      <c r="C4" s="110">
        <f>SUMIF($B$19:$B$23,A4,$H$19:$H$23)</f>
        <v>5000</v>
      </c>
      <c r="D4" s="303" t="s">
        <v>83</v>
      </c>
      <c r="E4" s="304"/>
      <c r="F4" s="305"/>
      <c r="G4" s="291">
        <f>SUMIF($B$28:$B$67,D4,$H$28:$H$67)</f>
        <v>10000</v>
      </c>
      <c r="H4" s="292"/>
      <c r="I4"/>
      <c r="M4" s="2" t="s">
        <v>83</v>
      </c>
    </row>
    <row r="5" spans="1:14" ht="19.899999999999999" customHeight="1" x14ac:dyDescent="0.15">
      <c r="A5" s="227" t="s">
        <v>29</v>
      </c>
      <c r="B5" s="227"/>
      <c r="C5" s="110">
        <f>SUMIF($B$19:$B$23,A5,$H$19:$H$23)</f>
        <v>5000</v>
      </c>
      <c r="D5" s="272" t="s">
        <v>127</v>
      </c>
      <c r="E5" s="306" t="s">
        <v>128</v>
      </c>
      <c r="F5" s="307"/>
      <c r="G5" s="295">
        <f t="shared" ref="G5:G11" si="0">SUMIF($B$28:$B$67,E5,$H$28:$H$67)</f>
        <v>100000</v>
      </c>
      <c r="H5" s="296"/>
      <c r="I5"/>
      <c r="M5" s="11" t="s">
        <v>128</v>
      </c>
    </row>
    <row r="6" spans="1:14" ht="19.899999999999999" customHeight="1" x14ac:dyDescent="0.15">
      <c r="A6" s="227" t="s">
        <v>233</v>
      </c>
      <c r="B6" s="227"/>
      <c r="C6" s="110">
        <f>SUMIF($B$19:$B$23,A6,$H$19:$H$23)</f>
        <v>0</v>
      </c>
      <c r="D6" s="273"/>
      <c r="E6" s="243" t="s">
        <v>399</v>
      </c>
      <c r="F6" s="244"/>
      <c r="G6" s="302">
        <f t="shared" si="0"/>
        <v>50000</v>
      </c>
      <c r="H6" s="301"/>
      <c r="I6"/>
      <c r="M6" s="11" t="s">
        <v>399</v>
      </c>
      <c r="N6" t="s">
        <v>232</v>
      </c>
    </row>
    <row r="7" spans="1:14" ht="19.899999999999999" customHeight="1" x14ac:dyDescent="0.15">
      <c r="A7" s="227" t="s">
        <v>165</v>
      </c>
      <c r="B7" s="227"/>
      <c r="C7" s="111">
        <f>SUMIF($B$19:$B$23,A7,$H$19:$H$23)</f>
        <v>0</v>
      </c>
      <c r="D7" s="273"/>
      <c r="E7" s="219" t="s">
        <v>129</v>
      </c>
      <c r="F7" s="220"/>
      <c r="G7" s="302">
        <f t="shared" si="0"/>
        <v>7500</v>
      </c>
      <c r="H7" s="301"/>
      <c r="I7"/>
      <c r="M7" s="138" t="s">
        <v>129</v>
      </c>
    </row>
    <row r="8" spans="1:14" ht="19.899999999999999" customHeight="1" x14ac:dyDescent="0.15">
      <c r="A8" s="267" t="s">
        <v>137</v>
      </c>
      <c r="B8" s="267"/>
      <c r="C8" s="270" t="s">
        <v>226</v>
      </c>
      <c r="D8" s="273"/>
      <c r="E8" s="219" t="s">
        <v>130</v>
      </c>
      <c r="F8" s="220"/>
      <c r="G8" s="302">
        <f t="shared" si="0"/>
        <v>7500</v>
      </c>
      <c r="H8" s="301"/>
      <c r="I8"/>
      <c r="M8" s="138" t="s">
        <v>130</v>
      </c>
    </row>
    <row r="9" spans="1:14" ht="19.899999999999999" customHeight="1" x14ac:dyDescent="0.15">
      <c r="A9" s="268"/>
      <c r="B9" s="268"/>
      <c r="C9" s="271"/>
      <c r="D9" s="273"/>
      <c r="E9" s="219" t="s">
        <v>133</v>
      </c>
      <c r="F9" s="220"/>
      <c r="G9" s="302">
        <f t="shared" si="0"/>
        <v>26500</v>
      </c>
      <c r="H9" s="301"/>
      <c r="I9"/>
      <c r="M9" s="138" t="s">
        <v>133</v>
      </c>
    </row>
    <row r="10" spans="1:14" ht="19.899999999999999" customHeight="1" x14ac:dyDescent="0.15">
      <c r="A10" s="268"/>
      <c r="B10" s="268"/>
      <c r="C10" s="271"/>
      <c r="D10" s="273"/>
      <c r="E10" s="219" t="s">
        <v>27</v>
      </c>
      <c r="F10" s="220"/>
      <c r="G10" s="302">
        <f t="shared" si="0"/>
        <v>5500</v>
      </c>
      <c r="H10" s="301"/>
      <c r="I10"/>
      <c r="M10" s="138" t="s">
        <v>27</v>
      </c>
    </row>
    <row r="11" spans="1:14" ht="19.899999999999999" customHeight="1" x14ac:dyDescent="0.15">
      <c r="A11" s="268"/>
      <c r="B11" s="268"/>
      <c r="C11" s="271"/>
      <c r="D11" s="273"/>
      <c r="E11" s="289" t="s">
        <v>134</v>
      </c>
      <c r="F11" s="290"/>
      <c r="G11" s="291">
        <f t="shared" si="0"/>
        <v>0</v>
      </c>
      <c r="H11" s="292"/>
      <c r="I11"/>
      <c r="M11" s="139" t="s">
        <v>134</v>
      </c>
    </row>
    <row r="12" spans="1:14" ht="19.899999999999999" customHeight="1" x14ac:dyDescent="0.15">
      <c r="A12" s="269"/>
      <c r="B12" s="269"/>
      <c r="C12" s="112">
        <v>197000</v>
      </c>
      <c r="D12" s="274"/>
      <c r="E12" s="293" t="s">
        <v>228</v>
      </c>
      <c r="F12" s="294"/>
      <c r="G12" s="295">
        <f>SUM(G5:G11)</f>
        <v>197000</v>
      </c>
      <c r="H12" s="296"/>
      <c r="I12"/>
    </row>
    <row r="13" spans="1:14" ht="19.899999999999999" customHeight="1" x14ac:dyDescent="0.15">
      <c r="A13" s="297" t="s">
        <v>101</v>
      </c>
      <c r="B13" s="297"/>
      <c r="C13" s="113">
        <f>SUM(C4:C12)</f>
        <v>207000</v>
      </c>
      <c r="D13" s="298" t="s">
        <v>386</v>
      </c>
      <c r="E13" s="299"/>
      <c r="F13" s="299"/>
      <c r="G13" s="300">
        <f>G4+G12</f>
        <v>207000</v>
      </c>
      <c r="H13" s="301"/>
      <c r="I13"/>
    </row>
    <row r="14" spans="1:14" ht="40.15" customHeight="1" x14ac:dyDescent="0.15">
      <c r="A14" s="93" t="s">
        <v>158</v>
      </c>
      <c r="B14" s="284">
        <f>IF(ROUNDDOWN(G12*3/3,0)&lt;=200000,ROUNDDOWN(G12*3/3,-2),200000)</f>
        <v>197000</v>
      </c>
      <c r="C14" s="284"/>
      <c r="D14" s="285" t="s">
        <v>185</v>
      </c>
      <c r="E14" s="286"/>
      <c r="F14" s="286"/>
      <c r="G14" s="286"/>
      <c r="H14" s="287"/>
      <c r="I14"/>
      <c r="M14" s="12" t="s">
        <v>64</v>
      </c>
    </row>
    <row r="15" spans="1:14" ht="14.25" x14ac:dyDescent="0.15">
      <c r="A15" s="94"/>
      <c r="B15" s="94"/>
      <c r="C15" s="114"/>
      <c r="D15" s="116"/>
      <c r="E15" s="94"/>
      <c r="F15" s="94"/>
      <c r="G15" s="114"/>
      <c r="H15" s="90"/>
      <c r="I15"/>
      <c r="M15" s="12" t="s">
        <v>12</v>
      </c>
    </row>
    <row r="16" spans="1:14" ht="16.5" x14ac:dyDescent="0.15">
      <c r="A16" s="95" t="s">
        <v>199</v>
      </c>
      <c r="B16" s="101"/>
      <c r="C16" s="2" t="s">
        <v>234</v>
      </c>
      <c r="D16" s="2"/>
      <c r="E16" s="2"/>
      <c r="G16" s="90"/>
      <c r="M16" s="12" t="s">
        <v>221</v>
      </c>
    </row>
    <row r="17" spans="1:13" ht="16.5" x14ac:dyDescent="0.15">
      <c r="A17" s="95"/>
      <c r="B17" s="101"/>
      <c r="C17" s="2" t="s">
        <v>223</v>
      </c>
      <c r="D17" s="2"/>
      <c r="E17" s="2"/>
      <c r="G17" s="90"/>
      <c r="M17" s="140" t="s">
        <v>165</v>
      </c>
    </row>
    <row r="18" spans="1:13" x14ac:dyDescent="0.15">
      <c r="A18" s="96" t="s">
        <v>120</v>
      </c>
      <c r="B18" s="102" t="s">
        <v>109</v>
      </c>
      <c r="C18" s="280" t="s">
        <v>62</v>
      </c>
      <c r="D18" s="281"/>
      <c r="E18" s="102" t="s">
        <v>230</v>
      </c>
      <c r="F18" s="102" t="s">
        <v>42</v>
      </c>
      <c r="G18" s="102" t="s">
        <v>231</v>
      </c>
      <c r="H18" s="96" t="s">
        <v>202</v>
      </c>
      <c r="J18" t="s">
        <v>224</v>
      </c>
    </row>
    <row r="19" spans="1:13" ht="25.15" customHeight="1" x14ac:dyDescent="0.15">
      <c r="A19" s="97">
        <v>1</v>
      </c>
      <c r="B19" s="103" t="s">
        <v>64</v>
      </c>
      <c r="C19" s="288" t="s">
        <v>326</v>
      </c>
      <c r="D19" s="288"/>
      <c r="E19" s="119">
        <v>40</v>
      </c>
      <c r="F19" s="124" t="s">
        <v>327</v>
      </c>
      <c r="G19" s="129">
        <v>100</v>
      </c>
      <c r="H19" s="135">
        <f>E19*G19</f>
        <v>4000</v>
      </c>
      <c r="J19" t="s">
        <v>33</v>
      </c>
    </row>
    <row r="20" spans="1:13" ht="25.15" customHeight="1" x14ac:dyDescent="0.15">
      <c r="A20" s="98">
        <v>2</v>
      </c>
      <c r="B20" s="104" t="s">
        <v>64</v>
      </c>
      <c r="C20" s="277" t="s">
        <v>329</v>
      </c>
      <c r="D20" s="277"/>
      <c r="E20" s="120">
        <v>10</v>
      </c>
      <c r="F20" s="125" t="s">
        <v>327</v>
      </c>
      <c r="G20" s="130">
        <v>100</v>
      </c>
      <c r="H20" s="135">
        <f>E20*G20</f>
        <v>1000</v>
      </c>
    </row>
    <row r="21" spans="1:13" ht="25.15" customHeight="1" x14ac:dyDescent="0.15">
      <c r="A21" s="98">
        <v>3</v>
      </c>
      <c r="B21" s="104" t="s">
        <v>12</v>
      </c>
      <c r="C21" s="277" t="s">
        <v>403</v>
      </c>
      <c r="D21" s="277"/>
      <c r="E21" s="120">
        <v>1</v>
      </c>
      <c r="F21" s="125" t="s">
        <v>170</v>
      </c>
      <c r="G21" s="130">
        <v>5000</v>
      </c>
      <c r="H21" s="135">
        <f>E21*G21</f>
        <v>5000</v>
      </c>
    </row>
    <row r="22" spans="1:13" ht="25.15" customHeight="1" x14ac:dyDescent="0.15">
      <c r="A22" s="98">
        <v>4</v>
      </c>
      <c r="B22" s="104" t="s">
        <v>221</v>
      </c>
      <c r="C22" s="278"/>
      <c r="D22" s="278"/>
      <c r="E22" s="121"/>
      <c r="F22" s="126"/>
      <c r="G22" s="131"/>
      <c r="H22" s="135">
        <f>E22*G22</f>
        <v>0</v>
      </c>
    </row>
    <row r="23" spans="1:13" ht="25.15" customHeight="1" x14ac:dyDescent="0.15">
      <c r="A23" s="98">
        <v>5</v>
      </c>
      <c r="B23" s="105"/>
      <c r="C23" s="279"/>
      <c r="D23" s="279"/>
      <c r="E23" s="122"/>
      <c r="F23" s="127"/>
      <c r="G23" s="132"/>
      <c r="H23" s="135">
        <f>E23*G23</f>
        <v>0</v>
      </c>
    </row>
    <row r="24" spans="1:13" ht="16.5" x14ac:dyDescent="0.15">
      <c r="A24" s="1"/>
      <c r="B24" s="1"/>
      <c r="C24" s="1"/>
      <c r="D24" s="1"/>
      <c r="G24" s="133" t="s">
        <v>122</v>
      </c>
      <c r="H24" s="136">
        <f>SUM(H19:H23)</f>
        <v>10000</v>
      </c>
    </row>
    <row r="25" spans="1:13" ht="16.5" x14ac:dyDescent="0.15">
      <c r="A25" s="95" t="s">
        <v>147</v>
      </c>
      <c r="B25" s="101"/>
      <c r="C25" s="2" t="s">
        <v>235</v>
      </c>
      <c r="D25" s="2"/>
      <c r="E25" s="2"/>
      <c r="F25" s="2"/>
    </row>
    <row r="26" spans="1:13" ht="16.5" x14ac:dyDescent="0.15">
      <c r="A26" s="95"/>
      <c r="B26" s="101"/>
      <c r="C26" s="2" t="s">
        <v>8</v>
      </c>
      <c r="D26" s="2"/>
      <c r="E26" s="2"/>
      <c r="F26" s="2"/>
    </row>
    <row r="27" spans="1:13" x14ac:dyDescent="0.15">
      <c r="A27" s="96" t="s">
        <v>120</v>
      </c>
      <c r="B27" s="102" t="s">
        <v>109</v>
      </c>
      <c r="C27" s="280" t="s">
        <v>62</v>
      </c>
      <c r="D27" s="281"/>
      <c r="E27" s="102" t="s">
        <v>230</v>
      </c>
      <c r="F27" s="102" t="s">
        <v>42</v>
      </c>
      <c r="G27" s="102" t="s">
        <v>231</v>
      </c>
      <c r="H27" s="96" t="s">
        <v>227</v>
      </c>
    </row>
    <row r="28" spans="1:13" ht="25.15" customHeight="1" x14ac:dyDescent="0.15">
      <c r="A28" s="99">
        <v>1</v>
      </c>
      <c r="B28" s="106" t="s">
        <v>128</v>
      </c>
      <c r="C28" s="282" t="s">
        <v>412</v>
      </c>
      <c r="D28" s="283"/>
      <c r="E28" s="123">
        <v>5</v>
      </c>
      <c r="F28" s="128" t="s">
        <v>50</v>
      </c>
      <c r="G28" s="134">
        <v>20000</v>
      </c>
      <c r="H28" s="135">
        <f t="shared" ref="H28:H67" si="1">E28*G28</f>
        <v>100000</v>
      </c>
    </row>
    <row r="29" spans="1:13" ht="25.15" customHeight="1" x14ac:dyDescent="0.15">
      <c r="A29" s="99">
        <v>2</v>
      </c>
      <c r="B29" s="106" t="s">
        <v>399</v>
      </c>
      <c r="C29" s="275" t="s">
        <v>413</v>
      </c>
      <c r="D29" s="276"/>
      <c r="E29" s="120">
        <v>5</v>
      </c>
      <c r="F29" s="125" t="s">
        <v>50</v>
      </c>
      <c r="G29" s="130">
        <v>10000</v>
      </c>
      <c r="H29" s="135">
        <f t="shared" si="1"/>
        <v>50000</v>
      </c>
    </row>
    <row r="30" spans="1:13" ht="25.15" customHeight="1" x14ac:dyDescent="0.15">
      <c r="A30" s="99">
        <v>3</v>
      </c>
      <c r="B30" s="107" t="s">
        <v>129</v>
      </c>
      <c r="C30" s="275" t="s">
        <v>270</v>
      </c>
      <c r="D30" s="276"/>
      <c r="E30" s="120">
        <v>5</v>
      </c>
      <c r="F30" s="125" t="s">
        <v>50</v>
      </c>
      <c r="G30" s="130">
        <v>1500</v>
      </c>
      <c r="H30" s="135">
        <f t="shared" si="1"/>
        <v>7500</v>
      </c>
    </row>
    <row r="31" spans="1:13" ht="25.15" customHeight="1" x14ac:dyDescent="0.15">
      <c r="A31" s="99">
        <v>4</v>
      </c>
      <c r="B31" s="107" t="s">
        <v>130</v>
      </c>
      <c r="C31" s="275" t="s">
        <v>331</v>
      </c>
      <c r="D31" s="276"/>
      <c r="E31" s="120">
        <v>5</v>
      </c>
      <c r="F31" s="125" t="s">
        <v>50</v>
      </c>
      <c r="G31" s="130">
        <v>1500</v>
      </c>
      <c r="H31" s="135">
        <f t="shared" si="1"/>
        <v>7500</v>
      </c>
    </row>
    <row r="32" spans="1:13" ht="25.15" customHeight="1" x14ac:dyDescent="0.15">
      <c r="A32" s="99">
        <v>5</v>
      </c>
      <c r="B32" s="107" t="s">
        <v>133</v>
      </c>
      <c r="C32" s="275" t="s">
        <v>95</v>
      </c>
      <c r="D32" s="276"/>
      <c r="E32" s="120">
        <v>5</v>
      </c>
      <c r="F32" s="125" t="s">
        <v>50</v>
      </c>
      <c r="G32" s="130">
        <v>5000</v>
      </c>
      <c r="H32" s="135">
        <f t="shared" si="1"/>
        <v>25000</v>
      </c>
    </row>
    <row r="33" spans="1:8" ht="25.15" customHeight="1" x14ac:dyDescent="0.15">
      <c r="A33" s="99">
        <v>6</v>
      </c>
      <c r="B33" s="107" t="s">
        <v>133</v>
      </c>
      <c r="C33" s="275" t="s">
        <v>332</v>
      </c>
      <c r="D33" s="276"/>
      <c r="E33" s="120">
        <v>5</v>
      </c>
      <c r="F33" s="125" t="s">
        <v>50</v>
      </c>
      <c r="G33" s="130">
        <v>300</v>
      </c>
      <c r="H33" s="135">
        <f t="shared" si="1"/>
        <v>1500</v>
      </c>
    </row>
    <row r="34" spans="1:8" ht="25.15" customHeight="1" x14ac:dyDescent="0.15">
      <c r="A34" s="99">
        <v>7</v>
      </c>
      <c r="B34" s="107" t="s">
        <v>27</v>
      </c>
      <c r="C34" s="275" t="s">
        <v>121</v>
      </c>
      <c r="D34" s="276"/>
      <c r="E34" s="120">
        <v>1</v>
      </c>
      <c r="F34" s="125" t="s">
        <v>170</v>
      </c>
      <c r="G34" s="130">
        <v>500</v>
      </c>
      <c r="H34" s="135">
        <f t="shared" si="1"/>
        <v>500</v>
      </c>
    </row>
    <row r="35" spans="1:8" ht="25.15" customHeight="1" x14ac:dyDescent="0.15">
      <c r="A35" s="99">
        <v>8</v>
      </c>
      <c r="B35" s="107" t="s">
        <v>27</v>
      </c>
      <c r="C35" s="275" t="s">
        <v>262</v>
      </c>
      <c r="D35" s="276"/>
      <c r="E35" s="120">
        <v>1</v>
      </c>
      <c r="F35" s="125" t="s">
        <v>170</v>
      </c>
      <c r="G35" s="130">
        <v>5000</v>
      </c>
      <c r="H35" s="135">
        <f t="shared" si="1"/>
        <v>5000</v>
      </c>
    </row>
    <row r="36" spans="1:8" ht="25.15" customHeight="1" x14ac:dyDescent="0.15">
      <c r="A36" s="99">
        <v>9</v>
      </c>
      <c r="B36" s="107" t="s">
        <v>83</v>
      </c>
      <c r="C36" s="275" t="s">
        <v>414</v>
      </c>
      <c r="D36" s="276"/>
      <c r="E36" s="120">
        <v>50</v>
      </c>
      <c r="F36" s="125" t="s">
        <v>402</v>
      </c>
      <c r="G36" s="130">
        <v>200</v>
      </c>
      <c r="H36" s="135">
        <f t="shared" si="1"/>
        <v>10000</v>
      </c>
    </row>
    <row r="37" spans="1:8" ht="29.25" customHeight="1" x14ac:dyDescent="0.15">
      <c r="A37" s="99">
        <v>10</v>
      </c>
      <c r="B37" s="108"/>
      <c r="C37" s="265"/>
      <c r="D37" s="266"/>
      <c r="E37" s="122"/>
      <c r="F37" s="127"/>
      <c r="G37" s="132"/>
      <c r="H37" s="135">
        <f t="shared" si="1"/>
        <v>0</v>
      </c>
    </row>
    <row r="38" spans="1:8" ht="25.15" customHeight="1" x14ac:dyDescent="0.15">
      <c r="A38" s="99">
        <v>11</v>
      </c>
      <c r="B38" s="108"/>
      <c r="C38" s="265"/>
      <c r="D38" s="266"/>
      <c r="E38" s="122"/>
      <c r="F38" s="127"/>
      <c r="G38" s="132"/>
      <c r="H38" s="135">
        <f t="shared" si="1"/>
        <v>0</v>
      </c>
    </row>
    <row r="39" spans="1:8" ht="25.15" customHeight="1" x14ac:dyDescent="0.15">
      <c r="A39" s="99">
        <v>12</v>
      </c>
      <c r="B39" s="108"/>
      <c r="C39" s="265"/>
      <c r="D39" s="266"/>
      <c r="E39" s="122"/>
      <c r="F39" s="127"/>
      <c r="G39" s="132"/>
      <c r="H39" s="135">
        <f t="shared" si="1"/>
        <v>0</v>
      </c>
    </row>
    <row r="40" spans="1:8" ht="25.15" customHeight="1" x14ac:dyDescent="0.15">
      <c r="A40" s="99">
        <v>13</v>
      </c>
      <c r="B40" s="108"/>
      <c r="C40" s="265"/>
      <c r="D40" s="266"/>
      <c r="E40" s="122"/>
      <c r="F40" s="127"/>
      <c r="G40" s="132"/>
      <c r="H40" s="135">
        <f t="shared" si="1"/>
        <v>0</v>
      </c>
    </row>
    <row r="41" spans="1:8" ht="25.15" customHeight="1" x14ac:dyDescent="0.15">
      <c r="A41" s="99">
        <v>14</v>
      </c>
      <c r="B41" s="108"/>
      <c r="C41" s="265"/>
      <c r="D41" s="266"/>
      <c r="E41" s="122"/>
      <c r="F41" s="127"/>
      <c r="G41" s="132"/>
      <c r="H41" s="135">
        <f t="shared" si="1"/>
        <v>0</v>
      </c>
    </row>
    <row r="42" spans="1:8" ht="25.15" customHeight="1" x14ac:dyDescent="0.15">
      <c r="A42" s="99">
        <v>15</v>
      </c>
      <c r="B42" s="108"/>
      <c r="C42" s="265"/>
      <c r="D42" s="266"/>
      <c r="E42" s="122"/>
      <c r="F42" s="127"/>
      <c r="G42" s="132"/>
      <c r="H42" s="135">
        <f t="shared" si="1"/>
        <v>0</v>
      </c>
    </row>
    <row r="43" spans="1:8" ht="25.15" customHeight="1" x14ac:dyDescent="0.15">
      <c r="A43" s="99">
        <v>16</v>
      </c>
      <c r="B43" s="108"/>
      <c r="C43" s="265"/>
      <c r="D43" s="266"/>
      <c r="E43" s="122"/>
      <c r="F43" s="127"/>
      <c r="G43" s="132"/>
      <c r="H43" s="135">
        <f t="shared" si="1"/>
        <v>0</v>
      </c>
    </row>
    <row r="44" spans="1:8" ht="25.15" customHeight="1" x14ac:dyDescent="0.15">
      <c r="A44" s="99">
        <v>17</v>
      </c>
      <c r="B44" s="108"/>
      <c r="C44" s="265"/>
      <c r="D44" s="266"/>
      <c r="E44" s="122"/>
      <c r="F44" s="127"/>
      <c r="G44" s="132"/>
      <c r="H44" s="135">
        <f t="shared" si="1"/>
        <v>0</v>
      </c>
    </row>
    <row r="45" spans="1:8" ht="25.15" customHeight="1" x14ac:dyDescent="0.15">
      <c r="A45" s="99">
        <v>18</v>
      </c>
      <c r="B45" s="108"/>
      <c r="C45" s="265"/>
      <c r="D45" s="266"/>
      <c r="E45" s="122"/>
      <c r="F45" s="127"/>
      <c r="G45" s="132"/>
      <c r="H45" s="135">
        <f t="shared" si="1"/>
        <v>0</v>
      </c>
    </row>
    <row r="46" spans="1:8" ht="25.15" customHeight="1" x14ac:dyDescent="0.15">
      <c r="A46" s="99">
        <v>19</v>
      </c>
      <c r="B46" s="108"/>
      <c r="C46" s="265"/>
      <c r="D46" s="266"/>
      <c r="E46" s="122"/>
      <c r="F46" s="127"/>
      <c r="G46" s="132"/>
      <c r="H46" s="135">
        <f t="shared" si="1"/>
        <v>0</v>
      </c>
    </row>
    <row r="47" spans="1:8" ht="25.15" customHeight="1" x14ac:dyDescent="0.15">
      <c r="A47" s="98">
        <v>20</v>
      </c>
      <c r="B47" s="109"/>
      <c r="C47" s="115"/>
      <c r="D47" s="117"/>
      <c r="E47" s="122"/>
      <c r="F47" s="127"/>
      <c r="G47" s="132"/>
      <c r="H47" s="137">
        <f t="shared" si="1"/>
        <v>0</v>
      </c>
    </row>
    <row r="48" spans="1:8" ht="25.15" customHeight="1" x14ac:dyDescent="0.15">
      <c r="A48" s="98">
        <v>21</v>
      </c>
      <c r="B48" s="109"/>
      <c r="C48" s="115"/>
      <c r="D48" s="117"/>
      <c r="E48" s="122"/>
      <c r="F48" s="127"/>
      <c r="G48" s="132"/>
      <c r="H48" s="137">
        <f t="shared" si="1"/>
        <v>0</v>
      </c>
    </row>
    <row r="49" spans="1:8" ht="25.15" customHeight="1" x14ac:dyDescent="0.15">
      <c r="A49" s="99">
        <v>22</v>
      </c>
      <c r="B49" s="108"/>
      <c r="C49" s="115"/>
      <c r="D49" s="117"/>
      <c r="E49" s="122"/>
      <c r="F49" s="127"/>
      <c r="G49" s="132"/>
      <c r="H49" s="135">
        <f t="shared" si="1"/>
        <v>0</v>
      </c>
    </row>
    <row r="50" spans="1:8" ht="25.15" customHeight="1" x14ac:dyDescent="0.15">
      <c r="A50" s="99">
        <v>23</v>
      </c>
      <c r="B50" s="108"/>
      <c r="C50" s="115"/>
      <c r="D50" s="117"/>
      <c r="E50" s="122"/>
      <c r="F50" s="127"/>
      <c r="G50" s="132"/>
      <c r="H50" s="135">
        <f t="shared" si="1"/>
        <v>0</v>
      </c>
    </row>
    <row r="51" spans="1:8" ht="25.15" customHeight="1" x14ac:dyDescent="0.15">
      <c r="A51" s="99">
        <v>24</v>
      </c>
      <c r="B51" s="108"/>
      <c r="C51" s="115"/>
      <c r="D51" s="117"/>
      <c r="E51" s="122"/>
      <c r="F51" s="127"/>
      <c r="G51" s="132"/>
      <c r="H51" s="135">
        <f t="shared" si="1"/>
        <v>0</v>
      </c>
    </row>
    <row r="52" spans="1:8" ht="25.15" customHeight="1" x14ac:dyDescent="0.15">
      <c r="A52" s="99">
        <v>25</v>
      </c>
      <c r="B52" s="108"/>
      <c r="C52" s="115"/>
      <c r="D52" s="117"/>
      <c r="E52" s="122"/>
      <c r="F52" s="127"/>
      <c r="G52" s="132"/>
      <c r="H52" s="135">
        <f t="shared" si="1"/>
        <v>0</v>
      </c>
    </row>
    <row r="53" spans="1:8" ht="25.15" customHeight="1" x14ac:dyDescent="0.15">
      <c r="A53" s="99">
        <v>26</v>
      </c>
      <c r="B53" s="108"/>
      <c r="C53" s="115"/>
      <c r="D53" s="117"/>
      <c r="E53" s="122"/>
      <c r="F53" s="127"/>
      <c r="G53" s="132"/>
      <c r="H53" s="135">
        <f t="shared" si="1"/>
        <v>0</v>
      </c>
    </row>
    <row r="54" spans="1:8" ht="25.15" customHeight="1" x14ac:dyDescent="0.15">
      <c r="A54" s="99">
        <v>27</v>
      </c>
      <c r="B54" s="108"/>
      <c r="C54" s="115"/>
      <c r="D54" s="117"/>
      <c r="E54" s="122"/>
      <c r="F54" s="127"/>
      <c r="G54" s="132"/>
      <c r="H54" s="135">
        <f t="shared" si="1"/>
        <v>0</v>
      </c>
    </row>
    <row r="55" spans="1:8" ht="25.15" customHeight="1" x14ac:dyDescent="0.15">
      <c r="A55" s="99">
        <v>28</v>
      </c>
      <c r="B55" s="108"/>
      <c r="C55" s="115"/>
      <c r="D55" s="117"/>
      <c r="E55" s="122"/>
      <c r="F55" s="127"/>
      <c r="G55" s="132"/>
      <c r="H55" s="135">
        <f t="shared" si="1"/>
        <v>0</v>
      </c>
    </row>
    <row r="56" spans="1:8" ht="25.15" customHeight="1" x14ac:dyDescent="0.15">
      <c r="A56" s="99">
        <v>29</v>
      </c>
      <c r="B56" s="108"/>
      <c r="C56" s="115"/>
      <c r="D56" s="117"/>
      <c r="E56" s="122"/>
      <c r="F56" s="127"/>
      <c r="G56" s="132"/>
      <c r="H56" s="135">
        <f t="shared" si="1"/>
        <v>0</v>
      </c>
    </row>
    <row r="57" spans="1:8" ht="25.15" customHeight="1" x14ac:dyDescent="0.15">
      <c r="A57" s="99">
        <v>30</v>
      </c>
      <c r="B57" s="108"/>
      <c r="C57" s="115"/>
      <c r="D57" s="117"/>
      <c r="E57" s="122"/>
      <c r="F57" s="127"/>
      <c r="G57" s="132"/>
      <c r="H57" s="135">
        <f t="shared" si="1"/>
        <v>0</v>
      </c>
    </row>
    <row r="58" spans="1:8" ht="25.15" customHeight="1" x14ac:dyDescent="0.15">
      <c r="A58" s="99">
        <v>31</v>
      </c>
      <c r="B58" s="108"/>
      <c r="C58" s="115"/>
      <c r="D58" s="117"/>
      <c r="E58" s="122"/>
      <c r="F58" s="127"/>
      <c r="G58" s="132"/>
      <c r="H58" s="135">
        <f t="shared" si="1"/>
        <v>0</v>
      </c>
    </row>
    <row r="59" spans="1:8" ht="25.15" customHeight="1" x14ac:dyDescent="0.15">
      <c r="A59" s="99">
        <v>32</v>
      </c>
      <c r="B59" s="108"/>
      <c r="C59" s="115"/>
      <c r="D59" s="117"/>
      <c r="E59" s="122"/>
      <c r="F59" s="127"/>
      <c r="G59" s="132"/>
      <c r="H59" s="135">
        <f t="shared" si="1"/>
        <v>0</v>
      </c>
    </row>
    <row r="60" spans="1:8" ht="25.15" customHeight="1" x14ac:dyDescent="0.15">
      <c r="A60" s="99">
        <v>33</v>
      </c>
      <c r="B60" s="108"/>
      <c r="C60" s="115"/>
      <c r="D60" s="117"/>
      <c r="E60" s="122"/>
      <c r="F60" s="127"/>
      <c r="G60" s="132"/>
      <c r="H60" s="135">
        <f t="shared" si="1"/>
        <v>0</v>
      </c>
    </row>
    <row r="61" spans="1:8" ht="25.15" customHeight="1" x14ac:dyDescent="0.15">
      <c r="A61" s="99">
        <v>34</v>
      </c>
      <c r="B61" s="108"/>
      <c r="C61" s="115"/>
      <c r="D61" s="117"/>
      <c r="E61" s="122"/>
      <c r="F61" s="127"/>
      <c r="G61" s="132"/>
      <c r="H61" s="135">
        <f t="shared" si="1"/>
        <v>0</v>
      </c>
    </row>
    <row r="62" spans="1:8" ht="25.15" customHeight="1" x14ac:dyDescent="0.15">
      <c r="A62" s="99">
        <v>35</v>
      </c>
      <c r="B62" s="108"/>
      <c r="C62" s="115"/>
      <c r="D62" s="117"/>
      <c r="E62" s="122"/>
      <c r="F62" s="127"/>
      <c r="G62" s="132"/>
      <c r="H62" s="135">
        <f t="shared" si="1"/>
        <v>0</v>
      </c>
    </row>
    <row r="63" spans="1:8" ht="25.15" customHeight="1" x14ac:dyDescent="0.15">
      <c r="A63" s="99">
        <v>36</v>
      </c>
      <c r="B63" s="108"/>
      <c r="C63" s="115"/>
      <c r="D63" s="117"/>
      <c r="E63" s="122"/>
      <c r="F63" s="127"/>
      <c r="G63" s="132"/>
      <c r="H63" s="135">
        <f t="shared" si="1"/>
        <v>0</v>
      </c>
    </row>
    <row r="64" spans="1:8" ht="25.15" customHeight="1" x14ac:dyDescent="0.15">
      <c r="A64" s="99">
        <v>37</v>
      </c>
      <c r="B64" s="108"/>
      <c r="C64" s="115"/>
      <c r="D64" s="117"/>
      <c r="E64" s="122"/>
      <c r="F64" s="127"/>
      <c r="G64" s="132"/>
      <c r="H64" s="135">
        <f t="shared" si="1"/>
        <v>0</v>
      </c>
    </row>
    <row r="65" spans="1:8" ht="25.15" customHeight="1" x14ac:dyDescent="0.15">
      <c r="A65" s="99">
        <v>38</v>
      </c>
      <c r="B65" s="108"/>
      <c r="C65" s="115"/>
      <c r="D65" s="117"/>
      <c r="E65" s="122"/>
      <c r="F65" s="127"/>
      <c r="G65" s="132"/>
      <c r="H65" s="135">
        <f t="shared" si="1"/>
        <v>0</v>
      </c>
    </row>
    <row r="66" spans="1:8" ht="25.15" customHeight="1" x14ac:dyDescent="0.15">
      <c r="A66" s="99">
        <v>39</v>
      </c>
      <c r="B66" s="108"/>
      <c r="C66" s="115"/>
      <c r="D66" s="117"/>
      <c r="E66" s="122"/>
      <c r="F66" s="127"/>
      <c r="G66" s="132"/>
      <c r="H66" s="135">
        <f t="shared" si="1"/>
        <v>0</v>
      </c>
    </row>
    <row r="67" spans="1:8" ht="25.15" customHeight="1" x14ac:dyDescent="0.15">
      <c r="A67" s="99">
        <v>40</v>
      </c>
      <c r="B67" s="108"/>
      <c r="C67" s="115"/>
      <c r="D67" s="117"/>
      <c r="E67" s="122"/>
      <c r="F67" s="127"/>
      <c r="G67" s="132"/>
      <c r="H67" s="135">
        <f t="shared" si="1"/>
        <v>0</v>
      </c>
    </row>
    <row r="68" spans="1:8" ht="16.5" x14ac:dyDescent="0.15">
      <c r="A68" s="1"/>
      <c r="B68" s="1"/>
      <c r="C68" s="1"/>
      <c r="D68" s="1"/>
      <c r="E68" s="1"/>
      <c r="F68" s="1"/>
      <c r="G68" s="133" t="s">
        <v>122</v>
      </c>
      <c r="H68" s="136">
        <f>SUM(H28:H67)</f>
        <v>207000</v>
      </c>
    </row>
    <row r="69" spans="1:8" ht="25.15" customHeight="1" x14ac:dyDescent="0.15"/>
    <row r="70" spans="1:8" ht="25.15" customHeight="1" x14ac:dyDescent="0.15">
      <c r="A70" s="100"/>
      <c r="B70" s="100"/>
      <c r="C70" s="100"/>
      <c r="D70" s="118"/>
      <c r="E70" s="118"/>
      <c r="F70" s="118"/>
    </row>
    <row r="71" spans="1:8" ht="25.15" customHeight="1" x14ac:dyDescent="0.15"/>
    <row r="72" spans="1:8" ht="25.15" customHeight="1" x14ac:dyDescent="0.15"/>
    <row r="73" spans="1:8" ht="25.15" customHeight="1" x14ac:dyDescent="0.15"/>
    <row r="74" spans="1:8" ht="25.15" customHeight="1" x14ac:dyDescent="0.15"/>
    <row r="75" spans="1:8" ht="25.15" customHeight="1" x14ac:dyDescent="0.15"/>
    <row r="76" spans="1:8" ht="25.15" customHeight="1" x14ac:dyDescent="0.15"/>
    <row r="77" spans="1:8" ht="25.15" customHeight="1" x14ac:dyDescent="0.15"/>
    <row r="78" spans="1:8" ht="25.15" customHeight="1" x14ac:dyDescent="0.15"/>
    <row r="79" spans="1:8" ht="25.15" customHeight="1" x14ac:dyDescent="0.15"/>
    <row r="80" spans="1:8" ht="25.15" customHeight="1" x14ac:dyDescent="0.15"/>
    <row r="81" ht="25.15" customHeight="1" x14ac:dyDescent="0.15"/>
    <row r="82" ht="25.15" customHeight="1" x14ac:dyDescent="0.15"/>
    <row r="83" ht="25.15" customHeight="1" x14ac:dyDescent="0.15"/>
    <row r="84" ht="25.15" customHeight="1" x14ac:dyDescent="0.15"/>
    <row r="85" ht="25.15" customHeight="1" x14ac:dyDescent="0.15"/>
    <row r="86" ht="25.15" customHeight="1" x14ac:dyDescent="0.15"/>
    <row r="87" ht="25.15" customHeight="1" x14ac:dyDescent="0.15"/>
    <row r="88" ht="25.15" customHeight="1" x14ac:dyDescent="0.15"/>
    <row r="89" ht="25.15" customHeight="1" x14ac:dyDescent="0.15"/>
    <row r="90" ht="25.15" customHeight="1" x14ac:dyDescent="0.15"/>
    <row r="91" ht="25.15" customHeight="1" x14ac:dyDescent="0.15"/>
    <row r="92" ht="25.15" customHeight="1" x14ac:dyDescent="0.15"/>
    <row r="93" ht="25.15" customHeight="1" x14ac:dyDescent="0.15"/>
    <row r="94" ht="25.15" customHeight="1" x14ac:dyDescent="0.15"/>
    <row r="95" ht="25.15" customHeight="1" x14ac:dyDescent="0.15"/>
    <row r="96" ht="25.15" customHeight="1" x14ac:dyDescent="0.15"/>
    <row r="97" ht="25.15" customHeight="1" x14ac:dyDescent="0.15"/>
    <row r="98" ht="25.15" customHeight="1" x14ac:dyDescent="0.15"/>
    <row r="99" ht="25.15" customHeight="1" x14ac:dyDescent="0.15"/>
  </sheetData>
  <mergeCells count="61">
    <mergeCell ref="A2:C2"/>
    <mergeCell ref="D2:H2"/>
    <mergeCell ref="A3:B3"/>
    <mergeCell ref="D3:F3"/>
    <mergeCell ref="G3:H3"/>
    <mergeCell ref="A4:B4"/>
    <mergeCell ref="D4:F4"/>
    <mergeCell ref="G4:H4"/>
    <mergeCell ref="A5:B5"/>
    <mergeCell ref="E5:F5"/>
    <mergeCell ref="G5:H5"/>
    <mergeCell ref="A6:B6"/>
    <mergeCell ref="E6:F6"/>
    <mergeCell ref="G6:H6"/>
    <mergeCell ref="A7:B7"/>
    <mergeCell ref="E7:F7"/>
    <mergeCell ref="G7:H7"/>
    <mergeCell ref="E8:F8"/>
    <mergeCell ref="G8:H8"/>
    <mergeCell ref="E9:F9"/>
    <mergeCell ref="G9:H9"/>
    <mergeCell ref="E10:F10"/>
    <mergeCell ref="G10:H10"/>
    <mergeCell ref="E11:F11"/>
    <mergeCell ref="G11:H11"/>
    <mergeCell ref="E12:F12"/>
    <mergeCell ref="G12:H12"/>
    <mergeCell ref="A13:B13"/>
    <mergeCell ref="D13:F13"/>
    <mergeCell ref="G13:H13"/>
    <mergeCell ref="B14:C14"/>
    <mergeCell ref="D14:H14"/>
    <mergeCell ref="C18:D18"/>
    <mergeCell ref="C19:D19"/>
    <mergeCell ref="C20:D20"/>
    <mergeCell ref="C21:D21"/>
    <mergeCell ref="C22:D22"/>
    <mergeCell ref="C23:D23"/>
    <mergeCell ref="C27:D27"/>
    <mergeCell ref="C28:D28"/>
    <mergeCell ref="C29:D29"/>
    <mergeCell ref="C30:D30"/>
    <mergeCell ref="C31:D31"/>
    <mergeCell ref="C32:D32"/>
    <mergeCell ref="C33:D33"/>
    <mergeCell ref="C44:D44"/>
    <mergeCell ref="C45:D45"/>
    <mergeCell ref="C46:D46"/>
    <mergeCell ref="A8:B12"/>
    <mergeCell ref="C8:C11"/>
    <mergeCell ref="D5:D12"/>
    <mergeCell ref="C39:D39"/>
    <mergeCell ref="C40:D40"/>
    <mergeCell ref="C41:D41"/>
    <mergeCell ref="C42:D42"/>
    <mergeCell ref="C43:D43"/>
    <mergeCell ref="C34:D34"/>
    <mergeCell ref="C35:D35"/>
    <mergeCell ref="C36:D36"/>
    <mergeCell ref="C37:D37"/>
    <mergeCell ref="C38:D38"/>
  </mergeCells>
  <phoneticPr fontId="4"/>
  <conditionalFormatting sqref="B19:G23">
    <cfRule type="containsBlanks" dxfId="5" priority="5">
      <formula>LEN(TRIM(B19))=0</formula>
    </cfRule>
  </conditionalFormatting>
  <conditionalFormatting sqref="B28:G67">
    <cfRule type="containsBlanks" dxfId="4" priority="6">
      <formula>LEN(TRIM(B28))=0</formula>
    </cfRule>
  </conditionalFormatting>
  <conditionalFormatting sqref="C12">
    <cfRule type="containsBlanks" dxfId="3" priority="2">
      <formula>LEN(TRIM(C12))=0</formula>
    </cfRule>
    <cfRule type="cellIs" dxfId="2" priority="3" operator="lessThanOrEqual">
      <formula>$B$14</formula>
    </cfRule>
    <cfRule type="cellIs" dxfId="1" priority="4" operator="greaterThan">
      <formula>$B$14</formula>
    </cfRule>
  </conditionalFormatting>
  <conditionalFormatting sqref="C13">
    <cfRule type="cellIs" dxfId="0" priority="1" operator="notEqual">
      <formula>$G$12</formula>
    </cfRule>
  </conditionalFormatting>
  <dataValidations count="2">
    <dataValidation type="list" allowBlank="1" showInputMessage="1" showErrorMessage="1" sqref="B28:B67" xr:uid="{00000000-0002-0000-0200-000000000000}">
      <formula1>$M$4:$M$11</formula1>
    </dataValidation>
    <dataValidation type="list" allowBlank="1" showInputMessage="1" showErrorMessage="1" sqref="B19:B23" xr:uid="{00000000-0002-0000-0200-000001000000}">
      <formula1>$M$14:$M$17</formula1>
    </dataValidation>
  </dataValidations>
  <pageMargins left="0.7" right="0.7" top="0.75" bottom="0.55314960629921262" header="0.3" footer="0.3"/>
  <pageSetup paperSize="9" orientation="portrait" r:id="rId1"/>
  <headerFooter>
    <oddFooter>&amp;C- &amp;P+4-</oddFooter>
  </headerFooter>
  <rowBreaks count="1" manualBreakCount="1">
    <brk id="37" max="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99"/>
  <sheetViews>
    <sheetView showGridLines="0" view="pageBreakPreview" zoomScale="80" zoomScaleSheetLayoutView="80" workbookViewId="0">
      <selection activeCell="C2" sqref="C2"/>
    </sheetView>
  </sheetViews>
  <sheetFormatPr defaultColWidth="9" defaultRowHeight="19.899999999999999" customHeight="1" x14ac:dyDescent="0.15"/>
  <cols>
    <col min="1" max="1" width="25.75" style="38" customWidth="1"/>
    <col min="2" max="2" width="3.5" style="38" bestFit="1" customWidth="1"/>
    <col min="3" max="3" width="55.75" style="38" customWidth="1"/>
    <col min="4" max="4" width="3.5" style="38" bestFit="1" customWidth="1"/>
    <col min="5" max="5" width="3.75" style="38" customWidth="1"/>
    <col min="6" max="6" width="9" style="38"/>
    <col min="7" max="7" width="184.625" style="38" bestFit="1" customWidth="1"/>
    <col min="8" max="14" width="9" style="38"/>
    <col min="15" max="15" width="19.625" style="38" customWidth="1"/>
    <col min="16" max="16384" width="9" style="38"/>
  </cols>
  <sheetData>
    <row r="1" spans="1:5" ht="15" customHeight="1" x14ac:dyDescent="0.15">
      <c r="A1" s="4" t="s">
        <v>196</v>
      </c>
      <c r="B1" s="251"/>
      <c r="C1" s="251"/>
      <c r="D1" s="251"/>
    </row>
    <row r="2" spans="1:5" ht="30" customHeight="1" x14ac:dyDescent="0.15">
      <c r="A2" s="141" t="s">
        <v>34</v>
      </c>
      <c r="B2" s="142"/>
      <c r="C2" s="145"/>
      <c r="D2" s="72"/>
      <c r="E2" s="83"/>
    </row>
    <row r="3" spans="1:5" ht="34.15" customHeight="1" x14ac:dyDescent="0.15">
      <c r="A3" s="41" t="s">
        <v>238</v>
      </c>
      <c r="B3" s="143"/>
      <c r="C3" s="146"/>
      <c r="D3" s="152"/>
      <c r="E3" s="84"/>
    </row>
    <row r="4" spans="1:5" ht="15" customHeight="1" x14ac:dyDescent="0.15">
      <c r="A4" s="261" t="s">
        <v>241</v>
      </c>
      <c r="B4" s="44"/>
      <c r="C4" s="53" t="s">
        <v>94</v>
      </c>
      <c r="D4" s="73"/>
      <c r="E4" s="84"/>
    </row>
    <row r="5" spans="1:5" ht="15" customHeight="1" x14ac:dyDescent="0.15">
      <c r="A5" s="259"/>
      <c r="B5" s="44"/>
      <c r="C5" s="53" t="s">
        <v>9</v>
      </c>
      <c r="D5" s="73"/>
      <c r="E5" s="84"/>
    </row>
    <row r="6" spans="1:5" ht="15" customHeight="1" x14ac:dyDescent="0.15">
      <c r="A6" s="259"/>
      <c r="B6" s="44"/>
      <c r="C6" s="54" t="s">
        <v>132</v>
      </c>
      <c r="D6" s="74"/>
      <c r="E6" s="84"/>
    </row>
    <row r="7" spans="1:5" ht="15" customHeight="1" x14ac:dyDescent="0.15">
      <c r="A7" s="259"/>
      <c r="B7" s="44"/>
      <c r="C7" s="53" t="s">
        <v>96</v>
      </c>
      <c r="D7" s="73"/>
      <c r="E7" s="84"/>
    </row>
    <row r="8" spans="1:5" ht="15" customHeight="1" x14ac:dyDescent="0.15">
      <c r="A8" s="259"/>
      <c r="B8" s="44"/>
      <c r="C8" s="53" t="s">
        <v>5</v>
      </c>
      <c r="D8" s="73"/>
      <c r="E8" s="84"/>
    </row>
    <row r="9" spans="1:5" ht="15" customHeight="1" x14ac:dyDescent="0.15">
      <c r="A9" s="259"/>
      <c r="B9" s="44"/>
      <c r="C9" s="54" t="s">
        <v>79</v>
      </c>
      <c r="D9" s="74"/>
      <c r="E9" s="84"/>
    </row>
    <row r="10" spans="1:5" ht="15" customHeight="1" x14ac:dyDescent="0.15">
      <c r="A10" s="259"/>
      <c r="B10" s="44"/>
      <c r="C10" s="53" t="s">
        <v>175</v>
      </c>
      <c r="D10" s="73"/>
      <c r="E10" s="33"/>
    </row>
    <row r="11" spans="1:5" ht="15" customHeight="1" x14ac:dyDescent="0.15">
      <c r="A11" s="259"/>
      <c r="B11" s="44"/>
      <c r="C11" s="53" t="s">
        <v>98</v>
      </c>
      <c r="D11" s="73"/>
      <c r="E11" s="83"/>
    </row>
    <row r="12" spans="1:5" ht="15" customHeight="1" x14ac:dyDescent="0.15">
      <c r="A12" s="259"/>
      <c r="B12" s="44"/>
      <c r="C12" s="53" t="s">
        <v>164</v>
      </c>
      <c r="D12" s="73"/>
      <c r="E12" s="83"/>
    </row>
    <row r="13" spans="1:5" ht="15" customHeight="1" x14ac:dyDescent="0.15">
      <c r="A13" s="259"/>
      <c r="B13" s="44"/>
      <c r="C13" s="53" t="s">
        <v>99</v>
      </c>
      <c r="D13" s="73"/>
      <c r="E13" s="83"/>
    </row>
    <row r="14" spans="1:5" ht="15" customHeight="1" x14ac:dyDescent="0.15">
      <c r="A14" s="259"/>
      <c r="B14" s="44"/>
      <c r="C14" s="53" t="s">
        <v>146</v>
      </c>
      <c r="D14" s="73"/>
      <c r="E14" s="83"/>
    </row>
    <row r="15" spans="1:5" ht="15" customHeight="1" x14ac:dyDescent="0.15">
      <c r="A15" s="259"/>
      <c r="B15" s="44"/>
      <c r="C15" s="53" t="s">
        <v>166</v>
      </c>
      <c r="D15" s="73"/>
      <c r="E15" s="83"/>
    </row>
    <row r="16" spans="1:5" ht="15" customHeight="1" x14ac:dyDescent="0.15">
      <c r="A16" s="259"/>
      <c r="B16" s="44"/>
      <c r="C16" s="53" t="s">
        <v>163</v>
      </c>
      <c r="D16" s="73"/>
      <c r="E16" s="83"/>
    </row>
    <row r="17" spans="1:5" ht="15" customHeight="1" x14ac:dyDescent="0.15">
      <c r="A17" s="259"/>
      <c r="B17" s="45"/>
      <c r="C17" s="55" t="s">
        <v>260</v>
      </c>
      <c r="D17" s="75"/>
      <c r="E17" s="83"/>
    </row>
    <row r="18" spans="1:5" ht="15" customHeight="1" x14ac:dyDescent="0.15">
      <c r="A18" s="260"/>
      <c r="B18" s="46"/>
      <c r="C18" s="56"/>
      <c r="D18" s="76"/>
      <c r="E18" s="83"/>
    </row>
    <row r="19" spans="1:5" ht="37.9" customHeight="1" x14ac:dyDescent="0.15">
      <c r="A19" s="40" t="s">
        <v>257</v>
      </c>
      <c r="B19" s="44"/>
      <c r="C19" s="146"/>
      <c r="D19" s="77"/>
      <c r="E19" s="83"/>
    </row>
    <row r="20" spans="1:5" ht="37.9" customHeight="1" x14ac:dyDescent="0.15">
      <c r="A20" s="40" t="s">
        <v>242</v>
      </c>
      <c r="B20" s="44"/>
      <c r="C20" s="146"/>
      <c r="D20" s="77"/>
      <c r="E20" s="83"/>
    </row>
    <row r="21" spans="1:5" ht="37.9" customHeight="1" x14ac:dyDescent="0.15">
      <c r="A21" s="40" t="s">
        <v>258</v>
      </c>
      <c r="B21" s="44"/>
      <c r="C21" s="146"/>
      <c r="D21" s="77"/>
      <c r="E21" s="83"/>
    </row>
    <row r="22" spans="1:5" ht="37.9" customHeight="1" x14ac:dyDescent="0.15">
      <c r="A22" s="41" t="s">
        <v>259</v>
      </c>
      <c r="B22" s="44"/>
      <c r="C22" s="147"/>
      <c r="D22" s="73"/>
      <c r="E22" s="83"/>
    </row>
    <row r="23" spans="1:5" ht="22.9" customHeight="1" x14ac:dyDescent="0.15">
      <c r="A23" s="41" t="s">
        <v>237</v>
      </c>
      <c r="B23" s="44"/>
      <c r="C23" s="148"/>
      <c r="D23" s="73"/>
    </row>
    <row r="24" spans="1:5" ht="22.9" customHeight="1" x14ac:dyDescent="0.15">
      <c r="A24" s="41" t="s">
        <v>68</v>
      </c>
      <c r="B24" s="44"/>
      <c r="C24" s="68"/>
      <c r="D24" s="73"/>
    </row>
    <row r="25" spans="1:5" ht="22.9" customHeight="1" x14ac:dyDescent="0.15">
      <c r="A25" s="41" t="s">
        <v>243</v>
      </c>
      <c r="B25" s="44"/>
      <c r="C25" s="68"/>
      <c r="D25" s="73"/>
    </row>
    <row r="26" spans="1:5" ht="15" customHeight="1" x14ac:dyDescent="0.15">
      <c r="A26" s="319" t="s">
        <v>118</v>
      </c>
      <c r="B26" s="44"/>
      <c r="C26" s="149" t="s">
        <v>78</v>
      </c>
      <c r="D26" s="73"/>
      <c r="E26" s="83"/>
    </row>
    <row r="27" spans="1:5" ht="15" customHeight="1" x14ac:dyDescent="0.15">
      <c r="A27" s="320"/>
      <c r="B27" s="44"/>
      <c r="C27" s="149" t="s">
        <v>100</v>
      </c>
      <c r="D27" s="73"/>
      <c r="E27" s="83"/>
    </row>
    <row r="28" spans="1:5" ht="15" customHeight="1" x14ac:dyDescent="0.15">
      <c r="A28" s="320"/>
      <c r="B28" s="44"/>
      <c r="C28" s="149" t="s">
        <v>183</v>
      </c>
      <c r="D28" s="73"/>
    </row>
    <row r="29" spans="1:5" ht="15" customHeight="1" x14ac:dyDescent="0.15">
      <c r="A29" s="320"/>
      <c r="B29" s="44"/>
      <c r="C29" s="149" t="s">
        <v>256</v>
      </c>
      <c r="D29" s="73"/>
    </row>
    <row r="30" spans="1:5" ht="15" customHeight="1" x14ac:dyDescent="0.15">
      <c r="A30" s="321"/>
      <c r="B30" s="44"/>
      <c r="C30" s="148"/>
      <c r="D30" s="73" t="s">
        <v>50</v>
      </c>
    </row>
    <row r="31" spans="1:5" ht="12.6" customHeight="1" x14ac:dyDescent="0.15">
      <c r="A31" s="255" t="s">
        <v>245</v>
      </c>
      <c r="B31" s="44"/>
      <c r="C31" s="53" t="s">
        <v>167</v>
      </c>
      <c r="D31" s="73"/>
    </row>
    <row r="32" spans="1:5" ht="13.5" x14ac:dyDescent="0.15">
      <c r="A32" s="255"/>
      <c r="B32" s="44"/>
      <c r="C32" s="53" t="s">
        <v>219</v>
      </c>
      <c r="D32" s="73"/>
    </row>
    <row r="33" spans="1:4" ht="13.5" x14ac:dyDescent="0.15">
      <c r="A33" s="255"/>
      <c r="B33" s="44"/>
      <c r="C33" s="53" t="s">
        <v>116</v>
      </c>
      <c r="D33" s="73"/>
    </row>
    <row r="34" spans="1:4" ht="13.5" x14ac:dyDescent="0.15">
      <c r="A34" s="255"/>
      <c r="B34" s="44"/>
      <c r="C34" s="53" t="s">
        <v>190</v>
      </c>
      <c r="D34" s="73"/>
    </row>
    <row r="35" spans="1:4" ht="13.5" x14ac:dyDescent="0.15">
      <c r="A35" s="255"/>
      <c r="B35" s="44"/>
      <c r="C35" s="53" t="s">
        <v>171</v>
      </c>
      <c r="D35" s="73"/>
    </row>
    <row r="36" spans="1:4" ht="25.9" customHeight="1" x14ac:dyDescent="0.15">
      <c r="A36" s="42" t="s">
        <v>246</v>
      </c>
      <c r="B36" s="44"/>
      <c r="C36" s="150"/>
      <c r="D36" s="73" t="s">
        <v>82</v>
      </c>
    </row>
    <row r="37" spans="1:4" ht="19.899999999999999" customHeight="1" x14ac:dyDescent="0.15">
      <c r="A37" s="41" t="s">
        <v>285</v>
      </c>
      <c r="B37" s="44"/>
      <c r="C37" s="150"/>
      <c r="D37" s="73" t="s">
        <v>82</v>
      </c>
    </row>
    <row r="38" spans="1:4" ht="19.899999999999999" customHeight="1" x14ac:dyDescent="0.15">
      <c r="A38" s="41" t="s">
        <v>249</v>
      </c>
      <c r="B38" s="44"/>
      <c r="C38" s="150"/>
      <c r="D38" s="73" t="s">
        <v>82</v>
      </c>
    </row>
    <row r="39" spans="1:4" ht="30" customHeight="1" x14ac:dyDescent="0.15">
      <c r="A39" s="40" t="s">
        <v>240</v>
      </c>
      <c r="B39" s="44"/>
      <c r="C39" s="150"/>
      <c r="D39" s="77" t="s">
        <v>50</v>
      </c>
    </row>
    <row r="40" spans="1:4" ht="30" customHeight="1" x14ac:dyDescent="0.15">
      <c r="A40" s="40" t="s">
        <v>184</v>
      </c>
      <c r="B40" s="44"/>
      <c r="C40" s="151"/>
      <c r="D40" s="77"/>
    </row>
    <row r="41" spans="1:4" ht="15" customHeight="1" x14ac:dyDescent="0.15">
      <c r="A41" s="261" t="s">
        <v>248</v>
      </c>
      <c r="B41" s="44" t="s">
        <v>10</v>
      </c>
      <c r="C41" s="53" t="s">
        <v>160</v>
      </c>
      <c r="D41" s="73"/>
    </row>
    <row r="42" spans="1:4" ht="15" customHeight="1" x14ac:dyDescent="0.15">
      <c r="A42" s="259"/>
      <c r="B42" s="44"/>
      <c r="C42" s="53" t="s">
        <v>75</v>
      </c>
      <c r="D42" s="73"/>
    </row>
    <row r="43" spans="1:4" ht="15" customHeight="1" x14ac:dyDescent="0.15">
      <c r="A43" s="259"/>
      <c r="B43" s="44"/>
      <c r="C43" s="53" t="s">
        <v>161</v>
      </c>
      <c r="D43" s="78"/>
    </row>
    <row r="44" spans="1:4" ht="15" customHeight="1" x14ac:dyDescent="0.15">
      <c r="A44" s="259"/>
      <c r="B44" s="44"/>
      <c r="C44" s="53" t="s">
        <v>162</v>
      </c>
      <c r="D44" s="73"/>
    </row>
    <row r="45" spans="1:4" ht="15" customHeight="1" x14ac:dyDescent="0.15">
      <c r="A45" s="259"/>
      <c r="B45" s="44"/>
      <c r="C45" s="53" t="s">
        <v>113</v>
      </c>
      <c r="D45" s="73"/>
    </row>
    <row r="46" spans="1:4" ht="15" customHeight="1" x14ac:dyDescent="0.15">
      <c r="A46" s="259"/>
      <c r="B46" s="44"/>
      <c r="C46" s="53" t="s">
        <v>179</v>
      </c>
      <c r="D46" s="73"/>
    </row>
    <row r="47" spans="1:4" ht="15" customHeight="1" x14ac:dyDescent="0.15">
      <c r="A47" s="259"/>
      <c r="B47" s="44"/>
      <c r="C47" s="53" t="s">
        <v>273</v>
      </c>
      <c r="D47" s="73"/>
    </row>
    <row r="48" spans="1:4" ht="15" customHeight="1" x14ac:dyDescent="0.15">
      <c r="A48" s="259"/>
      <c r="B48" s="47"/>
      <c r="C48" s="53" t="s">
        <v>80</v>
      </c>
      <c r="D48" s="77"/>
    </row>
    <row r="49" spans="1:5" ht="15" customHeight="1" x14ac:dyDescent="0.15">
      <c r="A49" s="259"/>
      <c r="B49" s="47"/>
      <c r="C49" s="53" t="s">
        <v>180</v>
      </c>
      <c r="D49" s="77"/>
    </row>
    <row r="50" spans="1:5" ht="15" customHeight="1" x14ac:dyDescent="0.15">
      <c r="A50" s="259"/>
      <c r="B50" s="47"/>
      <c r="C50" s="63" t="s">
        <v>181</v>
      </c>
      <c r="D50" s="77"/>
    </row>
    <row r="51" spans="1:5" ht="15" customHeight="1" x14ac:dyDescent="0.15">
      <c r="A51" s="259"/>
      <c r="B51" s="47"/>
      <c r="C51" s="63" t="s">
        <v>182</v>
      </c>
      <c r="D51" s="77"/>
    </row>
    <row r="52" spans="1:5" ht="15" customHeight="1" x14ac:dyDescent="0.15">
      <c r="A52" s="259"/>
      <c r="B52" s="45"/>
      <c r="C52" s="64" t="s">
        <v>187</v>
      </c>
      <c r="D52" s="75"/>
    </row>
    <row r="53" spans="1:5" ht="15" customHeight="1" x14ac:dyDescent="0.15">
      <c r="A53" s="260"/>
      <c r="B53" s="46"/>
      <c r="C53" s="65"/>
      <c r="D53" s="76"/>
    </row>
    <row r="54" spans="1:5" ht="13.5" x14ac:dyDescent="0.15">
      <c r="A54" s="255" t="s">
        <v>173</v>
      </c>
      <c r="B54" s="45"/>
      <c r="C54" s="66" t="s">
        <v>198</v>
      </c>
      <c r="D54" s="79"/>
    </row>
    <row r="55" spans="1:5" ht="13.5" x14ac:dyDescent="0.15">
      <c r="A55" s="255"/>
      <c r="B55" s="46"/>
      <c r="C55" s="67" t="s">
        <v>124</v>
      </c>
      <c r="D55" s="80"/>
    </row>
    <row r="56" spans="1:5" ht="25.9" customHeight="1" x14ac:dyDescent="0.15">
      <c r="A56" s="252" t="s">
        <v>200</v>
      </c>
      <c r="B56" s="253"/>
      <c r="C56" s="253"/>
      <c r="D56" s="254"/>
      <c r="E56" s="84"/>
    </row>
    <row r="57" spans="1:5" ht="30" customHeight="1" x14ac:dyDescent="0.15">
      <c r="A57" s="40" t="s">
        <v>250</v>
      </c>
      <c r="B57" s="44"/>
      <c r="C57" s="68"/>
      <c r="D57" s="73"/>
      <c r="E57" s="84"/>
    </row>
    <row r="58" spans="1:5" ht="30" customHeight="1" x14ac:dyDescent="0.15">
      <c r="A58" s="40" t="s">
        <v>169</v>
      </c>
      <c r="B58" s="44"/>
      <c r="C58" s="68"/>
      <c r="D58" s="73"/>
      <c r="E58" s="84"/>
    </row>
    <row r="59" spans="1:5" ht="30" customHeight="1" x14ac:dyDescent="0.15">
      <c r="A59" s="40" t="s">
        <v>251</v>
      </c>
      <c r="B59" s="44"/>
      <c r="C59" s="68"/>
      <c r="D59" s="73"/>
    </row>
    <row r="60" spans="1:5" ht="30" customHeight="1" x14ac:dyDescent="0.15">
      <c r="A60" s="40" t="s">
        <v>59</v>
      </c>
      <c r="B60" s="44"/>
      <c r="C60" s="68"/>
      <c r="D60" s="73"/>
    </row>
    <row r="61" spans="1:5" ht="30" customHeight="1" x14ac:dyDescent="0.15">
      <c r="A61" s="40" t="s">
        <v>247</v>
      </c>
      <c r="B61" s="44"/>
      <c r="C61" s="68"/>
      <c r="D61" s="73"/>
    </row>
    <row r="62" spans="1:5" ht="30" customHeight="1" x14ac:dyDescent="0.15">
      <c r="A62" s="40" t="s">
        <v>38</v>
      </c>
      <c r="B62" s="44"/>
      <c r="C62" s="68"/>
      <c r="D62" s="73"/>
    </row>
    <row r="63" spans="1:5" ht="30" customHeight="1" x14ac:dyDescent="0.15">
      <c r="A63" s="40" t="s">
        <v>142</v>
      </c>
      <c r="B63" s="44"/>
      <c r="C63" s="68"/>
      <c r="D63" s="73"/>
    </row>
    <row r="64" spans="1:5" ht="28.9" customHeight="1" x14ac:dyDescent="0.15">
      <c r="A64" s="262" t="s">
        <v>252</v>
      </c>
      <c r="B64" s="44"/>
      <c r="C64" s="69" t="s">
        <v>126</v>
      </c>
      <c r="D64" s="73"/>
    </row>
    <row r="65" spans="1:5" ht="27" x14ac:dyDescent="0.15">
      <c r="A65" s="263"/>
      <c r="B65" s="44"/>
      <c r="C65" s="63" t="s">
        <v>153</v>
      </c>
      <c r="D65" s="77"/>
    </row>
    <row r="66" spans="1:5" ht="25.15" customHeight="1" x14ac:dyDescent="0.15">
      <c r="A66" s="263"/>
      <c r="B66" s="44"/>
      <c r="C66" s="63" t="s">
        <v>155</v>
      </c>
      <c r="D66" s="77"/>
    </row>
    <row r="67" spans="1:5" ht="37.9" customHeight="1" x14ac:dyDescent="0.15">
      <c r="A67" s="263"/>
      <c r="B67" s="44"/>
      <c r="C67" s="63" t="s">
        <v>156</v>
      </c>
      <c r="D67" s="73"/>
      <c r="E67" s="84"/>
    </row>
    <row r="68" spans="1:5" ht="27" x14ac:dyDescent="0.15">
      <c r="A68" s="263"/>
      <c r="B68" s="44"/>
      <c r="C68" s="63" t="s">
        <v>157</v>
      </c>
      <c r="D68" s="73"/>
      <c r="E68" s="84"/>
    </row>
    <row r="69" spans="1:5" ht="13.5" x14ac:dyDescent="0.15">
      <c r="A69" s="263"/>
      <c r="B69" s="48"/>
      <c r="C69" s="55" t="s">
        <v>152</v>
      </c>
      <c r="D69" s="75"/>
      <c r="E69" s="84"/>
    </row>
    <row r="70" spans="1:5" ht="19.899999999999999" customHeight="1" x14ac:dyDescent="0.15">
      <c r="A70" s="264"/>
      <c r="B70" s="49"/>
      <c r="C70" s="70"/>
      <c r="D70" s="76"/>
      <c r="E70" s="84"/>
    </row>
    <row r="71" spans="1:5" ht="19.899999999999999" customHeight="1" x14ac:dyDescent="0.15">
      <c r="A71" s="319" t="s">
        <v>86</v>
      </c>
      <c r="B71" s="45"/>
      <c r="C71" s="55" t="s">
        <v>58</v>
      </c>
      <c r="D71" s="75"/>
      <c r="E71" s="84"/>
    </row>
    <row r="72" spans="1:5" ht="40.15" customHeight="1" x14ac:dyDescent="0.15">
      <c r="A72" s="320"/>
      <c r="B72" s="50"/>
      <c r="C72" s="33" t="s">
        <v>191</v>
      </c>
      <c r="D72" s="81"/>
      <c r="E72" s="84"/>
    </row>
    <row r="73" spans="1:5" ht="19.899999999999999" customHeight="1" x14ac:dyDescent="0.15">
      <c r="A73" s="320"/>
      <c r="B73" s="50"/>
      <c r="C73" s="38" t="s">
        <v>261</v>
      </c>
      <c r="D73" s="81"/>
      <c r="E73" s="84"/>
    </row>
    <row r="74" spans="1:5" ht="24" customHeight="1" x14ac:dyDescent="0.15">
      <c r="A74" s="321"/>
      <c r="B74" s="46"/>
      <c r="C74" s="70"/>
      <c r="D74" s="153"/>
      <c r="E74" s="84"/>
    </row>
    <row r="75" spans="1:5" ht="15" customHeight="1" x14ac:dyDescent="0.15">
      <c r="A75" s="322" t="s">
        <v>255</v>
      </c>
      <c r="B75" s="45"/>
      <c r="C75" s="55" t="s">
        <v>46</v>
      </c>
      <c r="D75" s="75"/>
      <c r="E75" s="84"/>
    </row>
    <row r="76" spans="1:5" ht="15" customHeight="1" x14ac:dyDescent="0.15">
      <c r="A76" s="323"/>
      <c r="B76" s="50"/>
      <c r="C76" s="38" t="s">
        <v>89</v>
      </c>
      <c r="D76" s="81"/>
      <c r="E76" s="84"/>
    </row>
    <row r="77" spans="1:5" ht="24" customHeight="1" x14ac:dyDescent="0.15">
      <c r="A77" s="324"/>
      <c r="B77" s="144"/>
      <c r="C77" s="71"/>
      <c r="D77" s="154"/>
      <c r="E77" s="84"/>
    </row>
    <row r="79" spans="1:5" ht="13.5" x14ac:dyDescent="0.15"/>
    <row r="91" spans="7:16" ht="19.899999999999999" customHeight="1" x14ac:dyDescent="0.15">
      <c r="G91" s="87" t="s">
        <v>53</v>
      </c>
      <c r="P91" s="87"/>
    </row>
    <row r="92" spans="7:16" ht="19.899999999999999" customHeight="1" x14ac:dyDescent="0.15">
      <c r="G92" s="88" t="s">
        <v>145</v>
      </c>
      <c r="P92" s="88"/>
    </row>
    <row r="93" spans="7:16" ht="19.899999999999999" customHeight="1" x14ac:dyDescent="0.15">
      <c r="G93" s="89" t="s">
        <v>56</v>
      </c>
      <c r="P93" s="89"/>
    </row>
    <row r="94" spans="7:16" ht="19.899999999999999" customHeight="1" x14ac:dyDescent="0.15">
      <c r="G94" s="88" t="s">
        <v>6</v>
      </c>
      <c r="P94" s="88"/>
    </row>
    <row r="95" spans="7:16" ht="19.899999999999999" customHeight="1" x14ac:dyDescent="0.15">
      <c r="G95" s="87" t="s">
        <v>144</v>
      </c>
      <c r="P95" s="88"/>
    </row>
    <row r="96" spans="7:16" ht="19.899999999999999" customHeight="1" x14ac:dyDescent="0.15">
      <c r="O96" s="85"/>
      <c r="P96" s="88"/>
    </row>
    <row r="97" spans="7:16" ht="19.899999999999999" customHeight="1" x14ac:dyDescent="0.15">
      <c r="O97" s="85"/>
      <c r="P97" s="87"/>
    </row>
    <row r="98" spans="7:16" ht="19.899999999999999" customHeight="1" x14ac:dyDescent="0.15">
      <c r="O98" s="85"/>
      <c r="P98" s="85"/>
    </row>
    <row r="99" spans="7:16" ht="19.899999999999999" customHeight="1" x14ac:dyDescent="0.15">
      <c r="O99" s="85"/>
      <c r="P99" s="85"/>
    </row>
    <row r="100" spans="7:16" ht="19.899999999999999" customHeight="1" x14ac:dyDescent="0.15">
      <c r="G100" s="155" t="s">
        <v>244</v>
      </c>
      <c r="O100" s="85"/>
      <c r="P100" s="85"/>
    </row>
    <row r="101" spans="7:16" ht="19.899999999999999" customHeight="1" x14ac:dyDescent="0.15">
      <c r="G101" s="155" t="s">
        <v>37</v>
      </c>
      <c r="P101" s="85"/>
    </row>
    <row r="102" spans="7:16" ht="19.899999999999999" customHeight="1" x14ac:dyDescent="0.15">
      <c r="G102" s="155" t="s">
        <v>287</v>
      </c>
      <c r="P102" s="85"/>
    </row>
    <row r="103" spans="7:16" ht="19.899999999999999" customHeight="1" x14ac:dyDescent="0.15">
      <c r="G103" s="155" t="s">
        <v>288</v>
      </c>
    </row>
    <row r="104" spans="7:16" ht="19.899999999999999" customHeight="1" x14ac:dyDescent="0.15">
      <c r="G104" s="155" t="s">
        <v>289</v>
      </c>
    </row>
    <row r="105" spans="7:16" ht="19.899999999999999" customHeight="1" x14ac:dyDescent="0.15">
      <c r="G105" s="155" t="s">
        <v>186</v>
      </c>
    </row>
    <row r="106" spans="7:16" ht="19.899999999999999" customHeight="1" x14ac:dyDescent="0.15">
      <c r="G106" s="155" t="s">
        <v>290</v>
      </c>
    </row>
    <row r="107" spans="7:16" ht="19.899999999999999" customHeight="1" x14ac:dyDescent="0.15">
      <c r="G107" s="155" t="s">
        <v>292</v>
      </c>
    </row>
    <row r="108" spans="7:16" ht="19.899999999999999" customHeight="1" x14ac:dyDescent="0.15">
      <c r="G108" s="156" t="s">
        <v>293</v>
      </c>
    </row>
    <row r="111" spans="7:16" ht="19.899999999999999" customHeight="1" x14ac:dyDescent="0.15">
      <c r="G111" s="38" t="s">
        <v>302</v>
      </c>
    </row>
    <row r="112" spans="7:16" ht="19.899999999999999" customHeight="1" x14ac:dyDescent="0.15">
      <c r="G112" s="38" t="s">
        <v>303</v>
      </c>
    </row>
    <row r="113" spans="7:8" ht="19.899999999999999" customHeight="1" x14ac:dyDescent="0.15">
      <c r="G113" s="38" t="s">
        <v>304</v>
      </c>
    </row>
    <row r="114" spans="7:8" ht="19.899999999999999" customHeight="1" x14ac:dyDescent="0.15">
      <c r="G114" s="38" t="s">
        <v>305</v>
      </c>
    </row>
    <row r="115" spans="7:8" ht="19.899999999999999" customHeight="1" x14ac:dyDescent="0.15">
      <c r="G115" s="38" t="s">
        <v>306</v>
      </c>
    </row>
    <row r="116" spans="7:8" ht="19.899999999999999" customHeight="1" x14ac:dyDescent="0.15">
      <c r="G116" s="38" t="s">
        <v>307</v>
      </c>
    </row>
    <row r="117" spans="7:8" ht="19.899999999999999" customHeight="1" x14ac:dyDescent="0.15">
      <c r="G117" s="38" t="s">
        <v>90</v>
      </c>
    </row>
    <row r="118" spans="7:8" ht="19.899999999999999" customHeight="1" x14ac:dyDescent="0.15">
      <c r="G118" s="38" t="s">
        <v>308</v>
      </c>
    </row>
    <row r="119" spans="7:8" ht="19.899999999999999" customHeight="1" x14ac:dyDescent="0.15">
      <c r="G119" s="38" t="s">
        <v>2</v>
      </c>
    </row>
    <row r="120" spans="7:8" ht="19.899999999999999" customHeight="1" x14ac:dyDescent="0.15">
      <c r="G120" s="38" t="s">
        <v>309</v>
      </c>
    </row>
    <row r="121" spans="7:8" ht="19.899999999999999" customHeight="1" x14ac:dyDescent="0.15">
      <c r="G121" s="38" t="s">
        <v>253</v>
      </c>
    </row>
    <row r="122" spans="7:8" ht="19.899999999999999" customHeight="1" x14ac:dyDescent="0.15">
      <c r="G122" s="38" t="s">
        <v>310</v>
      </c>
      <c r="H122" s="84"/>
    </row>
    <row r="123" spans="7:8" ht="19.899999999999999" customHeight="1" x14ac:dyDescent="0.15">
      <c r="G123" s="38" t="s">
        <v>311</v>
      </c>
      <c r="H123" s="85"/>
    </row>
    <row r="124" spans="7:8" ht="19.899999999999999" customHeight="1" x14ac:dyDescent="0.15">
      <c r="G124" s="38" t="s">
        <v>312</v>
      </c>
      <c r="H124" s="86"/>
    </row>
    <row r="125" spans="7:8" ht="19.899999999999999" customHeight="1" x14ac:dyDescent="0.15">
      <c r="G125" s="38" t="s">
        <v>150</v>
      </c>
      <c r="H125" s="85"/>
    </row>
    <row r="126" spans="7:8" ht="19.899999999999999" customHeight="1" x14ac:dyDescent="0.15">
      <c r="G126" s="38" t="s">
        <v>313</v>
      </c>
      <c r="H126" s="86"/>
    </row>
    <row r="127" spans="7:8" ht="19.899999999999999" customHeight="1" x14ac:dyDescent="0.15">
      <c r="G127" s="38" t="s">
        <v>314</v>
      </c>
    </row>
    <row r="128" spans="7:8" ht="19.899999999999999" customHeight="1" x14ac:dyDescent="0.15">
      <c r="G128" s="38" t="s">
        <v>239</v>
      </c>
    </row>
    <row r="129" spans="6:7" ht="19.899999999999999" customHeight="1" x14ac:dyDescent="0.15">
      <c r="G129" s="38" t="s">
        <v>317</v>
      </c>
    </row>
    <row r="130" spans="6:7" ht="19.899999999999999" customHeight="1" x14ac:dyDescent="0.15">
      <c r="G130" s="38" t="s">
        <v>316</v>
      </c>
    </row>
    <row r="131" spans="6:7" ht="19.899999999999999" customHeight="1" x14ac:dyDescent="0.15">
      <c r="G131" s="38" t="s">
        <v>318</v>
      </c>
    </row>
    <row r="132" spans="6:7" ht="19.899999999999999" customHeight="1" x14ac:dyDescent="0.15">
      <c r="G132" s="38" t="s">
        <v>319</v>
      </c>
    </row>
    <row r="133" spans="6:7" ht="19.899999999999999" customHeight="1" x14ac:dyDescent="0.15">
      <c r="G133" s="38" t="s">
        <v>320</v>
      </c>
    </row>
    <row r="134" spans="6:7" ht="19.899999999999999" customHeight="1" x14ac:dyDescent="0.15">
      <c r="G134" s="38" t="s">
        <v>321</v>
      </c>
    </row>
    <row r="135" spans="6:7" ht="19.899999999999999" customHeight="1" x14ac:dyDescent="0.15">
      <c r="G135" s="38" t="s">
        <v>23</v>
      </c>
    </row>
    <row r="136" spans="6:7" ht="19.899999999999999" customHeight="1" x14ac:dyDescent="0.15">
      <c r="G136" s="38" t="s">
        <v>322</v>
      </c>
    </row>
    <row r="137" spans="6:7" ht="19.899999999999999" customHeight="1" x14ac:dyDescent="0.15">
      <c r="G137" s="38" t="s">
        <v>20</v>
      </c>
    </row>
    <row r="138" spans="6:7" ht="19.899999999999999" customHeight="1" x14ac:dyDescent="0.15">
      <c r="G138" s="38" t="s">
        <v>115</v>
      </c>
    </row>
    <row r="139" spans="6:7" ht="19.899999999999999" customHeight="1" x14ac:dyDescent="0.15">
      <c r="G139" s="38" t="s">
        <v>135</v>
      </c>
    </row>
    <row r="140" spans="6:7" ht="19.899999999999999" customHeight="1" x14ac:dyDescent="0.15">
      <c r="G140" s="38" t="s">
        <v>323</v>
      </c>
    </row>
    <row r="141" spans="6:7" ht="19.899999999999999" customHeight="1" x14ac:dyDescent="0.15">
      <c r="G141" s="38" t="s">
        <v>324</v>
      </c>
    </row>
    <row r="143" spans="6:7" ht="19.899999999999999" customHeight="1" x14ac:dyDescent="0.15">
      <c r="F143" s="1" t="s">
        <v>336</v>
      </c>
      <c r="G143" s="38" t="s">
        <v>337</v>
      </c>
    </row>
    <row r="144" spans="6:7" ht="19.899999999999999" customHeight="1" x14ac:dyDescent="0.15">
      <c r="F144" s="1"/>
      <c r="G144" s="38" t="s">
        <v>281</v>
      </c>
    </row>
    <row r="145" spans="6:7" ht="19.899999999999999" customHeight="1" x14ac:dyDescent="0.15">
      <c r="F145" s="1"/>
      <c r="G145" s="38" t="s">
        <v>339</v>
      </c>
    </row>
    <row r="146" spans="6:7" ht="19.899999999999999" customHeight="1" x14ac:dyDescent="0.15">
      <c r="G146" s="38" t="s">
        <v>60</v>
      </c>
    </row>
    <row r="147" spans="6:7" ht="19.899999999999999" customHeight="1" x14ac:dyDescent="0.15">
      <c r="G147" s="38" t="s">
        <v>338</v>
      </c>
    </row>
    <row r="148" spans="6:7" ht="19.899999999999999" customHeight="1" x14ac:dyDescent="0.15">
      <c r="F148" s="38" t="s">
        <v>340</v>
      </c>
      <c r="G148" s="38" t="s">
        <v>25</v>
      </c>
    </row>
    <row r="149" spans="6:7" ht="19.899999999999999" customHeight="1" x14ac:dyDescent="0.15">
      <c r="G149" s="38" t="s">
        <v>341</v>
      </c>
    </row>
    <row r="150" spans="6:7" ht="19.899999999999999" customHeight="1" x14ac:dyDescent="0.15">
      <c r="G150" s="38" t="s">
        <v>333</v>
      </c>
    </row>
    <row r="151" spans="6:7" ht="19.899999999999999" customHeight="1" x14ac:dyDescent="0.15">
      <c r="G151" s="38" t="s">
        <v>342</v>
      </c>
    </row>
    <row r="152" spans="6:7" ht="19.899999999999999" customHeight="1" x14ac:dyDescent="0.15">
      <c r="G152" s="38" t="s">
        <v>344</v>
      </c>
    </row>
    <row r="153" spans="6:7" ht="19.899999999999999" customHeight="1" x14ac:dyDescent="0.15">
      <c r="G153" s="38" t="s">
        <v>63</v>
      </c>
    </row>
    <row r="154" spans="6:7" ht="19.899999999999999" customHeight="1" x14ac:dyDescent="0.15">
      <c r="G154" s="38" t="s">
        <v>57</v>
      </c>
    </row>
    <row r="155" spans="6:7" ht="19.899999999999999" customHeight="1" x14ac:dyDescent="0.15">
      <c r="G155" s="38" t="s">
        <v>345</v>
      </c>
    </row>
    <row r="156" spans="6:7" ht="19.899999999999999" customHeight="1" x14ac:dyDescent="0.15">
      <c r="G156" s="38" t="s">
        <v>31</v>
      </c>
    </row>
    <row r="157" spans="6:7" ht="19.899999999999999" customHeight="1" x14ac:dyDescent="0.15">
      <c r="F157" s="38" t="s">
        <v>346</v>
      </c>
      <c r="G157" s="38" t="s">
        <v>44</v>
      </c>
    </row>
    <row r="158" spans="6:7" ht="19.899999999999999" customHeight="1" x14ac:dyDescent="0.15">
      <c r="G158" s="38" t="s">
        <v>347</v>
      </c>
    </row>
    <row r="159" spans="6:7" ht="19.899999999999999" customHeight="1" x14ac:dyDescent="0.15">
      <c r="G159" s="38" t="s">
        <v>348</v>
      </c>
    </row>
    <row r="160" spans="6:7" ht="19.899999999999999" customHeight="1" x14ac:dyDescent="0.15">
      <c r="G160" s="38" t="s">
        <v>349</v>
      </c>
    </row>
    <row r="161" spans="6:7" ht="19.899999999999999" customHeight="1" x14ac:dyDescent="0.15">
      <c r="G161" s="38" t="s">
        <v>350</v>
      </c>
    </row>
    <row r="162" spans="6:7" ht="19.899999999999999" customHeight="1" x14ac:dyDescent="0.15">
      <c r="G162" s="38" t="s">
        <v>102</v>
      </c>
    </row>
    <row r="163" spans="6:7" ht="19.899999999999999" customHeight="1" x14ac:dyDescent="0.15">
      <c r="G163" s="38" t="s">
        <v>351</v>
      </c>
    </row>
    <row r="164" spans="6:7" ht="19.899999999999999" customHeight="1" x14ac:dyDescent="0.15">
      <c r="G164" s="38" t="s">
        <v>52</v>
      </c>
    </row>
    <row r="165" spans="6:7" ht="19.899999999999999" customHeight="1" x14ac:dyDescent="0.15">
      <c r="F165" s="1" t="s">
        <v>276</v>
      </c>
      <c r="G165" s="38" t="s">
        <v>352</v>
      </c>
    </row>
    <row r="166" spans="6:7" ht="19.899999999999999" customHeight="1" x14ac:dyDescent="0.15">
      <c r="G166" s="38" t="s">
        <v>22</v>
      </c>
    </row>
    <row r="167" spans="6:7" ht="19.899999999999999" customHeight="1" x14ac:dyDescent="0.15">
      <c r="G167" s="38" t="s">
        <v>353</v>
      </c>
    </row>
    <row r="168" spans="6:7" ht="19.899999999999999" customHeight="1" x14ac:dyDescent="0.15">
      <c r="G168" s="38" t="s">
        <v>104</v>
      </c>
    </row>
    <row r="169" spans="6:7" ht="19.899999999999999" customHeight="1" x14ac:dyDescent="0.15">
      <c r="G169" s="38" t="s">
        <v>354</v>
      </c>
    </row>
    <row r="170" spans="6:7" ht="19.899999999999999" customHeight="1" x14ac:dyDescent="0.15">
      <c r="G170" s="38" t="s">
        <v>71</v>
      </c>
    </row>
    <row r="171" spans="6:7" ht="19.899999999999999" customHeight="1" x14ac:dyDescent="0.15">
      <c r="G171" s="38" t="s">
        <v>355</v>
      </c>
    </row>
    <row r="172" spans="6:7" ht="19.899999999999999" customHeight="1" x14ac:dyDescent="0.15">
      <c r="G172" s="38" t="s">
        <v>357</v>
      </c>
    </row>
    <row r="173" spans="6:7" ht="19.899999999999999" customHeight="1" x14ac:dyDescent="0.15">
      <c r="G173" s="38" t="s">
        <v>358</v>
      </c>
    </row>
    <row r="174" spans="6:7" ht="19.899999999999999" customHeight="1" x14ac:dyDescent="0.15">
      <c r="G174" s="38" t="s">
        <v>300</v>
      </c>
    </row>
    <row r="175" spans="6:7" ht="19.899999999999999" customHeight="1" x14ac:dyDescent="0.15">
      <c r="G175" s="38" t="s">
        <v>360</v>
      </c>
    </row>
    <row r="176" spans="6:7" ht="19.899999999999999" customHeight="1" x14ac:dyDescent="0.15">
      <c r="G176" s="38" t="s">
        <v>106</v>
      </c>
    </row>
    <row r="177" spans="6:7" ht="19.899999999999999" customHeight="1" x14ac:dyDescent="0.15">
      <c r="G177" s="38" t="s">
        <v>361</v>
      </c>
    </row>
    <row r="178" spans="6:7" ht="19.899999999999999" customHeight="1" x14ac:dyDescent="0.15">
      <c r="G178" s="38" t="s">
        <v>362</v>
      </c>
    </row>
    <row r="179" spans="6:7" ht="19.899999999999999" customHeight="1" x14ac:dyDescent="0.15">
      <c r="G179" s="38" t="s">
        <v>108</v>
      </c>
    </row>
    <row r="180" spans="6:7" ht="19.899999999999999" customHeight="1" x14ac:dyDescent="0.15">
      <c r="G180" s="38" t="s">
        <v>363</v>
      </c>
    </row>
    <row r="181" spans="6:7" ht="19.899999999999999" customHeight="1" x14ac:dyDescent="0.15">
      <c r="G181" s="38" t="s">
        <v>364</v>
      </c>
    </row>
    <row r="182" spans="6:7" ht="19.899999999999999" customHeight="1" x14ac:dyDescent="0.15">
      <c r="F182" s="38" t="s">
        <v>13</v>
      </c>
      <c r="G182" s="38" t="s">
        <v>365</v>
      </c>
    </row>
    <row r="183" spans="6:7" ht="19.899999999999999" customHeight="1" x14ac:dyDescent="0.15">
      <c r="G183" s="38" t="s">
        <v>366</v>
      </c>
    </row>
    <row r="184" spans="6:7" ht="19.899999999999999" customHeight="1" x14ac:dyDescent="0.15">
      <c r="G184" s="38" t="s">
        <v>110</v>
      </c>
    </row>
    <row r="185" spans="6:7" ht="19.899999999999999" customHeight="1" x14ac:dyDescent="0.15">
      <c r="G185" s="38" t="s">
        <v>367</v>
      </c>
    </row>
    <row r="186" spans="6:7" ht="19.899999999999999" customHeight="1" x14ac:dyDescent="0.15">
      <c r="F186" s="38" t="s">
        <v>368</v>
      </c>
      <c r="G186" s="38" t="s">
        <v>369</v>
      </c>
    </row>
    <row r="187" spans="6:7" ht="19.899999999999999" customHeight="1" x14ac:dyDescent="0.15">
      <c r="G187" s="38" t="s">
        <v>370</v>
      </c>
    </row>
    <row r="188" spans="6:7" ht="19.899999999999999" customHeight="1" x14ac:dyDescent="0.15">
      <c r="G188" s="38" t="s">
        <v>371</v>
      </c>
    </row>
    <row r="189" spans="6:7" ht="19.899999999999999" customHeight="1" x14ac:dyDescent="0.15">
      <c r="G189" s="38" t="s">
        <v>11</v>
      </c>
    </row>
    <row r="190" spans="6:7" ht="19.899999999999999" customHeight="1" x14ac:dyDescent="0.15">
      <c r="G190" s="38" t="s">
        <v>112</v>
      </c>
    </row>
    <row r="191" spans="6:7" ht="19.899999999999999" customHeight="1" x14ac:dyDescent="0.15">
      <c r="G191" s="38" t="s">
        <v>114</v>
      </c>
    </row>
    <row r="192" spans="6:7" ht="19.899999999999999" customHeight="1" x14ac:dyDescent="0.15">
      <c r="G192" s="38" t="s">
        <v>372</v>
      </c>
    </row>
    <row r="193" spans="6:7" ht="19.899999999999999" customHeight="1" x14ac:dyDescent="0.15">
      <c r="G193" s="38" t="s">
        <v>373</v>
      </c>
    </row>
    <row r="194" spans="6:7" ht="19.899999999999999" customHeight="1" x14ac:dyDescent="0.15">
      <c r="F194" s="38" t="s">
        <v>18</v>
      </c>
      <c r="G194" s="38" t="s">
        <v>67</v>
      </c>
    </row>
    <row r="195" spans="6:7" ht="19.899999999999999" customHeight="1" x14ac:dyDescent="0.15">
      <c r="G195" s="38" t="s">
        <v>374</v>
      </c>
    </row>
    <row r="196" spans="6:7" ht="19.899999999999999" customHeight="1" x14ac:dyDescent="0.15">
      <c r="G196" s="38" t="s">
        <v>330</v>
      </c>
    </row>
    <row r="197" spans="6:7" ht="19.899999999999999" customHeight="1" x14ac:dyDescent="0.15">
      <c r="G197" s="38" t="s">
        <v>7</v>
      </c>
    </row>
    <row r="198" spans="6:7" ht="19.899999999999999" customHeight="1" x14ac:dyDescent="0.15">
      <c r="G198" s="38" t="s">
        <v>117</v>
      </c>
    </row>
    <row r="199" spans="6:7" ht="19.899999999999999" customHeight="1" x14ac:dyDescent="0.15">
      <c r="G199" s="38" t="s">
        <v>375</v>
      </c>
    </row>
  </sheetData>
  <mergeCells count="10">
    <mergeCell ref="B1:D1"/>
    <mergeCell ref="A56:D56"/>
    <mergeCell ref="A26:A30"/>
    <mergeCell ref="A31:A35"/>
    <mergeCell ref="A54:A55"/>
    <mergeCell ref="A71:A74"/>
    <mergeCell ref="A75:A77"/>
    <mergeCell ref="A4:A18"/>
    <mergeCell ref="A41:A53"/>
    <mergeCell ref="A64:A70"/>
  </mergeCells>
  <phoneticPr fontId="4"/>
  <dataValidations count="3">
    <dataValidation type="list" allowBlank="1" showInputMessage="1" showErrorMessage="1" sqref="C57 C60" xr:uid="{00000000-0002-0000-0300-000000000000}">
      <formula1>$G$91:$G$95</formula1>
    </dataValidation>
    <dataValidation type="list" allowBlank="1" showInputMessage="1" showErrorMessage="1" sqref="C3" xr:uid="{00000000-0002-0000-0300-000001000000}">
      <formula1>$G$143:$G$147</formula1>
    </dataValidation>
    <dataValidation type="list" allowBlank="1" showInputMessage="1" showErrorMessage="1" sqref="C59 C62" xr:uid="{00000000-0002-0000-0300-000002000000}">
      <formula1>$G$111:$G$141</formula1>
    </dataValidation>
  </dataValidations>
  <printOptions horizontalCentered="1"/>
  <pageMargins left="0.7" right="0.7" top="0.75" bottom="0.75" header="0.3" footer="0.3"/>
  <pageSetup paperSize="9" orientation="portrait" r:id="rId1"/>
  <headerFooter alignWithMargins="0"/>
  <rowBreaks count="1" manualBreakCount="1">
    <brk id="40"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オプション 3">
              <controlPr defaultSize="0" autoPict="0">
                <anchor moveWithCells="1">
                  <from>
                    <xdr:col>1</xdr:col>
                    <xdr:colOff>57150</xdr:colOff>
                    <xdr:row>25</xdr:row>
                    <xdr:rowOff>180975</xdr:rowOff>
                  </from>
                  <to>
                    <xdr:col>2</xdr:col>
                    <xdr:colOff>457200</xdr:colOff>
                    <xdr:row>27</xdr:row>
                    <xdr:rowOff>28575</xdr:rowOff>
                  </to>
                </anchor>
              </controlPr>
            </control>
          </mc:Choice>
        </mc:AlternateContent>
        <mc:AlternateContent xmlns:mc="http://schemas.openxmlformats.org/markup-compatibility/2006">
          <mc:Choice Requires="x14">
            <control shapeId="21506" r:id="rId5" name="オプション 4">
              <controlPr defaultSize="0" autoPict="0">
                <anchor moveWithCells="1">
                  <from>
                    <xdr:col>1</xdr:col>
                    <xdr:colOff>57150</xdr:colOff>
                    <xdr:row>26</xdr:row>
                    <xdr:rowOff>180975</xdr:rowOff>
                  </from>
                  <to>
                    <xdr:col>2</xdr:col>
                    <xdr:colOff>485775</xdr:colOff>
                    <xdr:row>28</xdr:row>
                    <xdr:rowOff>28575</xdr:rowOff>
                  </to>
                </anchor>
              </controlPr>
            </control>
          </mc:Choice>
        </mc:AlternateContent>
        <mc:AlternateContent xmlns:mc="http://schemas.openxmlformats.org/markup-compatibility/2006">
          <mc:Choice Requires="x14">
            <control shapeId="21511" r:id="rId6" name="オプション 41">
              <controlPr defaultSize="0" autoPict="0">
                <anchor moveWithCells="1">
                  <from>
                    <xdr:col>1</xdr:col>
                    <xdr:colOff>28575</xdr:colOff>
                    <xdr:row>29</xdr:row>
                    <xdr:rowOff>161925</xdr:rowOff>
                  </from>
                  <to>
                    <xdr:col>2</xdr:col>
                    <xdr:colOff>76200</xdr:colOff>
                    <xdr:row>31</xdr:row>
                    <xdr:rowOff>28575</xdr:rowOff>
                  </to>
                </anchor>
              </controlPr>
            </control>
          </mc:Choice>
        </mc:AlternateContent>
        <mc:AlternateContent xmlns:mc="http://schemas.openxmlformats.org/markup-compatibility/2006">
          <mc:Choice Requires="x14">
            <control shapeId="21512" r:id="rId7" name="オプション 43">
              <controlPr defaultSize="0" autoPict="0">
                <anchor moveWithCells="1">
                  <from>
                    <xdr:col>1</xdr:col>
                    <xdr:colOff>28575</xdr:colOff>
                    <xdr:row>31</xdr:row>
                    <xdr:rowOff>133350</xdr:rowOff>
                  </from>
                  <to>
                    <xdr:col>2</xdr:col>
                    <xdr:colOff>95250</xdr:colOff>
                    <xdr:row>33</xdr:row>
                    <xdr:rowOff>28575</xdr:rowOff>
                  </to>
                </anchor>
              </controlPr>
            </control>
          </mc:Choice>
        </mc:AlternateContent>
        <mc:AlternateContent xmlns:mc="http://schemas.openxmlformats.org/markup-compatibility/2006">
          <mc:Choice Requires="x14">
            <control shapeId="21525" r:id="rId8" name="オプション 249">
              <controlPr defaultSize="0" autoPict="0">
                <anchor moveWithCells="1">
                  <from>
                    <xdr:col>1</xdr:col>
                    <xdr:colOff>19050</xdr:colOff>
                    <xdr:row>53</xdr:row>
                    <xdr:rowOff>0</xdr:rowOff>
                  </from>
                  <to>
                    <xdr:col>2</xdr:col>
                    <xdr:colOff>76200</xdr:colOff>
                    <xdr:row>54</xdr:row>
                    <xdr:rowOff>57150</xdr:rowOff>
                  </to>
                </anchor>
              </controlPr>
            </control>
          </mc:Choice>
        </mc:AlternateContent>
        <mc:AlternateContent xmlns:mc="http://schemas.openxmlformats.org/markup-compatibility/2006">
          <mc:Choice Requires="x14">
            <control shapeId="21526" r:id="rId9" name="オプション 250">
              <controlPr defaultSize="0" autoPict="0">
                <anchor moveWithCells="1">
                  <from>
                    <xdr:col>1</xdr:col>
                    <xdr:colOff>19050</xdr:colOff>
                    <xdr:row>53</xdr:row>
                    <xdr:rowOff>152400</xdr:rowOff>
                  </from>
                  <to>
                    <xdr:col>2</xdr:col>
                    <xdr:colOff>76200</xdr:colOff>
                    <xdr:row>55</xdr:row>
                    <xdr:rowOff>28575</xdr:rowOff>
                  </to>
                </anchor>
              </controlPr>
            </control>
          </mc:Choice>
        </mc:AlternateContent>
        <mc:AlternateContent xmlns:mc="http://schemas.openxmlformats.org/markup-compatibility/2006">
          <mc:Choice Requires="x14">
            <control shapeId="21528" r:id="rId10" name="オプション 253">
              <controlPr defaultSize="0" autoPict="0">
                <anchor moveWithCells="1">
                  <from>
                    <xdr:col>1</xdr:col>
                    <xdr:colOff>28575</xdr:colOff>
                    <xdr:row>73</xdr:row>
                    <xdr:rowOff>304800</xdr:rowOff>
                  </from>
                  <to>
                    <xdr:col>2</xdr:col>
                    <xdr:colOff>95250</xdr:colOff>
                    <xdr:row>75</xdr:row>
                    <xdr:rowOff>28575</xdr:rowOff>
                  </to>
                </anchor>
              </controlPr>
            </control>
          </mc:Choice>
        </mc:AlternateContent>
        <mc:AlternateContent xmlns:mc="http://schemas.openxmlformats.org/markup-compatibility/2006">
          <mc:Choice Requires="x14">
            <control shapeId="21529" r:id="rId11" name="オプション 254">
              <controlPr defaultSize="0" autoPict="0">
                <anchor moveWithCells="1">
                  <from>
                    <xdr:col>1</xdr:col>
                    <xdr:colOff>28575</xdr:colOff>
                    <xdr:row>74</xdr:row>
                    <xdr:rowOff>180975</xdr:rowOff>
                  </from>
                  <to>
                    <xdr:col>2</xdr:col>
                    <xdr:colOff>95250</xdr:colOff>
                    <xdr:row>76</xdr:row>
                    <xdr:rowOff>28575</xdr:rowOff>
                  </to>
                </anchor>
              </controlPr>
            </control>
          </mc:Choice>
        </mc:AlternateContent>
        <mc:AlternateContent xmlns:mc="http://schemas.openxmlformats.org/markup-compatibility/2006">
          <mc:Choice Requires="x14">
            <control shapeId="21531" r:id="rId12" name="オプション 261">
              <controlPr defaultSize="0" autoPict="0">
                <anchor moveWithCells="1">
                  <from>
                    <xdr:col>1</xdr:col>
                    <xdr:colOff>38100</xdr:colOff>
                    <xdr:row>71</xdr:row>
                    <xdr:rowOff>114300</xdr:rowOff>
                  </from>
                  <to>
                    <xdr:col>2</xdr:col>
                    <xdr:colOff>95250</xdr:colOff>
                    <xdr:row>71</xdr:row>
                    <xdr:rowOff>323850</xdr:rowOff>
                  </to>
                </anchor>
              </controlPr>
            </control>
          </mc:Choice>
        </mc:AlternateContent>
        <mc:AlternateContent xmlns:mc="http://schemas.openxmlformats.org/markup-compatibility/2006">
          <mc:Choice Requires="x14">
            <control shapeId="21532" r:id="rId13" name="オプション 262">
              <controlPr defaultSize="0" autoPict="0">
                <anchor moveWithCells="1">
                  <from>
                    <xdr:col>1</xdr:col>
                    <xdr:colOff>38100</xdr:colOff>
                    <xdr:row>72</xdr:row>
                    <xdr:rowOff>57150</xdr:rowOff>
                  </from>
                  <to>
                    <xdr:col>2</xdr:col>
                    <xdr:colOff>95250</xdr:colOff>
                    <xdr:row>73</xdr:row>
                    <xdr:rowOff>38100</xdr:rowOff>
                  </to>
                </anchor>
              </controlPr>
            </control>
          </mc:Choice>
        </mc:AlternateContent>
        <mc:AlternateContent xmlns:mc="http://schemas.openxmlformats.org/markup-compatibility/2006">
          <mc:Choice Requires="x14">
            <control shapeId="21538" r:id="rId14" name="オプション 44">
              <controlPr defaultSize="0" autoPict="0">
                <anchor moveWithCells="1">
                  <from>
                    <xdr:col>1</xdr:col>
                    <xdr:colOff>28575</xdr:colOff>
                    <xdr:row>32</xdr:row>
                    <xdr:rowOff>152400</xdr:rowOff>
                  </from>
                  <to>
                    <xdr:col>2</xdr:col>
                    <xdr:colOff>95250</xdr:colOff>
                    <xdr:row>34</xdr:row>
                    <xdr:rowOff>28575</xdr:rowOff>
                  </to>
                </anchor>
              </controlPr>
            </control>
          </mc:Choice>
        </mc:AlternateContent>
        <mc:AlternateContent xmlns:mc="http://schemas.openxmlformats.org/markup-compatibility/2006">
          <mc:Choice Requires="x14">
            <control shapeId="21539" r:id="rId15" name="オプション 42">
              <controlPr defaultSize="0" autoPict="0">
                <anchor moveWithCells="1">
                  <from>
                    <xdr:col>1</xdr:col>
                    <xdr:colOff>28575</xdr:colOff>
                    <xdr:row>30</xdr:row>
                    <xdr:rowOff>123825</xdr:rowOff>
                  </from>
                  <to>
                    <xdr:col>2</xdr:col>
                    <xdr:colOff>95250</xdr:colOff>
                    <xdr:row>32</xdr:row>
                    <xdr:rowOff>0</xdr:rowOff>
                  </to>
                </anchor>
              </controlPr>
            </control>
          </mc:Choice>
        </mc:AlternateContent>
        <mc:AlternateContent xmlns:mc="http://schemas.openxmlformats.org/markup-compatibility/2006">
          <mc:Choice Requires="x14">
            <control shapeId="21540" r:id="rId16" name="オプション 7">
              <controlPr defaultSize="0" autoPict="0">
                <anchor moveWithCells="1">
                  <from>
                    <xdr:col>1</xdr:col>
                    <xdr:colOff>57150</xdr:colOff>
                    <xdr:row>25</xdr:row>
                    <xdr:rowOff>0</xdr:rowOff>
                  </from>
                  <to>
                    <xdr:col>2</xdr:col>
                    <xdr:colOff>76200</xdr:colOff>
                    <xdr:row>26</xdr:row>
                    <xdr:rowOff>28575</xdr:rowOff>
                  </to>
                </anchor>
              </controlPr>
            </control>
          </mc:Choice>
        </mc:AlternateContent>
        <mc:AlternateContent xmlns:mc="http://schemas.openxmlformats.org/markup-compatibility/2006">
          <mc:Choice Requires="x14">
            <control shapeId="21541" r:id="rId17" name="オプション 6">
              <controlPr defaultSize="0" autoPict="0">
                <anchor moveWithCells="1">
                  <from>
                    <xdr:col>1</xdr:col>
                    <xdr:colOff>57150</xdr:colOff>
                    <xdr:row>27</xdr:row>
                    <xdr:rowOff>171450</xdr:rowOff>
                  </from>
                  <to>
                    <xdr:col>2</xdr:col>
                    <xdr:colOff>485775</xdr:colOff>
                    <xdr:row>29</xdr:row>
                    <xdr:rowOff>28575</xdr:rowOff>
                  </to>
                </anchor>
              </controlPr>
            </control>
          </mc:Choice>
        </mc:AlternateContent>
        <mc:AlternateContent xmlns:mc="http://schemas.openxmlformats.org/markup-compatibility/2006">
          <mc:Choice Requires="x14">
            <control shapeId="21555" r:id="rId18" name="オプション 424">
              <controlPr defaultSize="0" autoPict="0">
                <anchor moveWithCells="1">
                  <from>
                    <xdr:col>1</xdr:col>
                    <xdr:colOff>38100</xdr:colOff>
                    <xdr:row>70</xdr:row>
                    <xdr:rowOff>76200</xdr:rowOff>
                  </from>
                  <to>
                    <xdr:col>2</xdr:col>
                    <xdr:colOff>95250</xdr:colOff>
                    <xdr:row>71</xdr:row>
                    <xdr:rowOff>38100</xdr:rowOff>
                  </to>
                </anchor>
              </controlPr>
            </control>
          </mc:Choice>
        </mc:AlternateContent>
        <mc:AlternateContent xmlns:mc="http://schemas.openxmlformats.org/markup-compatibility/2006">
          <mc:Choice Requires="x14">
            <control shapeId="21556" r:id="rId19" name="オプション 52">
              <controlPr defaultSize="0" autoPict="0">
                <anchor moveWithCells="1">
                  <from>
                    <xdr:col>1</xdr:col>
                    <xdr:colOff>38100</xdr:colOff>
                    <xdr:row>33</xdr:row>
                    <xdr:rowOff>161925</xdr:rowOff>
                  </from>
                  <to>
                    <xdr:col>2</xdr:col>
                    <xdr:colOff>95250</xdr:colOff>
                    <xdr:row>35</xdr:row>
                    <xdr:rowOff>28575</xdr:rowOff>
                  </to>
                </anchor>
              </controlPr>
            </control>
          </mc:Choice>
        </mc:AlternateContent>
        <mc:AlternateContent xmlns:mc="http://schemas.openxmlformats.org/markup-compatibility/2006">
          <mc:Choice Requires="x14">
            <control shapeId="21507" r:id="rId20" name="グループ 12">
              <controlPr defaultSize="0" autoPict="0">
                <anchor moveWithCells="1">
                  <from>
                    <xdr:col>1</xdr:col>
                    <xdr:colOff>0</xdr:colOff>
                    <xdr:row>25</xdr:row>
                    <xdr:rowOff>0</xdr:rowOff>
                  </from>
                  <to>
                    <xdr:col>4</xdr:col>
                    <xdr:colOff>28575</xdr:colOff>
                    <xdr:row>30</xdr:row>
                    <xdr:rowOff>0</xdr:rowOff>
                  </to>
                </anchor>
              </controlPr>
            </control>
          </mc:Choice>
        </mc:AlternateContent>
        <mc:AlternateContent xmlns:mc="http://schemas.openxmlformats.org/markup-compatibility/2006">
          <mc:Choice Requires="x14">
            <control shapeId="21508" r:id="rId21" name="チェック 35">
              <controlPr defaultSize="0" autoPict="0">
                <anchor moveWithCells="1">
                  <from>
                    <xdr:col>1</xdr:col>
                    <xdr:colOff>0</xdr:colOff>
                    <xdr:row>47</xdr:row>
                    <xdr:rowOff>133350</xdr:rowOff>
                  </from>
                  <to>
                    <xdr:col>2</xdr:col>
                    <xdr:colOff>38100</xdr:colOff>
                    <xdr:row>49</xdr:row>
                    <xdr:rowOff>38100</xdr:rowOff>
                  </to>
                </anchor>
              </controlPr>
            </control>
          </mc:Choice>
        </mc:AlternateContent>
        <mc:AlternateContent xmlns:mc="http://schemas.openxmlformats.org/markup-compatibility/2006">
          <mc:Choice Requires="x14">
            <control shapeId="21509" r:id="rId22" name="チェック 36">
              <controlPr defaultSize="0" autoPict="0">
                <anchor moveWithCells="1">
                  <from>
                    <xdr:col>1</xdr:col>
                    <xdr:colOff>0</xdr:colOff>
                    <xdr:row>48</xdr:row>
                    <xdr:rowOff>133350</xdr:rowOff>
                  </from>
                  <to>
                    <xdr:col>2</xdr:col>
                    <xdr:colOff>38100</xdr:colOff>
                    <xdr:row>50</xdr:row>
                    <xdr:rowOff>38100</xdr:rowOff>
                  </to>
                </anchor>
              </controlPr>
            </control>
          </mc:Choice>
        </mc:AlternateContent>
        <mc:AlternateContent xmlns:mc="http://schemas.openxmlformats.org/markup-compatibility/2006">
          <mc:Choice Requires="x14">
            <control shapeId="21510" r:id="rId23" name="チェック 37">
              <controlPr defaultSize="0" autoPict="0">
                <anchor moveWithCells="1">
                  <from>
                    <xdr:col>1</xdr:col>
                    <xdr:colOff>0</xdr:colOff>
                    <xdr:row>40</xdr:row>
                    <xdr:rowOff>133350</xdr:rowOff>
                  </from>
                  <to>
                    <xdr:col>2</xdr:col>
                    <xdr:colOff>38100</xdr:colOff>
                    <xdr:row>42</xdr:row>
                    <xdr:rowOff>57150</xdr:rowOff>
                  </to>
                </anchor>
              </controlPr>
            </control>
          </mc:Choice>
        </mc:AlternateContent>
        <mc:AlternateContent xmlns:mc="http://schemas.openxmlformats.org/markup-compatibility/2006">
          <mc:Choice Requires="x14">
            <control shapeId="21513" r:id="rId24" name="グループ 45">
              <controlPr defaultSize="0" autoPict="0">
                <anchor moveWithCells="1">
                  <from>
                    <xdr:col>1</xdr:col>
                    <xdr:colOff>0</xdr:colOff>
                    <xdr:row>30</xdr:row>
                    <xdr:rowOff>0</xdr:rowOff>
                  </from>
                  <to>
                    <xdr:col>4</xdr:col>
                    <xdr:colOff>28575</xdr:colOff>
                    <xdr:row>34</xdr:row>
                    <xdr:rowOff>152400</xdr:rowOff>
                  </to>
                </anchor>
              </controlPr>
            </control>
          </mc:Choice>
        </mc:AlternateContent>
        <mc:AlternateContent xmlns:mc="http://schemas.openxmlformats.org/markup-compatibility/2006">
          <mc:Choice Requires="x14">
            <control shapeId="21514" r:id="rId25" name="チェック 113">
              <controlPr defaultSize="0" autoPict="0">
                <anchor moveWithCells="1">
                  <from>
                    <xdr:col>1</xdr:col>
                    <xdr:colOff>57150</xdr:colOff>
                    <xdr:row>2</xdr:row>
                    <xdr:rowOff>428625</xdr:rowOff>
                  </from>
                  <to>
                    <xdr:col>2</xdr:col>
                    <xdr:colOff>76200</xdr:colOff>
                    <xdr:row>4</xdr:row>
                    <xdr:rowOff>28575</xdr:rowOff>
                  </to>
                </anchor>
              </controlPr>
            </control>
          </mc:Choice>
        </mc:AlternateContent>
        <mc:AlternateContent xmlns:mc="http://schemas.openxmlformats.org/markup-compatibility/2006">
          <mc:Choice Requires="x14">
            <control shapeId="21515" r:id="rId26" name="チェック 114">
              <controlPr defaultSize="0" autoPict="0">
                <anchor moveWithCells="1">
                  <from>
                    <xdr:col>1</xdr:col>
                    <xdr:colOff>57150</xdr:colOff>
                    <xdr:row>5</xdr:row>
                    <xdr:rowOff>180975</xdr:rowOff>
                  </from>
                  <to>
                    <xdr:col>2</xdr:col>
                    <xdr:colOff>76200</xdr:colOff>
                    <xdr:row>7</xdr:row>
                    <xdr:rowOff>28575</xdr:rowOff>
                  </to>
                </anchor>
              </controlPr>
            </control>
          </mc:Choice>
        </mc:AlternateContent>
        <mc:AlternateContent xmlns:mc="http://schemas.openxmlformats.org/markup-compatibility/2006">
          <mc:Choice Requires="x14">
            <control shapeId="21516" r:id="rId27" name="チェック 115">
              <controlPr defaultSize="0" autoPict="0">
                <anchor moveWithCells="1">
                  <from>
                    <xdr:col>1</xdr:col>
                    <xdr:colOff>57150</xdr:colOff>
                    <xdr:row>11</xdr:row>
                    <xdr:rowOff>0</xdr:rowOff>
                  </from>
                  <to>
                    <xdr:col>2</xdr:col>
                    <xdr:colOff>95250</xdr:colOff>
                    <xdr:row>12</xdr:row>
                    <xdr:rowOff>28575</xdr:rowOff>
                  </to>
                </anchor>
              </controlPr>
            </control>
          </mc:Choice>
        </mc:AlternateContent>
        <mc:AlternateContent xmlns:mc="http://schemas.openxmlformats.org/markup-compatibility/2006">
          <mc:Choice Requires="x14">
            <control shapeId="21517" r:id="rId28" name="チェック 116">
              <controlPr defaultSize="0" autoPict="0">
                <anchor moveWithCells="1">
                  <from>
                    <xdr:col>1</xdr:col>
                    <xdr:colOff>57150</xdr:colOff>
                    <xdr:row>3</xdr:row>
                    <xdr:rowOff>171450</xdr:rowOff>
                  </from>
                  <to>
                    <xdr:col>2</xdr:col>
                    <xdr:colOff>95250</xdr:colOff>
                    <xdr:row>5</xdr:row>
                    <xdr:rowOff>28575</xdr:rowOff>
                  </to>
                </anchor>
              </controlPr>
            </control>
          </mc:Choice>
        </mc:AlternateContent>
        <mc:AlternateContent xmlns:mc="http://schemas.openxmlformats.org/markup-compatibility/2006">
          <mc:Choice Requires="x14">
            <control shapeId="21518" r:id="rId29" name="チェック 118">
              <controlPr defaultSize="0" autoPict="0">
                <anchor moveWithCells="1">
                  <from>
                    <xdr:col>1</xdr:col>
                    <xdr:colOff>57150</xdr:colOff>
                    <xdr:row>4</xdr:row>
                    <xdr:rowOff>171450</xdr:rowOff>
                  </from>
                  <to>
                    <xdr:col>2</xdr:col>
                    <xdr:colOff>133350</xdr:colOff>
                    <xdr:row>6</xdr:row>
                    <xdr:rowOff>28575</xdr:rowOff>
                  </to>
                </anchor>
              </controlPr>
            </control>
          </mc:Choice>
        </mc:AlternateContent>
        <mc:AlternateContent xmlns:mc="http://schemas.openxmlformats.org/markup-compatibility/2006">
          <mc:Choice Requires="x14">
            <control shapeId="21519" r:id="rId30" name="チェック 119">
              <controlPr defaultSize="0" autoPict="0">
                <anchor moveWithCells="1">
                  <from>
                    <xdr:col>1</xdr:col>
                    <xdr:colOff>57150</xdr:colOff>
                    <xdr:row>12</xdr:row>
                    <xdr:rowOff>0</xdr:rowOff>
                  </from>
                  <to>
                    <xdr:col>2</xdr:col>
                    <xdr:colOff>76200</xdr:colOff>
                    <xdr:row>13</xdr:row>
                    <xdr:rowOff>28575</xdr:rowOff>
                  </to>
                </anchor>
              </controlPr>
            </control>
          </mc:Choice>
        </mc:AlternateContent>
        <mc:AlternateContent xmlns:mc="http://schemas.openxmlformats.org/markup-compatibility/2006">
          <mc:Choice Requires="x14">
            <control shapeId="21520" r:id="rId31" name="チェック 120">
              <controlPr defaultSize="0" autoPict="0">
                <anchor moveWithCells="1">
                  <from>
                    <xdr:col>1</xdr:col>
                    <xdr:colOff>57150</xdr:colOff>
                    <xdr:row>6</xdr:row>
                    <xdr:rowOff>180975</xdr:rowOff>
                  </from>
                  <to>
                    <xdr:col>2</xdr:col>
                    <xdr:colOff>95250</xdr:colOff>
                    <xdr:row>8</xdr:row>
                    <xdr:rowOff>28575</xdr:rowOff>
                  </to>
                </anchor>
              </controlPr>
            </control>
          </mc:Choice>
        </mc:AlternateContent>
        <mc:AlternateContent xmlns:mc="http://schemas.openxmlformats.org/markup-compatibility/2006">
          <mc:Choice Requires="x14">
            <control shapeId="21521" r:id="rId32" name="チェック 121">
              <controlPr defaultSize="0" autoPict="0">
                <anchor moveWithCells="1">
                  <from>
                    <xdr:col>1</xdr:col>
                    <xdr:colOff>57150</xdr:colOff>
                    <xdr:row>12</xdr:row>
                    <xdr:rowOff>190500</xdr:rowOff>
                  </from>
                  <to>
                    <xdr:col>2</xdr:col>
                    <xdr:colOff>95250</xdr:colOff>
                    <xdr:row>14</xdr:row>
                    <xdr:rowOff>38100</xdr:rowOff>
                  </to>
                </anchor>
              </controlPr>
            </control>
          </mc:Choice>
        </mc:AlternateContent>
        <mc:AlternateContent xmlns:mc="http://schemas.openxmlformats.org/markup-compatibility/2006">
          <mc:Choice Requires="x14">
            <control shapeId="21522" r:id="rId33" name="チェック 122">
              <controlPr defaultSize="0" autoPict="0">
                <anchor moveWithCells="1">
                  <from>
                    <xdr:col>1</xdr:col>
                    <xdr:colOff>57150</xdr:colOff>
                    <xdr:row>7</xdr:row>
                    <xdr:rowOff>180975</xdr:rowOff>
                  </from>
                  <to>
                    <xdr:col>2</xdr:col>
                    <xdr:colOff>133350</xdr:colOff>
                    <xdr:row>9</xdr:row>
                    <xdr:rowOff>28575</xdr:rowOff>
                  </to>
                </anchor>
              </controlPr>
            </control>
          </mc:Choice>
        </mc:AlternateContent>
        <mc:AlternateContent xmlns:mc="http://schemas.openxmlformats.org/markup-compatibility/2006">
          <mc:Choice Requires="x14">
            <control shapeId="21523" r:id="rId34" name="チェック 123">
              <controlPr defaultSize="0" autoPict="0">
                <anchor moveWithCells="1">
                  <from>
                    <xdr:col>1</xdr:col>
                    <xdr:colOff>57150</xdr:colOff>
                    <xdr:row>8</xdr:row>
                    <xdr:rowOff>180975</xdr:rowOff>
                  </from>
                  <to>
                    <xdr:col>2</xdr:col>
                    <xdr:colOff>76200</xdr:colOff>
                    <xdr:row>10</xdr:row>
                    <xdr:rowOff>28575</xdr:rowOff>
                  </to>
                </anchor>
              </controlPr>
            </control>
          </mc:Choice>
        </mc:AlternateContent>
        <mc:AlternateContent xmlns:mc="http://schemas.openxmlformats.org/markup-compatibility/2006">
          <mc:Choice Requires="x14">
            <control shapeId="21524" r:id="rId35" name="チェック 167">
              <controlPr defaultSize="0" autoPict="0">
                <anchor moveWithCells="1">
                  <from>
                    <xdr:col>1</xdr:col>
                    <xdr:colOff>57150</xdr:colOff>
                    <xdr:row>16</xdr:row>
                    <xdr:rowOff>9525</xdr:rowOff>
                  </from>
                  <to>
                    <xdr:col>2</xdr:col>
                    <xdr:colOff>95250</xdr:colOff>
                    <xdr:row>17</xdr:row>
                    <xdr:rowOff>38100</xdr:rowOff>
                  </to>
                </anchor>
              </controlPr>
            </control>
          </mc:Choice>
        </mc:AlternateContent>
        <mc:AlternateContent xmlns:mc="http://schemas.openxmlformats.org/markup-compatibility/2006">
          <mc:Choice Requires="x14">
            <control shapeId="21527" r:id="rId36" name="グループ 251">
              <controlPr defaultSize="0" autoPict="0">
                <anchor moveWithCells="1">
                  <from>
                    <xdr:col>1</xdr:col>
                    <xdr:colOff>0</xdr:colOff>
                    <xdr:row>53</xdr:row>
                    <xdr:rowOff>9525</xdr:rowOff>
                  </from>
                  <to>
                    <xdr:col>4</xdr:col>
                    <xdr:colOff>28575</xdr:colOff>
                    <xdr:row>55</xdr:row>
                    <xdr:rowOff>0</xdr:rowOff>
                  </to>
                </anchor>
              </controlPr>
            </control>
          </mc:Choice>
        </mc:AlternateContent>
        <mc:AlternateContent xmlns:mc="http://schemas.openxmlformats.org/markup-compatibility/2006">
          <mc:Choice Requires="x14">
            <control shapeId="21530" r:id="rId37" name="グループ 255">
              <controlPr defaultSize="0" autoPict="0">
                <anchor moveWithCells="1">
                  <from>
                    <xdr:col>1</xdr:col>
                    <xdr:colOff>9525</xdr:colOff>
                    <xdr:row>73</xdr:row>
                    <xdr:rowOff>304800</xdr:rowOff>
                  </from>
                  <to>
                    <xdr:col>4</xdr:col>
                    <xdr:colOff>0</xdr:colOff>
                    <xdr:row>77</xdr:row>
                    <xdr:rowOff>28575</xdr:rowOff>
                  </to>
                </anchor>
              </controlPr>
            </control>
          </mc:Choice>
        </mc:AlternateContent>
        <mc:AlternateContent xmlns:mc="http://schemas.openxmlformats.org/markup-compatibility/2006">
          <mc:Choice Requires="x14">
            <control shapeId="21533" r:id="rId38" name="グループ 263">
              <controlPr defaultSize="0" autoPict="0">
                <anchor moveWithCells="1">
                  <from>
                    <xdr:col>1</xdr:col>
                    <xdr:colOff>0</xdr:colOff>
                    <xdr:row>69</xdr:row>
                    <xdr:rowOff>247650</xdr:rowOff>
                  </from>
                  <to>
                    <xdr:col>4</xdr:col>
                    <xdr:colOff>28575</xdr:colOff>
                    <xdr:row>74</xdr:row>
                    <xdr:rowOff>0</xdr:rowOff>
                  </to>
                </anchor>
              </controlPr>
            </control>
          </mc:Choice>
        </mc:AlternateContent>
        <mc:AlternateContent xmlns:mc="http://schemas.openxmlformats.org/markup-compatibility/2006">
          <mc:Choice Requires="x14">
            <control shapeId="21534" r:id="rId39" name="チェック 34">
              <controlPr defaultSize="0" autoPict="0">
                <anchor moveWithCells="1">
                  <from>
                    <xdr:col>1</xdr:col>
                    <xdr:colOff>0</xdr:colOff>
                    <xdr:row>45</xdr:row>
                    <xdr:rowOff>133350</xdr:rowOff>
                  </from>
                  <to>
                    <xdr:col>2</xdr:col>
                    <xdr:colOff>38100</xdr:colOff>
                    <xdr:row>47</xdr:row>
                    <xdr:rowOff>28575</xdr:rowOff>
                  </to>
                </anchor>
              </controlPr>
            </control>
          </mc:Choice>
        </mc:AlternateContent>
        <mc:AlternateContent xmlns:mc="http://schemas.openxmlformats.org/markup-compatibility/2006">
          <mc:Choice Requires="x14">
            <control shapeId="21535" r:id="rId40" name="チェック 327">
              <controlPr defaultSize="0" autoPict="0">
                <anchor moveWithCells="1">
                  <from>
                    <xdr:col>1</xdr:col>
                    <xdr:colOff>57150</xdr:colOff>
                    <xdr:row>10</xdr:row>
                    <xdr:rowOff>0</xdr:rowOff>
                  </from>
                  <to>
                    <xdr:col>2</xdr:col>
                    <xdr:colOff>133350</xdr:colOff>
                    <xdr:row>11</xdr:row>
                    <xdr:rowOff>28575</xdr:rowOff>
                  </to>
                </anchor>
              </controlPr>
            </control>
          </mc:Choice>
        </mc:AlternateContent>
        <mc:AlternateContent xmlns:mc="http://schemas.openxmlformats.org/markup-compatibility/2006">
          <mc:Choice Requires="x14">
            <control shapeId="21536" r:id="rId41" name="チェック 328">
              <controlPr defaultSize="0" autoPict="0">
                <anchor moveWithCells="1">
                  <from>
                    <xdr:col>1</xdr:col>
                    <xdr:colOff>57150</xdr:colOff>
                    <xdr:row>14</xdr:row>
                    <xdr:rowOff>19050</xdr:rowOff>
                  </from>
                  <to>
                    <xdr:col>2</xdr:col>
                    <xdr:colOff>133350</xdr:colOff>
                    <xdr:row>15</xdr:row>
                    <xdr:rowOff>38100</xdr:rowOff>
                  </to>
                </anchor>
              </controlPr>
            </control>
          </mc:Choice>
        </mc:AlternateContent>
        <mc:AlternateContent xmlns:mc="http://schemas.openxmlformats.org/markup-compatibility/2006">
          <mc:Choice Requires="x14">
            <control shapeId="21537" r:id="rId42" name="チェック 329">
              <controlPr defaultSize="0" autoPict="0">
                <anchor moveWithCells="1">
                  <from>
                    <xdr:col>1</xdr:col>
                    <xdr:colOff>57150</xdr:colOff>
                    <xdr:row>15</xdr:row>
                    <xdr:rowOff>19050</xdr:rowOff>
                  </from>
                  <to>
                    <xdr:col>2</xdr:col>
                    <xdr:colOff>76200</xdr:colOff>
                    <xdr:row>16</xdr:row>
                    <xdr:rowOff>28575</xdr:rowOff>
                  </to>
                </anchor>
              </controlPr>
            </control>
          </mc:Choice>
        </mc:AlternateContent>
        <mc:AlternateContent xmlns:mc="http://schemas.openxmlformats.org/markup-compatibility/2006">
          <mc:Choice Requires="x14">
            <control shapeId="21542" r:id="rId43" name="チェック 384">
              <controlPr defaultSize="0" autoPict="0">
                <anchor moveWithCells="1">
                  <from>
                    <xdr:col>1</xdr:col>
                    <xdr:colOff>0</xdr:colOff>
                    <xdr:row>49</xdr:row>
                    <xdr:rowOff>142875</xdr:rowOff>
                  </from>
                  <to>
                    <xdr:col>2</xdr:col>
                    <xdr:colOff>38100</xdr:colOff>
                    <xdr:row>51</xdr:row>
                    <xdr:rowOff>57150</xdr:rowOff>
                  </to>
                </anchor>
              </controlPr>
            </control>
          </mc:Choice>
        </mc:AlternateContent>
        <mc:AlternateContent xmlns:mc="http://schemas.openxmlformats.org/markup-compatibility/2006">
          <mc:Choice Requires="x14">
            <control shapeId="21543" r:id="rId44" name="チェック 389">
              <controlPr defaultSize="0" autoPict="0">
                <anchor moveWithCells="1">
                  <from>
                    <xdr:col>1</xdr:col>
                    <xdr:colOff>47625</xdr:colOff>
                    <xdr:row>64</xdr:row>
                    <xdr:rowOff>57150</xdr:rowOff>
                  </from>
                  <to>
                    <xdr:col>2</xdr:col>
                    <xdr:colOff>95250</xdr:colOff>
                    <xdr:row>64</xdr:row>
                    <xdr:rowOff>285750</xdr:rowOff>
                  </to>
                </anchor>
              </controlPr>
            </control>
          </mc:Choice>
        </mc:AlternateContent>
        <mc:AlternateContent xmlns:mc="http://schemas.openxmlformats.org/markup-compatibility/2006">
          <mc:Choice Requires="x14">
            <control shapeId="21544" r:id="rId45" name="チェック 390">
              <controlPr defaultSize="0" autoPict="0">
                <anchor moveWithCells="1">
                  <from>
                    <xdr:col>1</xdr:col>
                    <xdr:colOff>47625</xdr:colOff>
                    <xdr:row>65</xdr:row>
                    <xdr:rowOff>57150</xdr:rowOff>
                  </from>
                  <to>
                    <xdr:col>2</xdr:col>
                    <xdr:colOff>95250</xdr:colOff>
                    <xdr:row>65</xdr:row>
                    <xdr:rowOff>266700</xdr:rowOff>
                  </to>
                </anchor>
              </controlPr>
            </control>
          </mc:Choice>
        </mc:AlternateContent>
        <mc:AlternateContent xmlns:mc="http://schemas.openxmlformats.org/markup-compatibility/2006">
          <mc:Choice Requires="x14">
            <control shapeId="21545" r:id="rId46" name="チェック 393">
              <controlPr defaultSize="0" autoPict="0">
                <anchor moveWithCells="1">
                  <from>
                    <xdr:col>1</xdr:col>
                    <xdr:colOff>0</xdr:colOff>
                    <xdr:row>41</xdr:row>
                    <xdr:rowOff>142875</xdr:rowOff>
                  </from>
                  <to>
                    <xdr:col>2</xdr:col>
                    <xdr:colOff>38100</xdr:colOff>
                    <xdr:row>43</xdr:row>
                    <xdr:rowOff>57150</xdr:rowOff>
                  </to>
                </anchor>
              </controlPr>
            </control>
          </mc:Choice>
        </mc:AlternateContent>
        <mc:AlternateContent xmlns:mc="http://schemas.openxmlformats.org/markup-compatibility/2006">
          <mc:Choice Requires="x14">
            <control shapeId="21546" r:id="rId47" name="チェック 394">
              <controlPr defaultSize="0" autoPict="0">
                <anchor moveWithCells="1">
                  <from>
                    <xdr:col>1</xdr:col>
                    <xdr:colOff>0</xdr:colOff>
                    <xdr:row>43</xdr:row>
                    <xdr:rowOff>161925</xdr:rowOff>
                  </from>
                  <to>
                    <xdr:col>2</xdr:col>
                    <xdr:colOff>38100</xdr:colOff>
                    <xdr:row>45</xdr:row>
                    <xdr:rowOff>0</xdr:rowOff>
                  </to>
                </anchor>
              </controlPr>
            </control>
          </mc:Choice>
        </mc:AlternateContent>
        <mc:AlternateContent xmlns:mc="http://schemas.openxmlformats.org/markup-compatibility/2006">
          <mc:Choice Requires="x14">
            <control shapeId="21547" r:id="rId48" name="チェック 395">
              <controlPr defaultSize="0" autoPict="0">
                <anchor moveWithCells="1">
                  <from>
                    <xdr:col>1</xdr:col>
                    <xdr:colOff>0</xdr:colOff>
                    <xdr:row>42</xdr:row>
                    <xdr:rowOff>161925</xdr:rowOff>
                  </from>
                  <to>
                    <xdr:col>2</xdr:col>
                    <xdr:colOff>38100</xdr:colOff>
                    <xdr:row>44</xdr:row>
                    <xdr:rowOff>57150</xdr:rowOff>
                  </to>
                </anchor>
              </controlPr>
            </control>
          </mc:Choice>
        </mc:AlternateContent>
        <mc:AlternateContent xmlns:mc="http://schemas.openxmlformats.org/markup-compatibility/2006">
          <mc:Choice Requires="x14">
            <control shapeId="21548" r:id="rId49" name="チェック 396">
              <controlPr defaultSize="0" autoPict="0">
                <anchor moveWithCells="1">
                  <from>
                    <xdr:col>1</xdr:col>
                    <xdr:colOff>0</xdr:colOff>
                    <xdr:row>44</xdr:row>
                    <xdr:rowOff>152400</xdr:rowOff>
                  </from>
                  <to>
                    <xdr:col>2</xdr:col>
                    <xdr:colOff>38100</xdr:colOff>
                    <xdr:row>46</xdr:row>
                    <xdr:rowOff>57150</xdr:rowOff>
                  </to>
                </anchor>
              </controlPr>
            </control>
          </mc:Choice>
        </mc:AlternateContent>
        <mc:AlternateContent xmlns:mc="http://schemas.openxmlformats.org/markup-compatibility/2006">
          <mc:Choice Requires="x14">
            <control shapeId="21549" r:id="rId50" name="チェック 397">
              <controlPr defaultSize="0" autoPict="0">
                <anchor moveWithCells="1">
                  <from>
                    <xdr:col>1</xdr:col>
                    <xdr:colOff>0</xdr:colOff>
                    <xdr:row>46</xdr:row>
                    <xdr:rowOff>161925</xdr:rowOff>
                  </from>
                  <to>
                    <xdr:col>2</xdr:col>
                    <xdr:colOff>38100</xdr:colOff>
                    <xdr:row>48</xdr:row>
                    <xdr:rowOff>0</xdr:rowOff>
                  </to>
                </anchor>
              </controlPr>
            </control>
          </mc:Choice>
        </mc:AlternateContent>
        <mc:AlternateContent xmlns:mc="http://schemas.openxmlformats.org/markup-compatibility/2006">
          <mc:Choice Requires="x14">
            <control shapeId="21550" r:id="rId51" name="チェック 409">
              <controlPr defaultSize="0" autoPict="0">
                <anchor moveWithCells="1">
                  <from>
                    <xdr:col>1</xdr:col>
                    <xdr:colOff>47625</xdr:colOff>
                    <xdr:row>67</xdr:row>
                    <xdr:rowOff>28575</xdr:rowOff>
                  </from>
                  <to>
                    <xdr:col>2</xdr:col>
                    <xdr:colOff>95250</xdr:colOff>
                    <xdr:row>67</xdr:row>
                    <xdr:rowOff>247650</xdr:rowOff>
                  </to>
                </anchor>
              </controlPr>
            </control>
          </mc:Choice>
        </mc:AlternateContent>
        <mc:AlternateContent xmlns:mc="http://schemas.openxmlformats.org/markup-compatibility/2006">
          <mc:Choice Requires="x14">
            <control shapeId="21551" r:id="rId52" name="チェック 411">
              <controlPr defaultSize="0" autoPict="0">
                <anchor moveWithCells="1">
                  <from>
                    <xdr:col>1</xdr:col>
                    <xdr:colOff>38100</xdr:colOff>
                    <xdr:row>63</xdr:row>
                    <xdr:rowOff>95250</xdr:rowOff>
                  </from>
                  <to>
                    <xdr:col>2</xdr:col>
                    <xdr:colOff>95250</xdr:colOff>
                    <xdr:row>63</xdr:row>
                    <xdr:rowOff>323850</xdr:rowOff>
                  </to>
                </anchor>
              </controlPr>
            </control>
          </mc:Choice>
        </mc:AlternateContent>
        <mc:AlternateContent xmlns:mc="http://schemas.openxmlformats.org/markup-compatibility/2006">
          <mc:Choice Requires="x14">
            <control shapeId="21552" r:id="rId53" name="チェック 413">
              <controlPr defaultSize="0" autoPict="0">
                <anchor moveWithCells="1">
                  <from>
                    <xdr:col>1</xdr:col>
                    <xdr:colOff>47625</xdr:colOff>
                    <xdr:row>67</xdr:row>
                    <xdr:rowOff>323850</xdr:rowOff>
                  </from>
                  <to>
                    <xdr:col>2</xdr:col>
                    <xdr:colOff>95250</xdr:colOff>
                    <xdr:row>69</xdr:row>
                    <xdr:rowOff>38100</xdr:rowOff>
                  </to>
                </anchor>
              </controlPr>
            </control>
          </mc:Choice>
        </mc:AlternateContent>
        <mc:AlternateContent xmlns:mc="http://schemas.openxmlformats.org/markup-compatibility/2006">
          <mc:Choice Requires="x14">
            <control shapeId="21553" r:id="rId54" name="チェック 417">
              <controlPr defaultSize="0" autoPict="0">
                <anchor moveWithCells="1">
                  <from>
                    <xdr:col>1</xdr:col>
                    <xdr:colOff>0</xdr:colOff>
                    <xdr:row>50</xdr:row>
                    <xdr:rowOff>142875</xdr:rowOff>
                  </from>
                  <to>
                    <xdr:col>2</xdr:col>
                    <xdr:colOff>38100</xdr:colOff>
                    <xdr:row>52</xdr:row>
                    <xdr:rowOff>57150</xdr:rowOff>
                  </to>
                </anchor>
              </controlPr>
            </control>
          </mc:Choice>
        </mc:AlternateContent>
        <mc:AlternateContent xmlns:mc="http://schemas.openxmlformats.org/markup-compatibility/2006">
          <mc:Choice Requires="x14">
            <control shapeId="21554" r:id="rId55" name="チェック 423">
              <controlPr defaultSize="0" autoPict="0">
                <anchor moveWithCells="1">
                  <from>
                    <xdr:col>1</xdr:col>
                    <xdr:colOff>47625</xdr:colOff>
                    <xdr:row>66</xdr:row>
                    <xdr:rowOff>152400</xdr:rowOff>
                  </from>
                  <to>
                    <xdr:col>2</xdr:col>
                    <xdr:colOff>95250</xdr:colOff>
                    <xdr:row>66</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pageSetUpPr fitToPage="1"/>
  </sheetPr>
  <dimension ref="A2:Y500"/>
  <sheetViews>
    <sheetView zoomScale="70" zoomScaleNormal="70" zoomScaleSheetLayoutView="70" workbookViewId="0">
      <selection activeCell="L4" sqref="L4"/>
    </sheetView>
  </sheetViews>
  <sheetFormatPr defaultRowHeight="13.5" x14ac:dyDescent="0.15"/>
  <cols>
    <col min="1" max="1" width="9.625" style="157" customWidth="1"/>
    <col min="2" max="2" width="13.125" style="157" bestFit="1" customWidth="1"/>
    <col min="3" max="3" width="13.125" style="158" bestFit="1" customWidth="1"/>
    <col min="4" max="4" width="36.125" style="157" bestFit="1" customWidth="1"/>
    <col min="5" max="5" width="12.625" style="158" bestFit="1" customWidth="1"/>
    <col min="6" max="6" width="14.875" style="158" bestFit="1" customWidth="1"/>
    <col min="7" max="7" width="38.25" style="158" bestFit="1" customWidth="1"/>
    <col min="8" max="8" width="15.25" style="159" customWidth="1"/>
    <col min="9" max="9" width="13.75" style="158" bestFit="1" customWidth="1"/>
    <col min="10" max="10" width="21.5" style="158" bestFit="1" customWidth="1"/>
    <col min="11" max="11" width="14.75" style="158" bestFit="1" customWidth="1"/>
    <col min="12" max="12" width="54.25" style="158" bestFit="1" customWidth="1"/>
    <col min="13" max="13" width="16.25" style="158" customWidth="1"/>
    <col min="14" max="14" width="11.125" style="158" bestFit="1" customWidth="1"/>
    <col min="15" max="15" width="8" style="158" bestFit="1" customWidth="1"/>
    <col min="16" max="16" width="13" style="158" customWidth="1"/>
    <col min="17" max="17" width="13.375" style="160" bestFit="1" customWidth="1"/>
    <col min="18" max="18" width="12.75" style="161" customWidth="1"/>
    <col min="19" max="20" width="8" style="161" customWidth="1"/>
    <col min="21" max="21" width="14" style="158" bestFit="1" customWidth="1"/>
    <col min="22" max="22" width="15" style="158" customWidth="1"/>
    <col min="23" max="23" width="7.875" style="158" bestFit="1" customWidth="1"/>
    <col min="24" max="24" width="10.125" style="158" bestFit="1" customWidth="1"/>
    <col min="25" max="25" width="54.25" style="158" bestFit="1" customWidth="1"/>
    <col min="26" max="16370" width="9" style="158" customWidth="1"/>
    <col min="16371" max="16384" width="8.875" style="158" customWidth="1"/>
  </cols>
  <sheetData>
    <row r="2" spans="1:25" x14ac:dyDescent="0.15">
      <c r="A2" s="157" t="s">
        <v>268</v>
      </c>
    </row>
    <row r="3" spans="1:25" s="162" customFormat="1" ht="40.15" customHeight="1" x14ac:dyDescent="0.15">
      <c r="A3" s="163" t="s">
        <v>388</v>
      </c>
      <c r="B3" s="163" t="s">
        <v>389</v>
      </c>
      <c r="C3" s="163" t="s">
        <v>390</v>
      </c>
      <c r="D3" s="172" t="s">
        <v>392</v>
      </c>
      <c r="E3" s="163" t="s">
        <v>393</v>
      </c>
      <c r="F3" s="181" t="s">
        <v>325</v>
      </c>
      <c r="G3" s="172" t="s">
        <v>201</v>
      </c>
      <c r="H3" s="186" t="s">
        <v>394</v>
      </c>
      <c r="I3" s="194" t="s">
        <v>395</v>
      </c>
      <c r="J3" s="181" t="s">
        <v>225</v>
      </c>
      <c r="K3" s="181" t="s">
        <v>396</v>
      </c>
      <c r="L3" s="201" t="s">
        <v>397</v>
      </c>
      <c r="M3" s="206" t="s">
        <v>398</v>
      </c>
      <c r="N3" s="157"/>
      <c r="Q3" s="157"/>
      <c r="R3" s="157"/>
      <c r="S3" s="157"/>
      <c r="T3" s="157"/>
    </row>
    <row r="4" spans="1:25" ht="30.75" customHeight="1" x14ac:dyDescent="0.15">
      <c r="A4" s="164">
        <v>1</v>
      </c>
      <c r="B4" s="168"/>
      <c r="C4" s="171"/>
      <c r="D4" s="173" t="e">
        <f>#REF!</f>
        <v>#REF!</v>
      </c>
      <c r="E4" s="174" t="e">
        <f>#REF!</f>
        <v>#REF!</v>
      </c>
      <c r="F4" s="182" t="e">
        <f>#REF!</f>
        <v>#REF!</v>
      </c>
      <c r="G4" s="185" t="e">
        <f>#REF!</f>
        <v>#REF!</v>
      </c>
      <c r="H4" s="187" t="e">
        <f>#REF!</f>
        <v>#REF!</v>
      </c>
      <c r="I4" s="195" t="e">
        <f>#REF!</f>
        <v>#REF!</v>
      </c>
      <c r="J4" s="198" t="e">
        <f>#REF!</f>
        <v>#REF!</v>
      </c>
      <c r="K4" s="199" t="e">
        <f>#REF!</f>
        <v>#REF!</v>
      </c>
      <c r="L4" s="202" t="e">
        <f>#REF!</f>
        <v>#REF!</v>
      </c>
      <c r="M4" s="202" t="e">
        <f>#REF!</f>
        <v>#REF!</v>
      </c>
      <c r="N4" s="207"/>
      <c r="Q4" s="158"/>
      <c r="R4" s="158"/>
      <c r="S4" s="158"/>
      <c r="T4" s="158"/>
    </row>
    <row r="5" spans="1:25" ht="27" customHeight="1" x14ac:dyDescent="0.15">
      <c r="B5" s="169"/>
      <c r="C5" s="169"/>
      <c r="D5" s="169"/>
      <c r="E5" s="175"/>
      <c r="F5" s="183"/>
      <c r="G5" s="183"/>
      <c r="H5" s="188"/>
      <c r="I5" s="196"/>
      <c r="J5" s="196"/>
      <c r="K5" s="196"/>
      <c r="L5" s="203"/>
      <c r="M5" s="203"/>
      <c r="N5" s="203"/>
      <c r="O5" s="197"/>
      <c r="P5" s="204"/>
      <c r="Q5" s="208"/>
      <c r="R5" s="210"/>
      <c r="S5" s="210"/>
      <c r="T5" s="210"/>
      <c r="U5" s="193"/>
      <c r="V5" s="209"/>
      <c r="W5" s="193"/>
      <c r="X5" s="193"/>
      <c r="Y5" s="209"/>
    </row>
    <row r="6" spans="1:25" ht="27" customHeight="1" x14ac:dyDescent="0.15">
      <c r="B6" s="169"/>
      <c r="C6" s="169"/>
      <c r="D6" s="169"/>
      <c r="E6" s="175"/>
      <c r="F6" s="183"/>
      <c r="G6" s="183"/>
      <c r="H6" s="189"/>
      <c r="I6" s="196"/>
      <c r="J6" s="196"/>
      <c r="K6" s="196"/>
      <c r="L6" s="203"/>
      <c r="M6" s="203"/>
      <c r="N6" s="203"/>
      <c r="O6" s="197"/>
      <c r="P6" s="204"/>
      <c r="Q6" s="208"/>
      <c r="R6" s="210"/>
      <c r="S6" s="210"/>
      <c r="T6" s="210"/>
      <c r="U6" s="193"/>
      <c r="V6" s="209"/>
      <c r="W6" s="193"/>
      <c r="X6" s="193"/>
      <c r="Y6" s="209"/>
    </row>
    <row r="7" spans="1:25" ht="27" customHeight="1" x14ac:dyDescent="0.15">
      <c r="B7" s="169"/>
      <c r="C7" s="169"/>
      <c r="D7" s="169"/>
      <c r="E7" s="176"/>
      <c r="F7" s="184"/>
      <c r="G7" s="184"/>
      <c r="H7" s="189"/>
      <c r="I7" s="197"/>
      <c r="J7" s="197"/>
      <c r="K7" s="196"/>
      <c r="L7" s="204"/>
      <c r="M7" s="204"/>
      <c r="N7" s="204"/>
      <c r="O7" s="204"/>
      <c r="P7" s="193"/>
      <c r="Q7" s="209"/>
      <c r="R7" s="193"/>
      <c r="S7" s="193"/>
      <c r="T7" s="209"/>
    </row>
    <row r="8" spans="1:25" ht="30.75" customHeight="1" x14ac:dyDescent="0.15">
      <c r="A8" s="165"/>
      <c r="E8" s="177"/>
      <c r="H8" s="190"/>
      <c r="I8" s="193"/>
      <c r="J8" s="193"/>
      <c r="K8" s="200"/>
      <c r="L8" s="205"/>
      <c r="M8" s="205"/>
      <c r="N8" s="205"/>
      <c r="O8" s="193"/>
      <c r="Q8" s="158"/>
      <c r="R8" s="158"/>
      <c r="S8" s="158"/>
      <c r="T8" s="158"/>
    </row>
    <row r="9" spans="1:25" ht="27" customHeight="1" x14ac:dyDescent="0.15">
      <c r="A9" s="165"/>
      <c r="E9" s="178"/>
      <c r="F9" s="177"/>
      <c r="G9" s="177"/>
      <c r="H9" s="178"/>
      <c r="I9" s="193"/>
      <c r="J9" s="193"/>
      <c r="K9" s="200"/>
      <c r="L9" s="205"/>
      <c r="M9" s="205"/>
      <c r="N9" s="205"/>
      <c r="O9" s="193"/>
      <c r="Q9" s="158"/>
      <c r="R9" s="158"/>
      <c r="S9" s="158"/>
      <c r="T9" s="158"/>
    </row>
    <row r="10" spans="1:25" ht="27" customHeight="1" x14ac:dyDescent="0.15">
      <c r="A10" s="166"/>
      <c r="B10" s="170"/>
      <c r="C10" s="170"/>
      <c r="D10" s="170"/>
      <c r="E10" s="179"/>
      <c r="F10" s="177"/>
      <c r="G10" s="177"/>
      <c r="H10" s="178"/>
      <c r="K10" s="160"/>
      <c r="L10" s="161"/>
      <c r="M10" s="161"/>
      <c r="N10" s="161"/>
      <c r="Q10" s="158"/>
      <c r="R10" s="158"/>
      <c r="S10" s="158"/>
      <c r="T10" s="158"/>
    </row>
    <row r="11" spans="1:25" ht="27" customHeight="1" x14ac:dyDescent="0.15">
      <c r="A11" s="167"/>
      <c r="B11" s="170"/>
      <c r="C11" s="170"/>
      <c r="D11" s="170"/>
      <c r="E11" s="179"/>
      <c r="H11" s="178"/>
      <c r="I11" s="193"/>
      <c r="J11" s="193"/>
      <c r="K11" s="200"/>
      <c r="L11" s="205"/>
      <c r="M11" s="205"/>
      <c r="N11" s="205"/>
      <c r="O11" s="193"/>
      <c r="Q11" s="158"/>
      <c r="R11" s="158"/>
      <c r="S11" s="158"/>
      <c r="T11" s="158"/>
    </row>
    <row r="12" spans="1:25" ht="27" customHeight="1" x14ac:dyDescent="0.15">
      <c r="A12" s="167"/>
      <c r="B12" s="170"/>
      <c r="C12" s="170"/>
      <c r="D12" s="170"/>
      <c r="E12" s="179"/>
      <c r="F12" s="177"/>
      <c r="G12" s="177"/>
      <c r="H12" s="178"/>
      <c r="I12" s="193"/>
      <c r="J12" s="193"/>
      <c r="K12" s="200"/>
      <c r="L12" s="205"/>
      <c r="M12" s="205"/>
      <c r="N12" s="205"/>
      <c r="O12" s="193"/>
      <c r="Q12" s="158"/>
      <c r="R12" s="158"/>
      <c r="S12" s="158"/>
      <c r="T12" s="158"/>
    </row>
    <row r="13" spans="1:25" ht="27" customHeight="1" x14ac:dyDescent="0.15">
      <c r="A13" s="167"/>
      <c r="B13" s="170"/>
      <c r="C13" s="170"/>
      <c r="D13" s="170"/>
      <c r="E13" s="179"/>
      <c r="H13" s="178"/>
      <c r="I13" s="193"/>
      <c r="J13" s="193"/>
      <c r="K13" s="200"/>
      <c r="L13" s="205"/>
      <c r="M13" s="205"/>
      <c r="N13" s="205"/>
      <c r="O13" s="193"/>
      <c r="Q13" s="158"/>
      <c r="R13" s="158"/>
      <c r="S13" s="158"/>
      <c r="T13" s="158"/>
    </row>
    <row r="14" spans="1:25" ht="27" customHeight="1" x14ac:dyDescent="0.15">
      <c r="A14" s="165"/>
      <c r="E14" s="179"/>
      <c r="H14" s="178"/>
      <c r="I14" s="193"/>
      <c r="J14" s="193"/>
      <c r="K14" s="200"/>
      <c r="L14" s="205"/>
      <c r="M14" s="205"/>
      <c r="N14" s="205"/>
      <c r="O14" s="193"/>
      <c r="Q14" s="158"/>
      <c r="R14" s="158"/>
      <c r="S14" s="158"/>
      <c r="T14" s="158"/>
    </row>
    <row r="15" spans="1:25" ht="27" customHeight="1" x14ac:dyDescent="0.15">
      <c r="A15" s="165"/>
      <c r="E15" s="179"/>
      <c r="F15" s="180"/>
      <c r="G15" s="180"/>
      <c r="H15" s="178"/>
      <c r="I15" s="160"/>
      <c r="J15" s="160"/>
      <c r="K15" s="161"/>
      <c r="Q15" s="158"/>
      <c r="R15" s="158"/>
      <c r="S15" s="158"/>
      <c r="T15" s="158"/>
    </row>
    <row r="16" spans="1:25" ht="27" customHeight="1" x14ac:dyDescent="0.15">
      <c r="E16" s="179"/>
      <c r="F16" s="180"/>
      <c r="G16" s="180"/>
      <c r="H16" s="178"/>
      <c r="I16" s="193"/>
      <c r="J16" s="193"/>
      <c r="K16" s="193"/>
      <c r="L16" s="193"/>
      <c r="M16" s="193"/>
      <c r="N16" s="193"/>
      <c r="O16" s="193"/>
      <c r="P16" s="193"/>
      <c r="Q16" s="158"/>
      <c r="R16" s="158"/>
      <c r="S16" s="158"/>
      <c r="T16" s="158"/>
    </row>
    <row r="17" spans="1:25" ht="27" customHeight="1" x14ac:dyDescent="0.15">
      <c r="E17" s="179"/>
      <c r="H17" s="178"/>
      <c r="I17" s="193"/>
      <c r="J17" s="193"/>
      <c r="K17" s="193"/>
      <c r="L17" s="193"/>
      <c r="M17" s="193"/>
      <c r="N17" s="193"/>
      <c r="O17" s="193"/>
      <c r="P17" s="193"/>
      <c r="Q17" s="158"/>
      <c r="R17" s="158"/>
      <c r="S17" s="158"/>
      <c r="T17" s="158"/>
    </row>
    <row r="18" spans="1:25" ht="27" customHeight="1" x14ac:dyDescent="0.15">
      <c r="E18" s="179"/>
      <c r="H18" s="178"/>
      <c r="I18" s="193"/>
      <c r="J18" s="193"/>
      <c r="K18" s="193"/>
      <c r="L18" s="193"/>
      <c r="M18" s="193"/>
      <c r="N18" s="193"/>
      <c r="O18" s="193"/>
      <c r="P18" s="193"/>
      <c r="Q18" s="158"/>
      <c r="R18" s="158"/>
      <c r="S18" s="158"/>
      <c r="T18" s="158"/>
    </row>
    <row r="19" spans="1:25" ht="27" customHeight="1" x14ac:dyDescent="0.15">
      <c r="E19" s="179"/>
      <c r="H19" s="178"/>
      <c r="I19" s="193"/>
      <c r="J19" s="193"/>
      <c r="K19" s="193"/>
      <c r="L19" s="193"/>
      <c r="M19" s="193"/>
      <c r="N19" s="193"/>
      <c r="O19" s="193"/>
      <c r="P19" s="193"/>
      <c r="Q19" s="158"/>
      <c r="R19" s="158"/>
      <c r="S19" s="158"/>
      <c r="T19" s="158"/>
    </row>
    <row r="20" spans="1:25" ht="27" customHeight="1" x14ac:dyDescent="0.15">
      <c r="E20" s="179"/>
      <c r="H20" s="178"/>
      <c r="I20" s="193"/>
      <c r="J20" s="193"/>
      <c r="K20" s="193"/>
      <c r="L20" s="193"/>
      <c r="M20" s="193"/>
      <c r="N20" s="193"/>
      <c r="O20" s="193"/>
      <c r="P20" s="193"/>
      <c r="Q20" s="158"/>
      <c r="R20" s="158"/>
      <c r="S20" s="158"/>
      <c r="T20" s="158"/>
    </row>
    <row r="21" spans="1:25" ht="27" customHeight="1" x14ac:dyDescent="0.15">
      <c r="E21" s="179"/>
      <c r="H21" s="178"/>
      <c r="I21" s="193"/>
      <c r="J21" s="193"/>
      <c r="K21" s="193"/>
      <c r="L21" s="193"/>
      <c r="M21" s="193"/>
      <c r="N21" s="193"/>
      <c r="O21" s="193"/>
      <c r="P21" s="193"/>
      <c r="Q21" s="158"/>
      <c r="R21" s="158"/>
      <c r="S21" s="158"/>
      <c r="T21" s="158"/>
    </row>
    <row r="22" spans="1:25" ht="30.75" customHeight="1" x14ac:dyDescent="0.15">
      <c r="H22" s="191"/>
      <c r="I22" s="193"/>
      <c r="J22" s="193"/>
      <c r="K22" s="193"/>
      <c r="L22" s="193"/>
      <c r="M22" s="193"/>
      <c r="N22" s="193"/>
      <c r="O22" s="193"/>
      <c r="Q22" s="158"/>
      <c r="R22" s="158"/>
      <c r="S22" s="158"/>
      <c r="T22" s="158"/>
    </row>
    <row r="23" spans="1:25" ht="27" customHeight="1" x14ac:dyDescent="0.15">
      <c r="H23" s="165"/>
      <c r="I23" s="193"/>
      <c r="J23" s="193"/>
      <c r="K23" s="193"/>
      <c r="L23" s="193"/>
      <c r="M23" s="193"/>
      <c r="N23" s="193"/>
      <c r="O23" s="193"/>
      <c r="P23" s="193"/>
      <c r="Q23" s="158"/>
      <c r="R23" s="158"/>
      <c r="S23" s="158"/>
      <c r="T23" s="158"/>
    </row>
    <row r="24" spans="1:25" ht="27" customHeight="1" x14ac:dyDescent="0.15">
      <c r="A24" s="165"/>
      <c r="E24" s="177"/>
      <c r="H24" s="165"/>
      <c r="I24" s="193"/>
      <c r="J24" s="193"/>
      <c r="K24" s="193"/>
      <c r="L24" s="193"/>
      <c r="M24" s="193"/>
      <c r="N24" s="193"/>
      <c r="O24" s="193"/>
      <c r="P24" s="193"/>
      <c r="Q24" s="193"/>
      <c r="R24" s="193"/>
      <c r="S24" s="193"/>
      <c r="T24" s="193"/>
    </row>
    <row r="25" spans="1:25" ht="27" customHeight="1" x14ac:dyDescent="0.15">
      <c r="A25" s="165"/>
      <c r="E25" s="177"/>
      <c r="H25" s="165"/>
      <c r="I25" s="193"/>
      <c r="J25" s="193"/>
      <c r="K25" s="193"/>
      <c r="L25" s="193"/>
      <c r="M25" s="193"/>
      <c r="N25" s="193"/>
      <c r="O25" s="193"/>
      <c r="P25" s="193"/>
      <c r="Q25" s="193"/>
      <c r="R25" s="193"/>
      <c r="S25" s="193"/>
      <c r="T25" s="193"/>
    </row>
    <row r="26" spans="1:25" ht="27" customHeight="1" x14ac:dyDescent="0.15">
      <c r="A26" s="165"/>
      <c r="E26" s="177"/>
      <c r="H26" s="165"/>
      <c r="I26" s="193"/>
      <c r="J26" s="193"/>
      <c r="K26" s="193"/>
      <c r="L26" s="193"/>
      <c r="M26" s="193"/>
      <c r="N26" s="193"/>
      <c r="O26" s="193"/>
      <c r="P26" s="193"/>
      <c r="Q26" s="193"/>
      <c r="R26" s="193"/>
      <c r="S26" s="193"/>
      <c r="T26" s="193"/>
    </row>
    <row r="27" spans="1:25" ht="27" customHeight="1" x14ac:dyDescent="0.15">
      <c r="A27" s="165"/>
      <c r="E27" s="177"/>
      <c r="H27" s="165"/>
      <c r="I27" s="193"/>
      <c r="J27" s="193"/>
      <c r="K27" s="193"/>
      <c r="L27" s="193"/>
      <c r="M27" s="193"/>
      <c r="N27" s="193"/>
      <c r="O27" s="193"/>
      <c r="P27" s="193"/>
      <c r="Q27" s="193"/>
      <c r="R27" s="193"/>
      <c r="S27" s="193"/>
      <c r="T27" s="193"/>
    </row>
    <row r="28" spans="1:25" ht="27" customHeight="1" x14ac:dyDescent="0.15">
      <c r="A28" s="165"/>
      <c r="H28" s="165"/>
      <c r="I28" s="193"/>
      <c r="J28" s="193"/>
      <c r="K28" s="193"/>
      <c r="L28" s="193"/>
      <c r="M28" s="193"/>
      <c r="N28" s="193"/>
      <c r="O28" s="193"/>
      <c r="P28" s="193"/>
      <c r="Q28" s="193"/>
      <c r="R28" s="193"/>
      <c r="S28" s="193"/>
      <c r="T28" s="193"/>
    </row>
    <row r="29" spans="1:25" ht="27" customHeight="1" x14ac:dyDescent="0.15">
      <c r="A29" s="165"/>
      <c r="H29" s="165"/>
      <c r="I29" s="193"/>
      <c r="J29" s="193"/>
      <c r="K29" s="193"/>
      <c r="L29" s="193"/>
      <c r="M29" s="193"/>
      <c r="N29" s="193"/>
      <c r="O29" s="193"/>
      <c r="P29" s="193"/>
      <c r="Q29" s="193"/>
      <c r="R29" s="193"/>
      <c r="S29" s="193"/>
      <c r="T29" s="193"/>
    </row>
    <row r="30" spans="1:25" ht="27" customHeight="1" x14ac:dyDescent="0.15">
      <c r="A30" s="165"/>
      <c r="E30" s="180"/>
      <c r="H30" s="192"/>
      <c r="I30" s="193"/>
      <c r="J30" s="193"/>
      <c r="K30" s="193"/>
      <c r="L30" s="193"/>
      <c r="M30" s="193"/>
      <c r="N30" s="193"/>
      <c r="O30" s="193"/>
      <c r="P30" s="193"/>
      <c r="Q30" s="200"/>
      <c r="R30" s="205"/>
      <c r="S30" s="205"/>
      <c r="T30" s="205"/>
      <c r="U30" s="193"/>
      <c r="V30" s="193"/>
      <c r="W30" s="193"/>
      <c r="X30" s="193"/>
      <c r="Y30" s="193"/>
    </row>
    <row r="31" spans="1:25" ht="27" customHeight="1" x14ac:dyDescent="0.15">
      <c r="A31" s="165"/>
      <c r="E31" s="180"/>
      <c r="H31" s="193"/>
      <c r="I31" s="193"/>
      <c r="J31" s="193"/>
      <c r="K31" s="193"/>
      <c r="L31" s="193"/>
      <c r="M31" s="193"/>
      <c r="N31" s="193"/>
      <c r="O31" s="193"/>
      <c r="P31" s="193"/>
      <c r="Q31" s="200"/>
      <c r="R31" s="205"/>
      <c r="S31" s="205"/>
      <c r="T31" s="205"/>
      <c r="U31" s="193"/>
      <c r="V31" s="193"/>
      <c r="W31" s="193"/>
      <c r="X31" s="193"/>
      <c r="Y31" s="193"/>
    </row>
    <row r="32" spans="1:25" ht="27" customHeight="1" x14ac:dyDescent="0.15">
      <c r="A32" s="165"/>
      <c r="H32" s="193"/>
      <c r="I32" s="193"/>
      <c r="J32" s="193"/>
      <c r="K32" s="193"/>
      <c r="L32" s="193"/>
      <c r="M32" s="193"/>
      <c r="N32" s="193"/>
      <c r="O32" s="193"/>
      <c r="P32" s="193"/>
      <c r="Q32" s="200"/>
      <c r="R32" s="205"/>
      <c r="S32" s="205"/>
      <c r="T32" s="205"/>
      <c r="U32" s="193"/>
      <c r="V32" s="193"/>
      <c r="W32" s="193"/>
      <c r="X32" s="193"/>
      <c r="Y32" s="193"/>
    </row>
    <row r="33" spans="1:25" ht="27" customHeight="1" x14ac:dyDescent="0.15">
      <c r="A33" s="165"/>
      <c r="H33" s="193"/>
      <c r="I33" s="193"/>
      <c r="J33" s="193"/>
      <c r="K33" s="193"/>
      <c r="L33" s="193"/>
      <c r="M33" s="193"/>
      <c r="N33" s="193"/>
      <c r="O33" s="193"/>
      <c r="P33" s="193"/>
      <c r="Q33" s="200"/>
      <c r="R33" s="205"/>
      <c r="S33" s="205"/>
      <c r="T33" s="205"/>
      <c r="U33" s="193"/>
      <c r="V33" s="193"/>
      <c r="W33" s="193"/>
      <c r="X33" s="193"/>
      <c r="Y33" s="193"/>
    </row>
    <row r="34" spans="1:25" ht="14.25" x14ac:dyDescent="0.15">
      <c r="A34" s="165"/>
      <c r="H34" s="193"/>
      <c r="I34" s="193"/>
      <c r="J34" s="193"/>
      <c r="K34" s="193"/>
      <c r="L34" s="193"/>
      <c r="M34" s="193"/>
      <c r="N34" s="193"/>
      <c r="O34" s="193"/>
      <c r="P34" s="193"/>
      <c r="Q34" s="200"/>
      <c r="R34" s="205"/>
      <c r="S34" s="205"/>
      <c r="T34" s="205"/>
      <c r="U34" s="193"/>
      <c r="V34" s="193"/>
      <c r="W34" s="193"/>
      <c r="X34" s="193"/>
      <c r="Y34" s="193"/>
    </row>
    <row r="35" spans="1:25" ht="14.25" x14ac:dyDescent="0.15">
      <c r="A35" s="165"/>
      <c r="H35" s="193"/>
      <c r="I35" s="193"/>
      <c r="J35" s="193"/>
      <c r="K35" s="193"/>
      <c r="L35" s="193"/>
      <c r="M35" s="193"/>
      <c r="N35" s="193"/>
      <c r="O35" s="193"/>
      <c r="P35" s="193"/>
      <c r="Q35" s="200"/>
      <c r="R35" s="205"/>
      <c r="S35" s="205"/>
      <c r="T35" s="205"/>
      <c r="U35" s="193"/>
      <c r="V35" s="193"/>
      <c r="W35" s="193"/>
      <c r="X35" s="193"/>
      <c r="Y35" s="193"/>
    </row>
    <row r="36" spans="1:25" ht="14.25" x14ac:dyDescent="0.15">
      <c r="A36" s="165"/>
      <c r="H36" s="193"/>
      <c r="I36" s="193"/>
      <c r="J36" s="193"/>
      <c r="K36" s="193"/>
      <c r="L36" s="193"/>
      <c r="M36" s="193"/>
      <c r="N36" s="193"/>
      <c r="O36" s="193"/>
      <c r="P36" s="193"/>
      <c r="Q36" s="200"/>
      <c r="R36" s="205"/>
      <c r="S36" s="205"/>
      <c r="T36" s="205"/>
      <c r="U36" s="193"/>
      <c r="V36" s="193"/>
      <c r="W36" s="193"/>
      <c r="X36" s="193"/>
      <c r="Y36" s="193"/>
    </row>
    <row r="37" spans="1:25" ht="14.25" x14ac:dyDescent="0.15">
      <c r="A37" s="165"/>
      <c r="H37" s="193"/>
      <c r="I37" s="193"/>
      <c r="J37" s="193"/>
      <c r="K37" s="193"/>
      <c r="L37" s="193"/>
      <c r="M37" s="193"/>
      <c r="N37" s="193"/>
      <c r="O37" s="193"/>
      <c r="P37" s="193"/>
      <c r="Q37" s="200"/>
      <c r="R37" s="205"/>
      <c r="S37" s="205"/>
      <c r="T37" s="205"/>
      <c r="U37" s="193"/>
      <c r="V37" s="193"/>
      <c r="W37" s="193"/>
      <c r="X37" s="193"/>
      <c r="Y37" s="193"/>
    </row>
    <row r="38" spans="1:25" ht="14.25" x14ac:dyDescent="0.15">
      <c r="A38" s="165"/>
      <c r="H38" s="193"/>
      <c r="I38" s="193"/>
      <c r="J38" s="193"/>
      <c r="K38" s="193"/>
      <c r="L38" s="193"/>
      <c r="M38" s="193"/>
      <c r="N38" s="193"/>
      <c r="O38" s="193"/>
      <c r="P38" s="193"/>
      <c r="Q38" s="200"/>
      <c r="R38" s="205"/>
      <c r="S38" s="205"/>
      <c r="T38" s="205"/>
      <c r="U38" s="193"/>
      <c r="V38" s="193"/>
      <c r="W38" s="193"/>
      <c r="X38" s="193"/>
      <c r="Y38" s="193"/>
    </row>
    <row r="39" spans="1:25" ht="14.25" x14ac:dyDescent="0.15">
      <c r="A39" s="165"/>
      <c r="H39" s="193"/>
      <c r="I39" s="193"/>
      <c r="J39" s="193"/>
      <c r="K39" s="193"/>
      <c r="L39" s="193"/>
      <c r="M39" s="193"/>
      <c r="N39" s="193"/>
      <c r="O39" s="193"/>
      <c r="P39" s="193"/>
      <c r="Q39" s="200"/>
      <c r="R39" s="205"/>
      <c r="S39" s="205"/>
      <c r="T39" s="205"/>
      <c r="U39" s="193"/>
      <c r="V39" s="193"/>
      <c r="W39" s="193"/>
      <c r="X39" s="193"/>
      <c r="Y39" s="193"/>
    </row>
    <row r="40" spans="1:25" x14ac:dyDescent="0.15">
      <c r="H40" s="158"/>
    </row>
    <row r="41" spans="1:25" x14ac:dyDescent="0.15">
      <c r="H41" s="158"/>
    </row>
    <row r="42" spans="1:25" x14ac:dyDescent="0.15">
      <c r="H42" s="158"/>
    </row>
    <row r="43" spans="1:25" x14ac:dyDescent="0.15">
      <c r="H43" s="158"/>
    </row>
    <row r="44" spans="1:25" x14ac:dyDescent="0.15">
      <c r="H44" s="158"/>
    </row>
    <row r="45" spans="1:25" x14ac:dyDescent="0.15">
      <c r="H45" s="158"/>
    </row>
    <row r="46" spans="1:25" x14ac:dyDescent="0.15">
      <c r="H46" s="158"/>
    </row>
    <row r="47" spans="1:25" x14ac:dyDescent="0.15">
      <c r="H47" s="158"/>
    </row>
    <row r="48" spans="1:25" x14ac:dyDescent="0.15">
      <c r="H48" s="158"/>
    </row>
    <row r="49" spans="8:8" x14ac:dyDescent="0.15">
      <c r="H49" s="158"/>
    </row>
    <row r="50" spans="8:8" x14ac:dyDescent="0.15">
      <c r="H50" s="158"/>
    </row>
    <row r="51" spans="8:8" x14ac:dyDescent="0.15">
      <c r="H51" s="158"/>
    </row>
    <row r="52" spans="8:8" x14ac:dyDescent="0.15">
      <c r="H52" s="158"/>
    </row>
    <row r="53" spans="8:8" x14ac:dyDescent="0.15">
      <c r="H53" s="158"/>
    </row>
    <row r="54" spans="8:8" x14ac:dyDescent="0.15">
      <c r="H54" s="158"/>
    </row>
    <row r="55" spans="8:8" x14ac:dyDescent="0.15">
      <c r="H55" s="158"/>
    </row>
    <row r="56" spans="8:8" x14ac:dyDescent="0.15">
      <c r="H56" s="158"/>
    </row>
    <row r="57" spans="8:8" x14ac:dyDescent="0.15">
      <c r="H57" s="158"/>
    </row>
    <row r="58" spans="8:8" x14ac:dyDescent="0.15">
      <c r="H58" s="158"/>
    </row>
    <row r="59" spans="8:8" x14ac:dyDescent="0.15">
      <c r="H59" s="158"/>
    </row>
    <row r="60" spans="8:8" x14ac:dyDescent="0.15">
      <c r="H60" s="158"/>
    </row>
    <row r="61" spans="8:8" x14ac:dyDescent="0.15">
      <c r="H61" s="158"/>
    </row>
    <row r="62" spans="8:8" x14ac:dyDescent="0.15">
      <c r="H62" s="158"/>
    </row>
    <row r="63" spans="8:8" x14ac:dyDescent="0.15">
      <c r="H63" s="158"/>
    </row>
    <row r="64" spans="8:8" x14ac:dyDescent="0.15">
      <c r="H64" s="158"/>
    </row>
    <row r="65" spans="8:8" x14ac:dyDescent="0.15">
      <c r="H65" s="158"/>
    </row>
    <row r="66" spans="8:8" x14ac:dyDescent="0.15">
      <c r="H66" s="158"/>
    </row>
    <row r="67" spans="8:8" x14ac:dyDescent="0.15">
      <c r="H67" s="158"/>
    </row>
    <row r="68" spans="8:8" x14ac:dyDescent="0.15">
      <c r="H68" s="158"/>
    </row>
    <row r="69" spans="8:8" x14ac:dyDescent="0.15">
      <c r="H69" s="158"/>
    </row>
    <row r="70" spans="8:8" x14ac:dyDescent="0.15">
      <c r="H70" s="158"/>
    </row>
    <row r="71" spans="8:8" x14ac:dyDescent="0.15">
      <c r="H71" s="158"/>
    </row>
    <row r="72" spans="8:8" x14ac:dyDescent="0.15">
      <c r="H72" s="158"/>
    </row>
    <row r="73" spans="8:8" x14ac:dyDescent="0.15">
      <c r="H73" s="158"/>
    </row>
    <row r="74" spans="8:8" x14ac:dyDescent="0.15">
      <c r="H74" s="158"/>
    </row>
    <row r="75" spans="8:8" x14ac:dyDescent="0.15">
      <c r="H75" s="158"/>
    </row>
    <row r="76" spans="8:8" x14ac:dyDescent="0.15">
      <c r="H76" s="158"/>
    </row>
    <row r="77" spans="8:8" x14ac:dyDescent="0.15">
      <c r="H77" s="158"/>
    </row>
    <row r="78" spans="8:8" x14ac:dyDescent="0.15">
      <c r="H78" s="158"/>
    </row>
    <row r="79" spans="8:8" x14ac:dyDescent="0.15">
      <c r="H79" s="158"/>
    </row>
    <row r="80" spans="8:8" x14ac:dyDescent="0.15">
      <c r="H80" s="158"/>
    </row>
    <row r="81" spans="8:8" x14ac:dyDescent="0.15">
      <c r="H81" s="158"/>
    </row>
    <row r="82" spans="8:8" x14ac:dyDescent="0.15">
      <c r="H82" s="158"/>
    </row>
    <row r="83" spans="8:8" x14ac:dyDescent="0.15">
      <c r="H83" s="158"/>
    </row>
    <row r="84" spans="8:8" x14ac:dyDescent="0.15">
      <c r="H84" s="158"/>
    </row>
    <row r="85" spans="8:8" x14ac:dyDescent="0.15">
      <c r="H85" s="158"/>
    </row>
    <row r="86" spans="8:8" x14ac:dyDescent="0.15">
      <c r="H86" s="158"/>
    </row>
    <row r="87" spans="8:8" x14ac:dyDescent="0.15">
      <c r="H87" s="158"/>
    </row>
    <row r="88" spans="8:8" x14ac:dyDescent="0.15">
      <c r="H88" s="158"/>
    </row>
    <row r="89" spans="8:8" x14ac:dyDescent="0.15">
      <c r="H89" s="158"/>
    </row>
    <row r="90" spans="8:8" x14ac:dyDescent="0.15">
      <c r="H90" s="158"/>
    </row>
    <row r="91" spans="8:8" x14ac:dyDescent="0.15">
      <c r="H91" s="158"/>
    </row>
    <row r="92" spans="8:8" x14ac:dyDescent="0.15">
      <c r="H92" s="158"/>
    </row>
    <row r="93" spans="8:8" x14ac:dyDescent="0.15">
      <c r="H93" s="158"/>
    </row>
    <row r="94" spans="8:8" x14ac:dyDescent="0.15">
      <c r="H94" s="158"/>
    </row>
    <row r="95" spans="8:8" x14ac:dyDescent="0.15">
      <c r="H95" s="158"/>
    </row>
    <row r="96" spans="8:8" x14ac:dyDescent="0.15">
      <c r="H96" s="158"/>
    </row>
    <row r="97" spans="8:8" x14ac:dyDescent="0.15">
      <c r="H97" s="158"/>
    </row>
    <row r="98" spans="8:8" x14ac:dyDescent="0.15">
      <c r="H98" s="158"/>
    </row>
    <row r="99" spans="8:8" x14ac:dyDescent="0.15">
      <c r="H99" s="158"/>
    </row>
    <row r="100" spans="8:8" x14ac:dyDescent="0.15">
      <c r="H100" s="158"/>
    </row>
    <row r="101" spans="8:8" x14ac:dyDescent="0.15">
      <c r="H101" s="158"/>
    </row>
    <row r="102" spans="8:8" x14ac:dyDescent="0.15">
      <c r="H102" s="158"/>
    </row>
    <row r="103" spans="8:8" x14ac:dyDescent="0.15">
      <c r="H103" s="158"/>
    </row>
    <row r="104" spans="8:8" x14ac:dyDescent="0.15">
      <c r="H104" s="158"/>
    </row>
    <row r="105" spans="8:8" x14ac:dyDescent="0.15">
      <c r="H105" s="158"/>
    </row>
    <row r="106" spans="8:8" x14ac:dyDescent="0.15">
      <c r="H106" s="158"/>
    </row>
    <row r="107" spans="8:8" x14ac:dyDescent="0.15">
      <c r="H107" s="158"/>
    </row>
    <row r="108" spans="8:8" x14ac:dyDescent="0.15">
      <c r="H108" s="158"/>
    </row>
    <row r="109" spans="8:8" x14ac:dyDescent="0.15">
      <c r="H109" s="158"/>
    </row>
    <row r="110" spans="8:8" x14ac:dyDescent="0.15">
      <c r="H110" s="158"/>
    </row>
    <row r="111" spans="8:8" x14ac:dyDescent="0.15">
      <c r="H111" s="158"/>
    </row>
    <row r="112" spans="8:8" x14ac:dyDescent="0.15">
      <c r="H112" s="158"/>
    </row>
    <row r="113" spans="8:8" x14ac:dyDescent="0.15">
      <c r="H113" s="158"/>
    </row>
    <row r="114" spans="8:8" x14ac:dyDescent="0.15">
      <c r="H114" s="158"/>
    </row>
    <row r="115" spans="8:8" x14ac:dyDescent="0.15">
      <c r="H115" s="158"/>
    </row>
    <row r="116" spans="8:8" x14ac:dyDescent="0.15">
      <c r="H116" s="158"/>
    </row>
    <row r="117" spans="8:8" x14ac:dyDescent="0.15">
      <c r="H117" s="158"/>
    </row>
    <row r="118" spans="8:8" x14ac:dyDescent="0.15">
      <c r="H118" s="158"/>
    </row>
    <row r="119" spans="8:8" x14ac:dyDescent="0.15">
      <c r="H119" s="158"/>
    </row>
    <row r="120" spans="8:8" x14ac:dyDescent="0.15">
      <c r="H120" s="158"/>
    </row>
    <row r="121" spans="8:8" x14ac:dyDescent="0.15">
      <c r="H121" s="158"/>
    </row>
    <row r="122" spans="8:8" x14ac:dyDescent="0.15">
      <c r="H122" s="158"/>
    </row>
    <row r="123" spans="8:8" x14ac:dyDescent="0.15">
      <c r="H123" s="158"/>
    </row>
    <row r="124" spans="8:8" x14ac:dyDescent="0.15">
      <c r="H124" s="158"/>
    </row>
    <row r="125" spans="8:8" x14ac:dyDescent="0.15">
      <c r="H125" s="158"/>
    </row>
    <row r="126" spans="8:8" x14ac:dyDescent="0.15">
      <c r="H126" s="158"/>
    </row>
    <row r="127" spans="8:8" x14ac:dyDescent="0.15">
      <c r="H127" s="158"/>
    </row>
    <row r="128" spans="8:8" x14ac:dyDescent="0.15">
      <c r="H128" s="158"/>
    </row>
    <row r="129" spans="8:8" x14ac:dyDescent="0.15">
      <c r="H129" s="158"/>
    </row>
    <row r="130" spans="8:8" x14ac:dyDescent="0.15">
      <c r="H130" s="158"/>
    </row>
    <row r="131" spans="8:8" x14ac:dyDescent="0.15">
      <c r="H131" s="158"/>
    </row>
    <row r="132" spans="8:8" x14ac:dyDescent="0.15">
      <c r="H132" s="158"/>
    </row>
    <row r="133" spans="8:8" x14ac:dyDescent="0.15">
      <c r="H133" s="158"/>
    </row>
    <row r="134" spans="8:8" x14ac:dyDescent="0.15">
      <c r="H134" s="158"/>
    </row>
    <row r="135" spans="8:8" x14ac:dyDescent="0.15">
      <c r="H135" s="158"/>
    </row>
    <row r="136" spans="8:8" x14ac:dyDescent="0.15">
      <c r="H136" s="158"/>
    </row>
    <row r="137" spans="8:8" x14ac:dyDescent="0.15">
      <c r="H137" s="158"/>
    </row>
    <row r="138" spans="8:8" x14ac:dyDescent="0.15">
      <c r="H138" s="158"/>
    </row>
    <row r="139" spans="8:8" x14ac:dyDescent="0.15">
      <c r="H139" s="158"/>
    </row>
    <row r="140" spans="8:8" x14ac:dyDescent="0.15">
      <c r="H140" s="158"/>
    </row>
    <row r="141" spans="8:8" x14ac:dyDescent="0.15">
      <c r="H141" s="158"/>
    </row>
    <row r="142" spans="8:8" x14ac:dyDescent="0.15">
      <c r="H142" s="158"/>
    </row>
    <row r="143" spans="8:8" x14ac:dyDescent="0.15">
      <c r="H143" s="158"/>
    </row>
    <row r="144" spans="8:8" x14ac:dyDescent="0.15">
      <c r="H144" s="158"/>
    </row>
    <row r="145" spans="8:8" x14ac:dyDescent="0.15">
      <c r="H145" s="158"/>
    </row>
    <row r="146" spans="8:8" x14ac:dyDescent="0.15">
      <c r="H146" s="158"/>
    </row>
    <row r="147" spans="8:8" x14ac:dyDescent="0.15">
      <c r="H147" s="158"/>
    </row>
    <row r="148" spans="8:8" x14ac:dyDescent="0.15">
      <c r="H148" s="158"/>
    </row>
    <row r="149" spans="8:8" x14ac:dyDescent="0.15">
      <c r="H149" s="158"/>
    </row>
    <row r="150" spans="8:8" x14ac:dyDescent="0.15">
      <c r="H150" s="158"/>
    </row>
    <row r="151" spans="8:8" x14ac:dyDescent="0.15">
      <c r="H151" s="158"/>
    </row>
    <row r="152" spans="8:8" x14ac:dyDescent="0.15">
      <c r="H152" s="158"/>
    </row>
    <row r="153" spans="8:8" x14ac:dyDescent="0.15">
      <c r="H153" s="158"/>
    </row>
    <row r="154" spans="8:8" x14ac:dyDescent="0.15">
      <c r="H154" s="158"/>
    </row>
    <row r="155" spans="8:8" x14ac:dyDescent="0.15">
      <c r="H155" s="158"/>
    </row>
    <row r="156" spans="8:8" x14ac:dyDescent="0.15">
      <c r="H156" s="158"/>
    </row>
    <row r="157" spans="8:8" x14ac:dyDescent="0.15">
      <c r="H157" s="158"/>
    </row>
    <row r="158" spans="8:8" x14ac:dyDescent="0.15">
      <c r="H158" s="158"/>
    </row>
    <row r="159" spans="8:8" x14ac:dyDescent="0.15">
      <c r="H159" s="158"/>
    </row>
    <row r="160" spans="8:8" x14ac:dyDescent="0.15">
      <c r="H160" s="158"/>
    </row>
    <row r="161" spans="8:8" x14ac:dyDescent="0.15">
      <c r="H161" s="158"/>
    </row>
    <row r="162" spans="8:8" x14ac:dyDescent="0.15">
      <c r="H162" s="158"/>
    </row>
    <row r="163" spans="8:8" x14ac:dyDescent="0.15">
      <c r="H163" s="158"/>
    </row>
    <row r="164" spans="8:8" x14ac:dyDescent="0.15">
      <c r="H164" s="158"/>
    </row>
    <row r="165" spans="8:8" x14ac:dyDescent="0.15">
      <c r="H165" s="158"/>
    </row>
    <row r="166" spans="8:8" x14ac:dyDescent="0.15">
      <c r="H166" s="158"/>
    </row>
    <row r="167" spans="8:8" x14ac:dyDescent="0.15">
      <c r="H167" s="158"/>
    </row>
    <row r="168" spans="8:8" x14ac:dyDescent="0.15">
      <c r="H168" s="158"/>
    </row>
    <row r="169" spans="8:8" x14ac:dyDescent="0.15">
      <c r="H169" s="158"/>
    </row>
    <row r="170" spans="8:8" x14ac:dyDescent="0.15">
      <c r="H170" s="158"/>
    </row>
    <row r="171" spans="8:8" x14ac:dyDescent="0.15">
      <c r="H171" s="158"/>
    </row>
    <row r="172" spans="8:8" x14ac:dyDescent="0.15">
      <c r="H172" s="158"/>
    </row>
    <row r="173" spans="8:8" x14ac:dyDescent="0.15">
      <c r="H173" s="158"/>
    </row>
    <row r="174" spans="8:8" x14ac:dyDescent="0.15">
      <c r="H174" s="158"/>
    </row>
    <row r="175" spans="8:8" x14ac:dyDescent="0.15">
      <c r="H175" s="158"/>
    </row>
    <row r="176" spans="8:8" x14ac:dyDescent="0.15">
      <c r="H176" s="158"/>
    </row>
    <row r="177" spans="8:8" x14ac:dyDescent="0.15">
      <c r="H177" s="158"/>
    </row>
    <row r="178" spans="8:8" x14ac:dyDescent="0.15">
      <c r="H178" s="158"/>
    </row>
    <row r="179" spans="8:8" x14ac:dyDescent="0.15">
      <c r="H179" s="158"/>
    </row>
    <row r="180" spans="8:8" x14ac:dyDescent="0.15">
      <c r="H180" s="158"/>
    </row>
    <row r="181" spans="8:8" x14ac:dyDescent="0.15">
      <c r="H181" s="158"/>
    </row>
    <row r="182" spans="8:8" x14ac:dyDescent="0.15">
      <c r="H182" s="158"/>
    </row>
    <row r="183" spans="8:8" x14ac:dyDescent="0.15">
      <c r="H183" s="158"/>
    </row>
    <row r="184" spans="8:8" x14ac:dyDescent="0.15">
      <c r="H184" s="158"/>
    </row>
    <row r="185" spans="8:8" x14ac:dyDescent="0.15">
      <c r="H185" s="158"/>
    </row>
    <row r="186" spans="8:8" x14ac:dyDescent="0.15">
      <c r="H186" s="158"/>
    </row>
    <row r="187" spans="8:8" x14ac:dyDescent="0.15">
      <c r="H187" s="158"/>
    </row>
    <row r="188" spans="8:8" x14ac:dyDescent="0.15">
      <c r="H188" s="158"/>
    </row>
    <row r="189" spans="8:8" x14ac:dyDescent="0.15">
      <c r="H189" s="158"/>
    </row>
    <row r="190" spans="8:8" x14ac:dyDescent="0.15">
      <c r="H190" s="158"/>
    </row>
    <row r="191" spans="8:8" x14ac:dyDescent="0.15">
      <c r="H191" s="158"/>
    </row>
    <row r="192" spans="8:8" x14ac:dyDescent="0.15">
      <c r="H192" s="158"/>
    </row>
    <row r="193" spans="8:8" x14ac:dyDescent="0.15">
      <c r="H193" s="158"/>
    </row>
    <row r="194" spans="8:8" x14ac:dyDescent="0.15">
      <c r="H194" s="158"/>
    </row>
    <row r="195" spans="8:8" x14ac:dyDescent="0.15">
      <c r="H195" s="158"/>
    </row>
    <row r="196" spans="8:8" x14ac:dyDescent="0.15">
      <c r="H196" s="158"/>
    </row>
    <row r="197" spans="8:8" x14ac:dyDescent="0.15">
      <c r="H197" s="158"/>
    </row>
    <row r="198" spans="8:8" x14ac:dyDescent="0.15">
      <c r="H198" s="158"/>
    </row>
    <row r="199" spans="8:8" x14ac:dyDescent="0.15">
      <c r="H199" s="158"/>
    </row>
    <row r="200" spans="8:8" x14ac:dyDescent="0.15">
      <c r="H200" s="158"/>
    </row>
    <row r="201" spans="8:8" x14ac:dyDescent="0.15">
      <c r="H201" s="158"/>
    </row>
    <row r="202" spans="8:8" x14ac:dyDescent="0.15">
      <c r="H202" s="158"/>
    </row>
    <row r="203" spans="8:8" x14ac:dyDescent="0.15">
      <c r="H203" s="158"/>
    </row>
    <row r="204" spans="8:8" x14ac:dyDescent="0.15">
      <c r="H204" s="158"/>
    </row>
    <row r="205" spans="8:8" x14ac:dyDescent="0.15">
      <c r="H205" s="158"/>
    </row>
    <row r="206" spans="8:8" x14ac:dyDescent="0.15">
      <c r="H206" s="158"/>
    </row>
    <row r="207" spans="8:8" x14ac:dyDescent="0.15">
      <c r="H207" s="158"/>
    </row>
    <row r="208" spans="8:8" x14ac:dyDescent="0.15">
      <c r="H208" s="158"/>
    </row>
    <row r="209" spans="8:8" x14ac:dyDescent="0.15">
      <c r="H209" s="158"/>
    </row>
    <row r="210" spans="8:8" x14ac:dyDescent="0.15">
      <c r="H210" s="158"/>
    </row>
    <row r="211" spans="8:8" x14ac:dyDescent="0.15">
      <c r="H211" s="158"/>
    </row>
    <row r="212" spans="8:8" x14ac:dyDescent="0.15">
      <c r="H212" s="158"/>
    </row>
    <row r="213" spans="8:8" x14ac:dyDescent="0.15">
      <c r="H213" s="158"/>
    </row>
    <row r="214" spans="8:8" x14ac:dyDescent="0.15">
      <c r="H214" s="158"/>
    </row>
    <row r="215" spans="8:8" x14ac:dyDescent="0.15">
      <c r="H215" s="158"/>
    </row>
    <row r="216" spans="8:8" x14ac:dyDescent="0.15">
      <c r="H216" s="158"/>
    </row>
    <row r="217" spans="8:8" x14ac:dyDescent="0.15">
      <c r="H217" s="158"/>
    </row>
    <row r="218" spans="8:8" x14ac:dyDescent="0.15">
      <c r="H218" s="158"/>
    </row>
    <row r="219" spans="8:8" x14ac:dyDescent="0.15">
      <c r="H219" s="158"/>
    </row>
    <row r="220" spans="8:8" x14ac:dyDescent="0.15">
      <c r="H220" s="158"/>
    </row>
    <row r="221" spans="8:8" x14ac:dyDescent="0.15">
      <c r="H221" s="158"/>
    </row>
    <row r="222" spans="8:8" x14ac:dyDescent="0.15">
      <c r="H222" s="158"/>
    </row>
    <row r="223" spans="8:8" x14ac:dyDescent="0.15">
      <c r="H223" s="158"/>
    </row>
    <row r="224" spans="8:8" x14ac:dyDescent="0.15">
      <c r="H224" s="158"/>
    </row>
    <row r="225" spans="8:8" x14ac:dyDescent="0.15">
      <c r="H225" s="158"/>
    </row>
    <row r="226" spans="8:8" x14ac:dyDescent="0.15">
      <c r="H226" s="158"/>
    </row>
    <row r="227" spans="8:8" x14ac:dyDescent="0.15">
      <c r="H227" s="158"/>
    </row>
    <row r="228" spans="8:8" x14ac:dyDescent="0.15">
      <c r="H228" s="158"/>
    </row>
    <row r="229" spans="8:8" x14ac:dyDescent="0.15">
      <c r="H229" s="158"/>
    </row>
    <row r="230" spans="8:8" x14ac:dyDescent="0.15">
      <c r="H230" s="158"/>
    </row>
    <row r="231" spans="8:8" x14ac:dyDescent="0.15">
      <c r="H231" s="158"/>
    </row>
    <row r="232" spans="8:8" x14ac:dyDescent="0.15">
      <c r="H232" s="158"/>
    </row>
    <row r="233" spans="8:8" x14ac:dyDescent="0.15">
      <c r="H233" s="158"/>
    </row>
    <row r="234" spans="8:8" x14ac:dyDescent="0.15">
      <c r="H234" s="158"/>
    </row>
    <row r="235" spans="8:8" x14ac:dyDescent="0.15">
      <c r="H235" s="158"/>
    </row>
    <row r="236" spans="8:8" x14ac:dyDescent="0.15">
      <c r="H236" s="158"/>
    </row>
    <row r="237" spans="8:8" x14ac:dyDescent="0.15">
      <c r="H237" s="158"/>
    </row>
    <row r="238" spans="8:8" x14ac:dyDescent="0.15">
      <c r="H238" s="158"/>
    </row>
    <row r="239" spans="8:8" x14ac:dyDescent="0.15">
      <c r="H239" s="158"/>
    </row>
    <row r="240" spans="8:8" x14ac:dyDescent="0.15">
      <c r="H240" s="158"/>
    </row>
    <row r="241" spans="8:8" x14ac:dyDescent="0.15">
      <c r="H241" s="158"/>
    </row>
    <row r="242" spans="8:8" x14ac:dyDescent="0.15">
      <c r="H242" s="158"/>
    </row>
    <row r="243" spans="8:8" x14ac:dyDescent="0.15">
      <c r="H243" s="158"/>
    </row>
    <row r="244" spans="8:8" x14ac:dyDescent="0.15">
      <c r="H244" s="158"/>
    </row>
    <row r="245" spans="8:8" x14ac:dyDescent="0.15">
      <c r="H245" s="158"/>
    </row>
    <row r="246" spans="8:8" x14ac:dyDescent="0.15">
      <c r="H246" s="158"/>
    </row>
    <row r="247" spans="8:8" x14ac:dyDescent="0.15">
      <c r="H247" s="158"/>
    </row>
    <row r="248" spans="8:8" x14ac:dyDescent="0.15">
      <c r="H248" s="158"/>
    </row>
    <row r="249" spans="8:8" x14ac:dyDescent="0.15">
      <c r="H249" s="158"/>
    </row>
    <row r="250" spans="8:8" x14ac:dyDescent="0.15">
      <c r="H250" s="158"/>
    </row>
    <row r="251" spans="8:8" x14ac:dyDescent="0.15">
      <c r="H251" s="158"/>
    </row>
    <row r="252" spans="8:8" x14ac:dyDescent="0.15">
      <c r="H252" s="158"/>
    </row>
    <row r="253" spans="8:8" x14ac:dyDescent="0.15">
      <c r="H253" s="158"/>
    </row>
    <row r="254" spans="8:8" x14ac:dyDescent="0.15">
      <c r="H254" s="158"/>
    </row>
    <row r="255" spans="8:8" x14ac:dyDescent="0.15">
      <c r="H255" s="158"/>
    </row>
    <row r="256" spans="8:8" x14ac:dyDescent="0.15">
      <c r="H256" s="158"/>
    </row>
    <row r="257" spans="8:8" x14ac:dyDescent="0.15">
      <c r="H257" s="158"/>
    </row>
    <row r="258" spans="8:8" x14ac:dyDescent="0.15">
      <c r="H258" s="158"/>
    </row>
    <row r="259" spans="8:8" x14ac:dyDescent="0.15">
      <c r="H259" s="158"/>
    </row>
    <row r="260" spans="8:8" x14ac:dyDescent="0.15">
      <c r="H260" s="158"/>
    </row>
    <row r="261" spans="8:8" x14ac:dyDescent="0.15">
      <c r="H261" s="158"/>
    </row>
    <row r="262" spans="8:8" x14ac:dyDescent="0.15">
      <c r="H262" s="158"/>
    </row>
    <row r="263" spans="8:8" x14ac:dyDescent="0.15">
      <c r="H263" s="158"/>
    </row>
    <row r="264" spans="8:8" x14ac:dyDescent="0.15">
      <c r="H264" s="158"/>
    </row>
    <row r="265" spans="8:8" x14ac:dyDescent="0.15">
      <c r="H265" s="158"/>
    </row>
    <row r="266" spans="8:8" x14ac:dyDescent="0.15">
      <c r="H266" s="158"/>
    </row>
    <row r="267" spans="8:8" x14ac:dyDescent="0.15">
      <c r="H267" s="158"/>
    </row>
    <row r="268" spans="8:8" x14ac:dyDescent="0.15">
      <c r="H268" s="158"/>
    </row>
    <row r="269" spans="8:8" x14ac:dyDescent="0.15">
      <c r="H269" s="158"/>
    </row>
    <row r="270" spans="8:8" x14ac:dyDescent="0.15">
      <c r="H270" s="158"/>
    </row>
    <row r="271" spans="8:8" x14ac:dyDescent="0.15">
      <c r="H271" s="158"/>
    </row>
    <row r="272" spans="8:8" x14ac:dyDescent="0.15">
      <c r="H272" s="158"/>
    </row>
    <row r="273" spans="8:8" x14ac:dyDescent="0.15">
      <c r="H273" s="158"/>
    </row>
    <row r="274" spans="8:8" x14ac:dyDescent="0.15">
      <c r="H274" s="158"/>
    </row>
    <row r="275" spans="8:8" x14ac:dyDescent="0.15">
      <c r="H275" s="158"/>
    </row>
    <row r="276" spans="8:8" x14ac:dyDescent="0.15">
      <c r="H276" s="158"/>
    </row>
    <row r="277" spans="8:8" x14ac:dyDescent="0.15">
      <c r="H277" s="158"/>
    </row>
    <row r="278" spans="8:8" x14ac:dyDescent="0.15">
      <c r="H278" s="158"/>
    </row>
    <row r="279" spans="8:8" x14ac:dyDescent="0.15">
      <c r="H279" s="158"/>
    </row>
    <row r="280" spans="8:8" x14ac:dyDescent="0.15">
      <c r="H280" s="158"/>
    </row>
    <row r="281" spans="8:8" x14ac:dyDescent="0.15">
      <c r="H281" s="158"/>
    </row>
    <row r="282" spans="8:8" x14ac:dyDescent="0.15">
      <c r="H282" s="158"/>
    </row>
    <row r="283" spans="8:8" x14ac:dyDescent="0.15">
      <c r="H283" s="158"/>
    </row>
    <row r="284" spans="8:8" x14ac:dyDescent="0.15">
      <c r="H284" s="158"/>
    </row>
    <row r="285" spans="8:8" x14ac:dyDescent="0.15">
      <c r="H285" s="158"/>
    </row>
    <row r="286" spans="8:8" x14ac:dyDescent="0.15">
      <c r="H286" s="158"/>
    </row>
    <row r="287" spans="8:8" x14ac:dyDescent="0.15">
      <c r="H287" s="158"/>
    </row>
    <row r="288" spans="8:8" x14ac:dyDescent="0.15">
      <c r="H288" s="158"/>
    </row>
    <row r="289" spans="8:8" x14ac:dyDescent="0.15">
      <c r="H289" s="158"/>
    </row>
    <row r="290" spans="8:8" x14ac:dyDescent="0.15">
      <c r="H290" s="158"/>
    </row>
    <row r="291" spans="8:8" x14ac:dyDescent="0.15">
      <c r="H291" s="158"/>
    </row>
    <row r="292" spans="8:8" x14ac:dyDescent="0.15">
      <c r="H292" s="158"/>
    </row>
    <row r="293" spans="8:8" x14ac:dyDescent="0.15">
      <c r="H293" s="158"/>
    </row>
    <row r="294" spans="8:8" x14ac:dyDescent="0.15">
      <c r="H294" s="158"/>
    </row>
    <row r="295" spans="8:8" x14ac:dyDescent="0.15">
      <c r="H295" s="158"/>
    </row>
    <row r="296" spans="8:8" x14ac:dyDescent="0.15">
      <c r="H296" s="158"/>
    </row>
    <row r="297" spans="8:8" x14ac:dyDescent="0.15">
      <c r="H297" s="158"/>
    </row>
    <row r="298" spans="8:8" x14ac:dyDescent="0.15">
      <c r="H298" s="158"/>
    </row>
    <row r="299" spans="8:8" x14ac:dyDescent="0.15">
      <c r="H299" s="158"/>
    </row>
    <row r="300" spans="8:8" x14ac:dyDescent="0.15">
      <c r="H300" s="158"/>
    </row>
    <row r="301" spans="8:8" x14ac:dyDescent="0.15">
      <c r="H301" s="158"/>
    </row>
    <row r="302" spans="8:8" x14ac:dyDescent="0.15">
      <c r="H302" s="158"/>
    </row>
    <row r="303" spans="8:8" x14ac:dyDescent="0.15">
      <c r="H303" s="158"/>
    </row>
    <row r="304" spans="8:8" x14ac:dyDescent="0.15">
      <c r="H304" s="158"/>
    </row>
    <row r="305" spans="8:8" x14ac:dyDescent="0.15">
      <c r="H305" s="158"/>
    </row>
    <row r="306" spans="8:8" x14ac:dyDescent="0.15">
      <c r="H306" s="158"/>
    </row>
    <row r="307" spans="8:8" x14ac:dyDescent="0.15">
      <c r="H307" s="158"/>
    </row>
    <row r="308" spans="8:8" x14ac:dyDescent="0.15">
      <c r="H308" s="158"/>
    </row>
    <row r="309" spans="8:8" x14ac:dyDescent="0.15">
      <c r="H309" s="158"/>
    </row>
    <row r="310" spans="8:8" x14ac:dyDescent="0.15">
      <c r="H310" s="158"/>
    </row>
    <row r="311" spans="8:8" x14ac:dyDescent="0.15">
      <c r="H311" s="158"/>
    </row>
    <row r="312" spans="8:8" x14ac:dyDescent="0.15">
      <c r="H312" s="158"/>
    </row>
    <row r="313" spans="8:8" x14ac:dyDescent="0.15">
      <c r="H313" s="158"/>
    </row>
    <row r="314" spans="8:8" x14ac:dyDescent="0.15">
      <c r="H314" s="158"/>
    </row>
    <row r="315" spans="8:8" x14ac:dyDescent="0.15">
      <c r="H315" s="158"/>
    </row>
    <row r="316" spans="8:8" x14ac:dyDescent="0.15">
      <c r="H316" s="158"/>
    </row>
    <row r="317" spans="8:8" x14ac:dyDescent="0.15">
      <c r="H317" s="158"/>
    </row>
    <row r="318" spans="8:8" x14ac:dyDescent="0.15">
      <c r="H318" s="158"/>
    </row>
    <row r="319" spans="8:8" x14ac:dyDescent="0.15">
      <c r="H319" s="158"/>
    </row>
    <row r="320" spans="8:8" x14ac:dyDescent="0.15">
      <c r="H320" s="158"/>
    </row>
    <row r="321" spans="8:8" x14ac:dyDescent="0.15">
      <c r="H321" s="158"/>
    </row>
    <row r="322" spans="8:8" x14ac:dyDescent="0.15">
      <c r="H322" s="158"/>
    </row>
    <row r="323" spans="8:8" x14ac:dyDescent="0.15">
      <c r="H323" s="158"/>
    </row>
    <row r="324" spans="8:8" x14ac:dyDescent="0.15">
      <c r="H324" s="158"/>
    </row>
    <row r="325" spans="8:8" x14ac:dyDescent="0.15">
      <c r="H325" s="158"/>
    </row>
    <row r="326" spans="8:8" x14ac:dyDescent="0.15">
      <c r="H326" s="158"/>
    </row>
    <row r="327" spans="8:8" x14ac:dyDescent="0.15">
      <c r="H327" s="158"/>
    </row>
    <row r="328" spans="8:8" x14ac:dyDescent="0.15">
      <c r="H328" s="158"/>
    </row>
    <row r="329" spans="8:8" x14ac:dyDescent="0.15">
      <c r="H329" s="158"/>
    </row>
    <row r="330" spans="8:8" x14ac:dyDescent="0.15">
      <c r="H330" s="158"/>
    </row>
    <row r="331" spans="8:8" x14ac:dyDescent="0.15">
      <c r="H331" s="158"/>
    </row>
    <row r="332" spans="8:8" x14ac:dyDescent="0.15">
      <c r="H332" s="158"/>
    </row>
    <row r="333" spans="8:8" x14ac:dyDescent="0.15">
      <c r="H333" s="158"/>
    </row>
    <row r="334" spans="8:8" x14ac:dyDescent="0.15">
      <c r="H334" s="158"/>
    </row>
    <row r="335" spans="8:8" x14ac:dyDescent="0.15">
      <c r="H335" s="158"/>
    </row>
    <row r="336" spans="8:8" x14ac:dyDescent="0.15">
      <c r="H336" s="158"/>
    </row>
    <row r="337" spans="8:8" x14ac:dyDescent="0.15">
      <c r="H337" s="158"/>
    </row>
    <row r="338" spans="8:8" x14ac:dyDescent="0.15">
      <c r="H338" s="158"/>
    </row>
    <row r="339" spans="8:8" x14ac:dyDescent="0.15">
      <c r="H339" s="158"/>
    </row>
    <row r="340" spans="8:8" x14ac:dyDescent="0.15">
      <c r="H340" s="158"/>
    </row>
    <row r="341" spans="8:8" x14ac:dyDescent="0.15">
      <c r="H341" s="158"/>
    </row>
    <row r="342" spans="8:8" x14ac:dyDescent="0.15">
      <c r="H342" s="158"/>
    </row>
    <row r="343" spans="8:8" x14ac:dyDescent="0.15">
      <c r="H343" s="158"/>
    </row>
    <row r="344" spans="8:8" x14ac:dyDescent="0.15">
      <c r="H344" s="158"/>
    </row>
    <row r="345" spans="8:8" x14ac:dyDescent="0.15">
      <c r="H345" s="158"/>
    </row>
    <row r="346" spans="8:8" x14ac:dyDescent="0.15">
      <c r="H346" s="158"/>
    </row>
    <row r="347" spans="8:8" x14ac:dyDescent="0.15">
      <c r="H347" s="158"/>
    </row>
    <row r="348" spans="8:8" x14ac:dyDescent="0.15">
      <c r="H348" s="158"/>
    </row>
    <row r="349" spans="8:8" x14ac:dyDescent="0.15">
      <c r="H349" s="158"/>
    </row>
    <row r="350" spans="8:8" x14ac:dyDescent="0.15">
      <c r="H350" s="158"/>
    </row>
    <row r="351" spans="8:8" x14ac:dyDescent="0.15">
      <c r="H351" s="158"/>
    </row>
    <row r="352" spans="8:8" x14ac:dyDescent="0.15">
      <c r="H352" s="158"/>
    </row>
    <row r="353" spans="8:8" x14ac:dyDescent="0.15">
      <c r="H353" s="158"/>
    </row>
    <row r="354" spans="8:8" x14ac:dyDescent="0.15">
      <c r="H354" s="158"/>
    </row>
    <row r="355" spans="8:8" x14ac:dyDescent="0.15">
      <c r="H355" s="158"/>
    </row>
    <row r="356" spans="8:8" x14ac:dyDescent="0.15">
      <c r="H356" s="158"/>
    </row>
    <row r="357" spans="8:8" x14ac:dyDescent="0.15">
      <c r="H357" s="158"/>
    </row>
    <row r="358" spans="8:8" x14ac:dyDescent="0.15">
      <c r="H358" s="158"/>
    </row>
    <row r="359" spans="8:8" x14ac:dyDescent="0.15">
      <c r="H359" s="158"/>
    </row>
    <row r="360" spans="8:8" x14ac:dyDescent="0.15">
      <c r="H360" s="158"/>
    </row>
    <row r="361" spans="8:8" x14ac:dyDescent="0.15">
      <c r="H361" s="158"/>
    </row>
    <row r="362" spans="8:8" x14ac:dyDescent="0.15">
      <c r="H362" s="158"/>
    </row>
    <row r="363" spans="8:8" x14ac:dyDescent="0.15">
      <c r="H363" s="158"/>
    </row>
    <row r="364" spans="8:8" x14ac:dyDescent="0.15">
      <c r="H364" s="158"/>
    </row>
    <row r="365" spans="8:8" x14ac:dyDescent="0.15">
      <c r="H365" s="158"/>
    </row>
    <row r="366" spans="8:8" x14ac:dyDescent="0.15">
      <c r="H366" s="158"/>
    </row>
    <row r="367" spans="8:8" x14ac:dyDescent="0.15">
      <c r="H367" s="158"/>
    </row>
    <row r="368" spans="8:8" x14ac:dyDescent="0.15">
      <c r="H368" s="158"/>
    </row>
    <row r="369" spans="8:8" x14ac:dyDescent="0.15">
      <c r="H369" s="158"/>
    </row>
    <row r="370" spans="8:8" x14ac:dyDescent="0.15">
      <c r="H370" s="158"/>
    </row>
    <row r="371" spans="8:8" x14ac:dyDescent="0.15">
      <c r="H371" s="158"/>
    </row>
    <row r="372" spans="8:8" x14ac:dyDescent="0.15">
      <c r="H372" s="158"/>
    </row>
    <row r="373" spans="8:8" x14ac:dyDescent="0.15">
      <c r="H373" s="158"/>
    </row>
    <row r="374" spans="8:8" x14ac:dyDescent="0.15">
      <c r="H374" s="158"/>
    </row>
    <row r="375" spans="8:8" x14ac:dyDescent="0.15">
      <c r="H375" s="158"/>
    </row>
    <row r="376" spans="8:8" x14ac:dyDescent="0.15">
      <c r="H376" s="158"/>
    </row>
    <row r="377" spans="8:8" x14ac:dyDescent="0.15">
      <c r="H377" s="158"/>
    </row>
    <row r="378" spans="8:8" x14ac:dyDescent="0.15">
      <c r="H378" s="158"/>
    </row>
    <row r="379" spans="8:8" x14ac:dyDescent="0.15">
      <c r="H379" s="158"/>
    </row>
    <row r="380" spans="8:8" x14ac:dyDescent="0.15">
      <c r="H380" s="158"/>
    </row>
    <row r="381" spans="8:8" x14ac:dyDescent="0.15">
      <c r="H381" s="158"/>
    </row>
    <row r="382" spans="8:8" x14ac:dyDescent="0.15">
      <c r="H382" s="158"/>
    </row>
    <row r="383" spans="8:8" x14ac:dyDescent="0.15">
      <c r="H383" s="158"/>
    </row>
    <row r="384" spans="8:8" x14ac:dyDescent="0.15">
      <c r="H384" s="158"/>
    </row>
    <row r="385" spans="8:8" x14ac:dyDescent="0.15">
      <c r="H385" s="158"/>
    </row>
    <row r="386" spans="8:8" x14ac:dyDescent="0.15">
      <c r="H386" s="158"/>
    </row>
    <row r="387" spans="8:8" x14ac:dyDescent="0.15">
      <c r="H387" s="158"/>
    </row>
    <row r="388" spans="8:8" x14ac:dyDescent="0.15">
      <c r="H388" s="158"/>
    </row>
    <row r="389" spans="8:8" x14ac:dyDescent="0.15">
      <c r="H389" s="158"/>
    </row>
    <row r="390" spans="8:8" x14ac:dyDescent="0.15">
      <c r="H390" s="158"/>
    </row>
    <row r="391" spans="8:8" x14ac:dyDescent="0.15">
      <c r="H391" s="158"/>
    </row>
    <row r="392" spans="8:8" x14ac:dyDescent="0.15">
      <c r="H392" s="158"/>
    </row>
    <row r="393" spans="8:8" x14ac:dyDescent="0.15">
      <c r="H393" s="158"/>
    </row>
    <row r="394" spans="8:8" x14ac:dyDescent="0.15">
      <c r="H394" s="158"/>
    </row>
    <row r="395" spans="8:8" x14ac:dyDescent="0.15">
      <c r="H395" s="158"/>
    </row>
    <row r="396" spans="8:8" x14ac:dyDescent="0.15">
      <c r="H396" s="158"/>
    </row>
    <row r="397" spans="8:8" x14ac:dyDescent="0.15">
      <c r="H397" s="158"/>
    </row>
    <row r="398" spans="8:8" x14ac:dyDescent="0.15">
      <c r="H398" s="158"/>
    </row>
    <row r="399" spans="8:8" x14ac:dyDescent="0.15">
      <c r="H399" s="158"/>
    </row>
    <row r="400" spans="8:8" x14ac:dyDescent="0.15">
      <c r="H400" s="158"/>
    </row>
    <row r="401" spans="8:8" x14ac:dyDescent="0.15">
      <c r="H401" s="158"/>
    </row>
    <row r="402" spans="8:8" x14ac:dyDescent="0.15">
      <c r="H402" s="158"/>
    </row>
    <row r="403" spans="8:8" x14ac:dyDescent="0.15">
      <c r="H403" s="158"/>
    </row>
    <row r="404" spans="8:8" x14ac:dyDescent="0.15">
      <c r="H404" s="158"/>
    </row>
    <row r="405" spans="8:8" x14ac:dyDescent="0.15">
      <c r="H405" s="158"/>
    </row>
    <row r="406" spans="8:8" x14ac:dyDescent="0.15">
      <c r="H406" s="158"/>
    </row>
    <row r="407" spans="8:8" x14ac:dyDescent="0.15">
      <c r="H407" s="158"/>
    </row>
    <row r="408" spans="8:8" x14ac:dyDescent="0.15">
      <c r="H408" s="158"/>
    </row>
    <row r="409" spans="8:8" x14ac:dyDescent="0.15">
      <c r="H409" s="158"/>
    </row>
    <row r="410" spans="8:8" x14ac:dyDescent="0.15">
      <c r="H410" s="158"/>
    </row>
    <row r="411" spans="8:8" x14ac:dyDescent="0.15">
      <c r="H411" s="158"/>
    </row>
    <row r="412" spans="8:8" x14ac:dyDescent="0.15">
      <c r="H412" s="158"/>
    </row>
    <row r="413" spans="8:8" x14ac:dyDescent="0.15">
      <c r="H413" s="158"/>
    </row>
    <row r="414" spans="8:8" x14ac:dyDescent="0.15">
      <c r="H414" s="158"/>
    </row>
    <row r="415" spans="8:8" x14ac:dyDescent="0.15">
      <c r="H415" s="158"/>
    </row>
    <row r="416" spans="8:8" x14ac:dyDescent="0.15">
      <c r="H416" s="158"/>
    </row>
    <row r="417" spans="8:8" x14ac:dyDescent="0.15">
      <c r="H417" s="158"/>
    </row>
    <row r="418" spans="8:8" x14ac:dyDescent="0.15">
      <c r="H418" s="158"/>
    </row>
    <row r="419" spans="8:8" x14ac:dyDescent="0.15">
      <c r="H419" s="158"/>
    </row>
    <row r="420" spans="8:8" x14ac:dyDescent="0.15">
      <c r="H420" s="158"/>
    </row>
    <row r="421" spans="8:8" x14ac:dyDescent="0.15">
      <c r="H421" s="158"/>
    </row>
    <row r="422" spans="8:8" x14ac:dyDescent="0.15">
      <c r="H422" s="158"/>
    </row>
    <row r="423" spans="8:8" x14ac:dyDescent="0.15">
      <c r="H423" s="158"/>
    </row>
    <row r="424" spans="8:8" x14ac:dyDescent="0.15">
      <c r="H424" s="158"/>
    </row>
    <row r="425" spans="8:8" x14ac:dyDescent="0.15">
      <c r="H425" s="158"/>
    </row>
    <row r="426" spans="8:8" x14ac:dyDescent="0.15">
      <c r="H426" s="158"/>
    </row>
    <row r="427" spans="8:8" x14ac:dyDescent="0.15">
      <c r="H427" s="158"/>
    </row>
    <row r="428" spans="8:8" x14ac:dyDescent="0.15">
      <c r="H428" s="158"/>
    </row>
    <row r="429" spans="8:8" x14ac:dyDescent="0.15">
      <c r="H429" s="158"/>
    </row>
    <row r="430" spans="8:8" x14ac:dyDescent="0.15">
      <c r="H430" s="158"/>
    </row>
    <row r="431" spans="8:8" x14ac:dyDescent="0.15">
      <c r="H431" s="158"/>
    </row>
    <row r="432" spans="8:8" x14ac:dyDescent="0.15">
      <c r="H432" s="158"/>
    </row>
    <row r="433" spans="8:8" x14ac:dyDescent="0.15">
      <c r="H433" s="158"/>
    </row>
    <row r="434" spans="8:8" x14ac:dyDescent="0.15">
      <c r="H434" s="158"/>
    </row>
    <row r="435" spans="8:8" x14ac:dyDescent="0.15">
      <c r="H435" s="158"/>
    </row>
    <row r="436" spans="8:8" x14ac:dyDescent="0.15">
      <c r="H436" s="158"/>
    </row>
    <row r="437" spans="8:8" x14ac:dyDescent="0.15">
      <c r="H437" s="158"/>
    </row>
    <row r="438" spans="8:8" x14ac:dyDescent="0.15">
      <c r="H438" s="158"/>
    </row>
    <row r="439" spans="8:8" x14ac:dyDescent="0.15">
      <c r="H439" s="158"/>
    </row>
    <row r="440" spans="8:8" x14ac:dyDescent="0.15">
      <c r="H440" s="158"/>
    </row>
    <row r="441" spans="8:8" x14ac:dyDescent="0.15">
      <c r="H441" s="158"/>
    </row>
    <row r="442" spans="8:8" x14ac:dyDescent="0.15">
      <c r="H442" s="158"/>
    </row>
    <row r="443" spans="8:8" x14ac:dyDescent="0.15">
      <c r="H443" s="158"/>
    </row>
    <row r="444" spans="8:8" x14ac:dyDescent="0.15">
      <c r="H444" s="158"/>
    </row>
    <row r="445" spans="8:8" x14ac:dyDescent="0.15">
      <c r="H445" s="158"/>
    </row>
    <row r="446" spans="8:8" x14ac:dyDescent="0.15">
      <c r="H446" s="158"/>
    </row>
    <row r="447" spans="8:8" x14ac:dyDescent="0.15">
      <c r="H447" s="158"/>
    </row>
    <row r="448" spans="8:8" x14ac:dyDescent="0.15">
      <c r="H448" s="158"/>
    </row>
    <row r="449" spans="8:8" x14ac:dyDescent="0.15">
      <c r="H449" s="158"/>
    </row>
    <row r="450" spans="8:8" x14ac:dyDescent="0.15">
      <c r="H450" s="158"/>
    </row>
    <row r="451" spans="8:8" x14ac:dyDescent="0.15">
      <c r="H451" s="158"/>
    </row>
    <row r="452" spans="8:8" x14ac:dyDescent="0.15">
      <c r="H452" s="158"/>
    </row>
    <row r="453" spans="8:8" x14ac:dyDescent="0.15">
      <c r="H453" s="158"/>
    </row>
    <row r="454" spans="8:8" x14ac:dyDescent="0.15">
      <c r="H454" s="158"/>
    </row>
    <row r="455" spans="8:8" x14ac:dyDescent="0.15">
      <c r="H455" s="158"/>
    </row>
    <row r="456" spans="8:8" x14ac:dyDescent="0.15">
      <c r="H456" s="158"/>
    </row>
    <row r="457" spans="8:8" x14ac:dyDescent="0.15">
      <c r="H457" s="158"/>
    </row>
    <row r="458" spans="8:8" x14ac:dyDescent="0.15">
      <c r="H458" s="158"/>
    </row>
    <row r="459" spans="8:8" x14ac:dyDescent="0.15">
      <c r="H459" s="158"/>
    </row>
    <row r="460" spans="8:8" x14ac:dyDescent="0.15">
      <c r="H460" s="158"/>
    </row>
    <row r="461" spans="8:8" x14ac:dyDescent="0.15">
      <c r="H461" s="158"/>
    </row>
    <row r="462" spans="8:8" x14ac:dyDescent="0.15">
      <c r="H462" s="158"/>
    </row>
    <row r="463" spans="8:8" x14ac:dyDescent="0.15">
      <c r="H463" s="158"/>
    </row>
    <row r="464" spans="8:8" x14ac:dyDescent="0.15">
      <c r="H464" s="158"/>
    </row>
    <row r="465" spans="8:8" x14ac:dyDescent="0.15">
      <c r="H465" s="158"/>
    </row>
    <row r="466" spans="8:8" x14ac:dyDescent="0.15">
      <c r="H466" s="158"/>
    </row>
    <row r="467" spans="8:8" x14ac:dyDescent="0.15">
      <c r="H467" s="158"/>
    </row>
    <row r="468" spans="8:8" x14ac:dyDescent="0.15">
      <c r="H468" s="158"/>
    </row>
    <row r="469" spans="8:8" x14ac:dyDescent="0.15">
      <c r="H469" s="158"/>
    </row>
    <row r="470" spans="8:8" x14ac:dyDescent="0.15">
      <c r="H470" s="158"/>
    </row>
    <row r="471" spans="8:8" x14ac:dyDescent="0.15">
      <c r="H471" s="158"/>
    </row>
    <row r="472" spans="8:8" x14ac:dyDescent="0.15">
      <c r="H472" s="158"/>
    </row>
    <row r="473" spans="8:8" x14ac:dyDescent="0.15">
      <c r="H473" s="158"/>
    </row>
    <row r="474" spans="8:8" x14ac:dyDescent="0.15">
      <c r="H474" s="158"/>
    </row>
    <row r="475" spans="8:8" x14ac:dyDescent="0.15">
      <c r="H475" s="158"/>
    </row>
    <row r="476" spans="8:8" x14ac:dyDescent="0.15">
      <c r="H476" s="158"/>
    </row>
    <row r="477" spans="8:8" x14ac:dyDescent="0.15">
      <c r="H477" s="158"/>
    </row>
    <row r="478" spans="8:8" x14ac:dyDescent="0.15">
      <c r="H478" s="158"/>
    </row>
    <row r="479" spans="8:8" x14ac:dyDescent="0.15">
      <c r="H479" s="158"/>
    </row>
    <row r="480" spans="8:8" x14ac:dyDescent="0.15">
      <c r="H480" s="158"/>
    </row>
    <row r="481" spans="8:8" x14ac:dyDescent="0.15">
      <c r="H481" s="158"/>
    </row>
    <row r="482" spans="8:8" x14ac:dyDescent="0.15">
      <c r="H482" s="158"/>
    </row>
    <row r="483" spans="8:8" x14ac:dyDescent="0.15">
      <c r="H483" s="158"/>
    </row>
    <row r="484" spans="8:8" x14ac:dyDescent="0.15">
      <c r="H484" s="158"/>
    </row>
    <row r="485" spans="8:8" x14ac:dyDescent="0.15">
      <c r="H485" s="158"/>
    </row>
    <row r="486" spans="8:8" x14ac:dyDescent="0.15">
      <c r="H486" s="158"/>
    </row>
    <row r="487" spans="8:8" x14ac:dyDescent="0.15">
      <c r="H487" s="158"/>
    </row>
    <row r="488" spans="8:8" x14ac:dyDescent="0.15">
      <c r="H488" s="158"/>
    </row>
    <row r="489" spans="8:8" x14ac:dyDescent="0.15">
      <c r="H489" s="158"/>
    </row>
    <row r="490" spans="8:8" x14ac:dyDescent="0.15">
      <c r="H490" s="158"/>
    </row>
    <row r="491" spans="8:8" x14ac:dyDescent="0.15">
      <c r="H491" s="158"/>
    </row>
    <row r="492" spans="8:8" x14ac:dyDescent="0.15">
      <c r="H492" s="158"/>
    </row>
    <row r="493" spans="8:8" x14ac:dyDescent="0.15">
      <c r="H493" s="158"/>
    </row>
    <row r="494" spans="8:8" x14ac:dyDescent="0.15">
      <c r="H494" s="158"/>
    </row>
    <row r="495" spans="8:8" x14ac:dyDescent="0.15">
      <c r="H495" s="158"/>
    </row>
    <row r="496" spans="8:8" x14ac:dyDescent="0.15">
      <c r="H496" s="158"/>
    </row>
    <row r="497" spans="8:8" x14ac:dyDescent="0.15">
      <c r="H497" s="158"/>
    </row>
    <row r="498" spans="8:8" x14ac:dyDescent="0.15">
      <c r="H498" s="158"/>
    </row>
    <row r="499" spans="8:8" x14ac:dyDescent="0.15">
      <c r="H499" s="158"/>
    </row>
    <row r="500" spans="8:8" x14ac:dyDescent="0.15">
      <c r="H500" s="158"/>
    </row>
  </sheetData>
  <phoneticPr fontId="4"/>
  <dataValidations count="1">
    <dataValidation type="list" allowBlank="1" showInputMessage="1" showErrorMessage="1" sqref="C4" xr:uid="{00000000-0002-0000-0400-000000000000}">
      <formula1>#REF!</formula1>
    </dataValidation>
  </dataValidations>
  <printOptions horizontalCentered="1"/>
  <pageMargins left="0.11811023622047244" right="0.11811023622047244" top="0.47244094488188976" bottom="0.47244094488188976" header="0.15748031496062992" footer="0.31496062992125984"/>
  <pageSetup paperSize="9" orientation="portrait" r:id="rId1"/>
  <headerFooter>
    <oddHeader>&amp;R&amp;12&amp;K01+000  2017年5月15日活動領域4審査会 資料</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（記入例）Ⅰ団体概要 </vt:lpstr>
      <vt:lpstr>（記入例）Ⅱ事業概要</vt:lpstr>
      <vt:lpstr>（記入例）Ⅲ　事業収支計画書</vt:lpstr>
      <vt:lpstr>Ⅱ事業概要 手書き用原本</vt:lpstr>
      <vt:lpstr>区使用シート（入力不要）</vt:lpstr>
      <vt:lpstr>'（記入例）Ⅰ団体概要 '!Print_Area</vt:lpstr>
      <vt:lpstr>'（記入例）Ⅱ事業概要'!Print_Area</vt:lpstr>
      <vt:lpstr>'（記入例）Ⅲ　事業収支計画書'!Print_Area</vt:lpstr>
      <vt:lpstr>'Ⅱ事業概要 手書き用原本'!Print_Area</vt:lpstr>
      <vt:lpstr>'区使用シート（入力不要）'!Print_Area</vt:lpstr>
      <vt:lpstr>'区使用シート（入力不要）'!Print_Titles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砂川　理恵</dc:creator>
  <cp:lastModifiedBy>小野村　純</cp:lastModifiedBy>
  <cp:lastPrinted>2023-03-03T02:31:28Z</cp:lastPrinted>
  <dcterms:created xsi:type="dcterms:W3CDTF">1997-01-08T22:48:59Z</dcterms:created>
  <dcterms:modified xsi:type="dcterms:W3CDTF">2024-03-26T05:40:51Z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3.1.9.0</vt:lpwstr>
  </property>
  <property fmtid="{DCFEDD21-7773-49B2-8022-6FC58DB5260B}" pid="4" name="LastSavedDate">
    <vt:filetime>2024-01-30T00:17:00Z</vt:filetime>
  </property>
</Properties>
</file>