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L:\02_子育てサービス係\05　ベビーシッター利用支援事業(一時預かり利用支援)\08 周知・配布物\HP掲載資料+利用案内\令和6年度\令和6年7月4日～　HP掲載用\"/>
    </mc:Choice>
  </mc:AlternateContent>
  <xr:revisionPtr revIDLastSave="0" documentId="13_ncr:1_{5689C069-2890-49A7-81ED-54419363691A}" xr6:coauthVersionLast="47" xr6:coauthVersionMax="47" xr10:uidLastSave="{00000000-0000-0000-0000-000000000000}"/>
  <bookViews>
    <workbookView xWindow="-110" yWindow="-110" windowWidth="19420" windowHeight="10300" xr2:uid="{AFDD62A2-0794-48BF-B397-ED7AE56C4C98}"/>
  </bookViews>
  <sheets>
    <sheet name="利用内訳表" sheetId="3" r:id="rId1"/>
  </sheets>
  <definedNames>
    <definedName name="_xlnm.Print_Area" localSheetId="0">利用内訳表!$A$1:$X$44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3" l="1"/>
  <c r="P42" i="3"/>
  <c r="V42" i="3"/>
  <c r="S42" i="3"/>
  <c r="Z37" i="3"/>
  <c r="AF37" i="3" s="1"/>
  <c r="N37" i="3"/>
  <c r="L37" i="3"/>
  <c r="Z36" i="3"/>
  <c r="AB36" i="3" s="1"/>
  <c r="N36" i="3"/>
  <c r="L36" i="3"/>
  <c r="Z35" i="3"/>
  <c r="AF35" i="3" s="1"/>
  <c r="N35" i="3"/>
  <c r="L35" i="3"/>
  <c r="Z34" i="3"/>
  <c r="AB34" i="3" s="1"/>
  <c r="N34" i="3"/>
  <c r="L34" i="3"/>
  <c r="Z33" i="3"/>
  <c r="AF33" i="3" s="1"/>
  <c r="N33" i="3"/>
  <c r="L33" i="3"/>
  <c r="Z32" i="3"/>
  <c r="AF32" i="3" s="1"/>
  <c r="N32" i="3"/>
  <c r="L32" i="3"/>
  <c r="Z31" i="3"/>
  <c r="AD31" i="3" s="1"/>
  <c r="N31" i="3"/>
  <c r="L31" i="3"/>
  <c r="Z30" i="3"/>
  <c r="L30" i="3"/>
  <c r="Z29" i="3"/>
  <c r="AD29" i="3" s="1"/>
  <c r="L29" i="3"/>
  <c r="N29" i="3" s="1"/>
  <c r="Z28" i="3"/>
  <c r="AB28" i="3" s="1"/>
  <c r="L28" i="3"/>
  <c r="N28" i="3" s="1"/>
  <c r="Z27" i="3"/>
  <c r="AD27" i="3" s="1"/>
  <c r="L27" i="3"/>
  <c r="N27" i="3" s="1"/>
  <c r="Z26" i="3"/>
  <c r="AB26" i="3" s="1"/>
  <c r="L26" i="3"/>
  <c r="N26" i="3" s="1"/>
  <c r="Z25" i="3"/>
  <c r="AD25" i="3" s="1"/>
  <c r="L25" i="3"/>
  <c r="N25" i="3" s="1"/>
  <c r="Z24" i="3"/>
  <c r="L24" i="3"/>
  <c r="N24" i="3" s="1"/>
  <c r="Z23" i="3"/>
  <c r="L23" i="3"/>
  <c r="N23" i="3" s="1"/>
  <c r="Z22" i="3"/>
  <c r="AF22" i="3" s="1"/>
  <c r="L22" i="3"/>
  <c r="N22" i="3" s="1"/>
  <c r="Z21" i="3"/>
  <c r="AF21" i="3" s="1"/>
  <c r="L21" i="3"/>
  <c r="N21" i="3" s="1"/>
  <c r="Z20" i="3"/>
  <c r="AD20" i="3" s="1"/>
  <c r="N20" i="3"/>
  <c r="L20" i="3"/>
  <c r="Z19" i="3"/>
  <c r="AF19" i="3" s="1"/>
  <c r="L19" i="3"/>
  <c r="N19" i="3" s="1"/>
  <c r="Z18" i="3"/>
  <c r="AD18" i="3" s="1"/>
  <c r="L18" i="3"/>
  <c r="N18" i="3" s="1"/>
  <c r="Z17" i="3"/>
  <c r="AD17" i="3" s="1"/>
  <c r="L17" i="3"/>
  <c r="N17" i="3" s="1"/>
  <c r="Z16" i="3"/>
  <c r="AD16" i="3" s="1"/>
  <c r="L16" i="3"/>
  <c r="N16" i="3" s="1"/>
  <c r="Z15" i="3"/>
  <c r="AD15" i="3" s="1"/>
  <c r="L15" i="3"/>
  <c r="N15" i="3" s="1"/>
  <c r="Z14" i="3"/>
  <c r="AD14" i="3" s="1"/>
  <c r="N14" i="3"/>
  <c r="L14" i="3"/>
  <c r="Z13" i="3"/>
  <c r="AD13" i="3" s="1"/>
  <c r="L13" i="3"/>
  <c r="N13" i="3" s="1"/>
  <c r="Z12" i="3"/>
  <c r="AD12" i="3" s="1"/>
  <c r="L12" i="3"/>
  <c r="N12" i="3" s="1"/>
  <c r="Z11" i="3"/>
  <c r="AF11" i="3" s="1"/>
  <c r="L11" i="3"/>
  <c r="N11" i="3" s="1"/>
  <c r="Z10" i="3"/>
  <c r="AD10" i="3" s="1"/>
  <c r="L10" i="3"/>
  <c r="N10" i="3" s="1"/>
  <c r="Z9" i="3"/>
  <c r="AF9" i="3" s="1"/>
  <c r="L9" i="3"/>
  <c r="N9" i="3" s="1"/>
  <c r="Z8" i="3"/>
  <c r="AD8" i="3" s="1"/>
  <c r="L8" i="3"/>
  <c r="N8" i="3" s="1"/>
  <c r="Z7" i="3"/>
  <c r="AF7" i="3" s="1"/>
  <c r="L7" i="3"/>
  <c r="N7" i="3" s="1"/>
  <c r="G44" i="3" l="1"/>
  <c r="AF27" i="3"/>
  <c r="AF31" i="3"/>
  <c r="AB22" i="3"/>
  <c r="AF25" i="3"/>
  <c r="AF16" i="3"/>
  <c r="AD22" i="3"/>
  <c r="AB20" i="3"/>
  <c r="AF18" i="3"/>
  <c r="AF20" i="3"/>
  <c r="AF29" i="3"/>
  <c r="AF14" i="3"/>
  <c r="AD24" i="3"/>
  <c r="AB17" i="3"/>
  <c r="AB11" i="3"/>
  <c r="AD11" i="3"/>
  <c r="AB15" i="3"/>
  <c r="AF13" i="3"/>
  <c r="AD26" i="3"/>
  <c r="AD28" i="3"/>
  <c r="AI28" i="3" s="1"/>
  <c r="AM28" i="3" s="1"/>
  <c r="AD30" i="3"/>
  <c r="AF15" i="3"/>
  <c r="AF17" i="3"/>
  <c r="AB19" i="3"/>
  <c r="AG19" i="3" s="1"/>
  <c r="AB21" i="3"/>
  <c r="AB23" i="3"/>
  <c r="AF26" i="3"/>
  <c r="AF28" i="3"/>
  <c r="AF30" i="3"/>
  <c r="AD36" i="3"/>
  <c r="AB12" i="3"/>
  <c r="AD19" i="3"/>
  <c r="AD21" i="3"/>
  <c r="AD23" i="3"/>
  <c r="AF36" i="3"/>
  <c r="AB24" i="3"/>
  <c r="AB13" i="3"/>
  <c r="AF24" i="3"/>
  <c r="AB30" i="3"/>
  <c r="AF23" i="3"/>
  <c r="AF12" i="3"/>
  <c r="AB14" i="3"/>
  <c r="AB16" i="3"/>
  <c r="AB18" i="3"/>
  <c r="AB25" i="3"/>
  <c r="AB27" i="3"/>
  <c r="AB29" i="3"/>
  <c r="AD34" i="3"/>
  <c r="AF34" i="3"/>
  <c r="AB32" i="3"/>
  <c r="AD32" i="3"/>
  <c r="AB31" i="3"/>
  <c r="AB33" i="3"/>
  <c r="AB35" i="3"/>
  <c r="AD33" i="3"/>
  <c r="AD35" i="3"/>
  <c r="AI35" i="3" s="1"/>
  <c r="AM35" i="3" s="1"/>
  <c r="AB37" i="3"/>
  <c r="AD37" i="3"/>
  <c r="Z39" i="3"/>
  <c r="AB39" i="3" s="1"/>
  <c r="N42" i="3" s="1"/>
  <c r="AF8" i="3"/>
  <c r="AF10" i="3"/>
  <c r="AB7" i="3"/>
  <c r="AD7" i="3"/>
  <c r="AB9" i="3"/>
  <c r="AD9" i="3"/>
  <c r="AB8" i="3"/>
  <c r="AB10" i="3"/>
  <c r="AG31" i="3" l="1"/>
  <c r="AK31" i="3" s="1"/>
  <c r="AG26" i="3"/>
  <c r="AG37" i="3"/>
  <c r="AK37" i="3" s="1"/>
  <c r="AI36" i="3"/>
  <c r="AM36" i="3" s="1"/>
  <c r="AI32" i="3"/>
  <c r="AM32" i="3" s="1"/>
  <c r="AI25" i="3"/>
  <c r="AM25" i="3" s="1"/>
  <c r="AG22" i="3"/>
  <c r="AG17" i="3"/>
  <c r="AI16" i="3"/>
  <c r="AM16" i="3" s="1"/>
  <c r="AG14" i="3"/>
  <c r="AI13" i="3"/>
  <c r="AM13" i="3" s="1"/>
  <c r="AI12" i="3"/>
  <c r="AM12" i="3" s="1"/>
  <c r="AG12" i="3"/>
  <c r="AK12" i="3" s="1"/>
  <c r="AI27" i="3"/>
  <c r="AM27" i="3" s="1"/>
  <c r="AG11" i="3"/>
  <c r="AI10" i="3"/>
  <c r="AM10" i="3" s="1"/>
  <c r="AG35" i="3"/>
  <c r="AK35" i="3" s="1"/>
  <c r="AI31" i="3"/>
  <c r="AM31" i="3" s="1"/>
  <c r="AG25" i="3"/>
  <c r="AK25" i="3" s="1"/>
  <c r="AI20" i="3"/>
  <c r="AM20" i="3" s="1"/>
  <c r="AI17" i="3"/>
  <c r="AM17" i="3" s="1"/>
  <c r="AG36" i="3"/>
  <c r="AK36" i="3" s="1"/>
  <c r="AI34" i="3"/>
  <c r="AM34" i="3" s="1"/>
  <c r="AI22" i="3"/>
  <c r="AM22" i="3" s="1"/>
  <c r="AI29" i="3"/>
  <c r="AM29" i="3" s="1"/>
  <c r="AI21" i="3"/>
  <c r="AM21" i="3" s="1"/>
  <c r="AR40" i="3"/>
  <c r="AI23" i="3"/>
  <c r="AM23" i="3" s="1"/>
  <c r="AG20" i="3"/>
  <c r="AI33" i="3"/>
  <c r="AM33" i="3" s="1"/>
  <c r="AI30" i="3"/>
  <c r="AM30" i="3" s="1"/>
  <c r="AG29" i="3"/>
  <c r="AG21" i="3"/>
  <c r="AI15" i="3"/>
  <c r="AM15" i="3" s="1"/>
  <c r="AI24" i="3"/>
  <c r="AM24" i="3" s="1"/>
  <c r="AI14" i="3"/>
  <c r="AM14" i="3" s="1"/>
  <c r="AG7" i="3"/>
  <c r="AG28" i="3"/>
  <c r="AK28" i="3" s="1"/>
  <c r="AI11" i="3"/>
  <c r="AM11" i="3" s="1"/>
  <c r="AG34" i="3"/>
  <c r="AK34" i="3" s="1"/>
  <c r="AG24" i="3"/>
  <c r="AI26" i="3"/>
  <c r="AM26" i="3" s="1"/>
  <c r="AG15" i="3"/>
  <c r="AG13" i="3"/>
  <c r="AI19" i="3"/>
  <c r="AM19" i="3" s="1"/>
  <c r="AG10" i="3"/>
  <c r="AI18" i="3"/>
  <c r="AM18" i="3" s="1"/>
  <c r="AG18" i="3"/>
  <c r="AK18" i="3" s="1"/>
  <c r="AG30" i="3"/>
  <c r="AK30" i="3" s="1"/>
  <c r="AG23" i="3"/>
  <c r="AG16" i="3"/>
  <c r="AG33" i="3"/>
  <c r="AK33" i="3" s="1"/>
  <c r="AG27" i="3"/>
  <c r="AG32" i="3"/>
  <c r="AK32" i="3" s="1"/>
  <c r="AA39" i="3"/>
  <c r="L42" i="3" s="1"/>
  <c r="I43" i="3" s="1"/>
  <c r="AI37" i="3"/>
  <c r="AM37" i="3" s="1"/>
  <c r="AI8" i="3"/>
  <c r="AM8" i="3" s="1"/>
  <c r="AG8" i="3"/>
  <c r="AK8" i="3" s="1"/>
  <c r="AI9" i="3"/>
  <c r="AM9" i="3" s="1"/>
  <c r="AG9" i="3"/>
  <c r="AI7" i="3"/>
  <c r="AM7" i="3" s="1"/>
  <c r="AK20" i="3" l="1"/>
  <c r="AK16" i="3"/>
  <c r="AK19" i="3"/>
  <c r="AK17" i="3"/>
  <c r="AK15" i="3"/>
  <c r="AK13" i="3"/>
  <c r="AK9" i="3"/>
  <c r="AK29" i="3"/>
  <c r="AK27" i="3"/>
  <c r="AK26" i="3"/>
  <c r="AK24" i="3"/>
  <c r="AK23" i="3"/>
  <c r="AK22" i="3"/>
  <c r="AK21" i="3"/>
  <c r="AK14" i="3"/>
  <c r="AK11" i="3"/>
  <c r="AK10" i="3"/>
  <c r="AP40" i="3"/>
  <c r="AK7" i="3"/>
  <c r="AC39" i="3"/>
  <c r="AD39" i="3" s="1"/>
  <c r="AG39" i="3" s="1"/>
  <c r="AE39" i="3" l="1"/>
  <c r="AI39" i="3" s="1"/>
  <c r="AM39" i="3" s="1"/>
  <c r="AK39" i="3" l="1"/>
  <c r="T43" i="3" l="1"/>
  <c r="AQ40" i="3" s="1"/>
  <c r="N44" i="3" l="1"/>
  <c r="U44" i="3" s="1"/>
  <c r="AT40" i="3" s="1"/>
  <c r="AS40" i="3" l="1"/>
</calcChain>
</file>

<file path=xl/sharedStrings.xml><?xml version="1.0" encoding="utf-8"?>
<sst xmlns="http://schemas.openxmlformats.org/spreadsheetml/2006/main" count="567" uniqueCount="33">
  <si>
    <t>児童名</t>
    <rPh sb="0" eb="2">
      <t>ジドウ</t>
    </rPh>
    <rPh sb="2" eb="3">
      <t>メイ</t>
    </rPh>
    <phoneticPr fontId="2"/>
  </si>
  <si>
    <t>申請する
利用日</t>
    <rPh sb="0" eb="2">
      <t>シンセイ</t>
    </rPh>
    <rPh sb="5" eb="7">
      <t>リヨウ</t>
    </rPh>
    <rPh sb="7" eb="8">
      <t>ビ</t>
    </rPh>
    <phoneticPr fontId="2"/>
  </si>
  <si>
    <t>利用時間帯
（２４時間表記でご記入ください）</t>
    <rPh sb="0" eb="2">
      <t>リヨウ</t>
    </rPh>
    <rPh sb="2" eb="5">
      <t>ジカンタイ</t>
    </rPh>
    <rPh sb="9" eb="11">
      <t>ジカン</t>
    </rPh>
    <rPh sb="11" eb="13">
      <t>ヒョウキ</t>
    </rPh>
    <rPh sb="15" eb="17">
      <t>キニュウ</t>
    </rPh>
    <phoneticPr fontId="2"/>
  </si>
  <si>
    <t>利用時間数</t>
    <rPh sb="0" eb="2">
      <t>リヨウ</t>
    </rPh>
    <rPh sb="2" eb="4">
      <t>ジカン</t>
    </rPh>
    <rPh sb="4" eb="5">
      <t>スウ</t>
    </rPh>
    <phoneticPr fontId="2"/>
  </si>
  <si>
    <t>交通費等
対象外経費</t>
    <rPh sb="0" eb="3">
      <t>コウツウヒ</t>
    </rPh>
    <rPh sb="3" eb="4">
      <t>トウ</t>
    </rPh>
    <rPh sb="5" eb="7">
      <t>タイショウ</t>
    </rPh>
    <rPh sb="7" eb="8">
      <t>ガイ</t>
    </rPh>
    <rPh sb="8" eb="10">
      <t>ケイヒ</t>
    </rPh>
    <phoneticPr fontId="2"/>
  </si>
  <si>
    <t>クーポン等の
割引金額</t>
    <rPh sb="4" eb="5">
      <t>トウ</t>
    </rPh>
    <rPh sb="7" eb="9">
      <t>ワリビキ</t>
    </rPh>
    <rPh sb="9" eb="11">
      <t>キンガク</t>
    </rPh>
    <phoneticPr fontId="2"/>
  </si>
  <si>
    <t>日中</t>
    <rPh sb="0" eb="2">
      <t>ニッチュウ</t>
    </rPh>
    <phoneticPr fontId="2"/>
  </si>
  <si>
    <t>日中利用時間数</t>
    <rPh sb="0" eb="2">
      <t>ニッチュウ</t>
    </rPh>
    <rPh sb="2" eb="4">
      <t>リヨウ</t>
    </rPh>
    <rPh sb="4" eb="6">
      <t>ジカン</t>
    </rPh>
    <rPh sb="6" eb="7">
      <t>スウ</t>
    </rPh>
    <phoneticPr fontId="2"/>
  </si>
  <si>
    <t>夜間利用時間数</t>
    <rPh sb="0" eb="2">
      <t>ヤカン</t>
    </rPh>
    <rPh sb="2" eb="4">
      <t>リヨウ</t>
    </rPh>
    <rPh sb="4" eb="6">
      <t>ジカン</t>
    </rPh>
    <rPh sb="6" eb="7">
      <t>スウ</t>
    </rPh>
    <phoneticPr fontId="2"/>
  </si>
  <si>
    <t>日</t>
    <rPh sb="0" eb="1">
      <t>ニチ</t>
    </rPh>
    <phoneticPr fontId="2"/>
  </si>
  <si>
    <t>：</t>
    <phoneticPr fontId="2"/>
  </si>
  <si>
    <t>～</t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</si>
  <si>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</si>
  <si>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</si>
  <si>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</si>
  <si>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</si>
  <si>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日中
時間数</t>
    <rPh sb="0" eb="2">
      <t>ニッチュウ</t>
    </rPh>
    <rPh sb="3" eb="5">
      <t>ジカン</t>
    </rPh>
    <rPh sb="5" eb="6">
      <t>スウ</t>
    </rPh>
    <phoneticPr fontId="3"/>
  </si>
  <si>
    <t>夜間
時間数</t>
    <rPh sb="0" eb="2">
      <t>ヤカン</t>
    </rPh>
    <rPh sb="3" eb="5">
      <t>ジカン</t>
    </rPh>
    <rPh sb="5" eb="6">
      <t>スウ</t>
    </rPh>
    <phoneticPr fontId="3"/>
  </si>
  <si>
    <t>利用料</t>
    <rPh sb="0" eb="3">
      <t>リヨウリョウ</t>
    </rPh>
    <phoneticPr fontId="4"/>
  </si>
  <si>
    <t>申請額</t>
    <rPh sb="0" eb="3">
      <t>シンセイガク</t>
    </rPh>
    <phoneticPr fontId="4"/>
  </si>
  <si>
    <t>助成見込額</t>
    <rPh sb="0" eb="2">
      <t>ジョセイ</t>
    </rPh>
    <rPh sb="2" eb="4">
      <t>ミコミ</t>
    </rPh>
    <rPh sb="4" eb="5">
      <t>ガク</t>
    </rPh>
    <phoneticPr fontId="4"/>
  </si>
  <si>
    <t>時間</t>
    <phoneticPr fontId="2"/>
  </si>
  <si>
    <t>助成対象保育料</t>
    <rPh sb="0" eb="2">
      <t>ジョセイ</t>
    </rPh>
    <rPh sb="2" eb="4">
      <t>タイショウ</t>
    </rPh>
    <rPh sb="4" eb="7">
      <t>ホイクリョウ</t>
    </rPh>
    <phoneticPr fontId="2"/>
  </si>
  <si>
    <t>補助上限額</t>
    <rPh sb="0" eb="2">
      <t>ホジョ</t>
    </rPh>
    <rPh sb="2" eb="5">
      <t>ジョウゲンガク</t>
    </rPh>
    <phoneticPr fontId="2"/>
  </si>
  <si>
    <t>選定額</t>
    <rPh sb="0" eb="2">
      <t>センテイ</t>
    </rPh>
    <rPh sb="2" eb="3">
      <t>ガク</t>
    </rPh>
    <phoneticPr fontId="2"/>
  </si>
  <si>
    <t>区記入欄</t>
    <rPh sb="0" eb="1">
      <t>ク</t>
    </rPh>
    <rPh sb="1" eb="3">
      <t>キニュウ</t>
    </rPh>
    <rPh sb="3" eb="4">
      <t>ラン</t>
    </rPh>
    <phoneticPr fontId="2"/>
  </si>
  <si>
    <t>月</t>
    <rPh sb="0" eb="1">
      <t>ツキ</t>
    </rPh>
    <phoneticPr fontId="2"/>
  </si>
  <si>
    <t>保育料
（税込み）</t>
    <rPh sb="0" eb="3">
      <t>ホイクリョウ</t>
    </rPh>
    <rPh sb="5" eb="7">
      <t>ゼイコ</t>
    </rPh>
    <phoneticPr fontId="2"/>
  </si>
  <si>
    <t>保護者名</t>
    <rPh sb="0" eb="3">
      <t>ホゴシャ</t>
    </rPh>
    <rPh sb="3" eb="4">
      <t>メイ</t>
    </rPh>
    <phoneticPr fontId="2"/>
  </si>
  <si>
    <t>申請可能時間</t>
    <rPh sb="0" eb="2">
      <t>シンセイ</t>
    </rPh>
    <rPh sb="2" eb="4">
      <t>カノウ</t>
    </rPh>
    <rPh sb="4" eb="6">
      <t>ジカン</t>
    </rPh>
    <phoneticPr fontId="2"/>
  </si>
  <si>
    <t>うち夜間利用時間</t>
    <rPh sb="2" eb="4">
      <t>ヤカン</t>
    </rPh>
    <rPh sb="4" eb="6">
      <t>リヨウ</t>
    </rPh>
    <rPh sb="6" eb="8">
      <t>ジカン</t>
    </rPh>
    <phoneticPr fontId="2"/>
  </si>
  <si>
    <t>※ 原則として、使用した割引は、保育利用料から差し引くものとする。</t>
    <phoneticPr fontId="2"/>
  </si>
  <si>
    <t>中野区　ベビーシッター利用内訳表</t>
    <rPh sb="0" eb="3">
      <t>ナカノク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</si>
</sst>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h:mm;@"/>
    <numFmt numFmtId="177" formatCode="00"/>
    <numFmt numFmtId="178" formatCode="0_);[Red]\(0\)"/>
    <numFmt numFmtId="179" formatCode="#,##0&quot;円&quot;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BIZ UDP明朝 Medium"/>
      <family val="1"/>
      <charset val="128"/>
    </font>
    <font>
      <sz val="11"/>
      <name val="BIZ UDP明朝 Medium"/>
      <family val="1"/>
      <charset val="128"/>
    </font>
    <font>
      <sz val="12"/>
      <name val="BIZ UDP明朝 Medium"/>
      <family val="1"/>
      <charset val="128"/>
    </font>
    <font>
      <sz val="18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4"/>
      <name val="BIZ UDP明朝 Medium"/>
      <family val="1"/>
      <charset val="128"/>
    </font>
    <font>
      <sz val="16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8" xfId="0" applyFont="1" applyBorder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0" borderId="0" xfId="0" applyFont="1"/>
    <xf numFmtId="177" fontId="9" fillId="0" borderId="0" xfId="0" applyNumberFormat="1" applyFont="1"/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shrinkToFit="1"/>
    </xf>
    <xf numFmtId="38" fontId="5" fillId="0" borderId="1" xfId="0" applyNumberFormat="1" applyFont="1" applyBorder="1" applyAlignment="1">
      <alignment vertical="center" shrinkToFit="1"/>
    </xf>
    <xf numFmtId="178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3" borderId="3" xfId="0" applyFont="1" applyFill="1" applyBorder="1" applyAlignment="1" applyProtection="1">
      <alignment horizontal="center" vertical="center" shrinkToFit="1"/>
      <protection locked="0"/>
    </xf>
    <xf numFmtId="177" fontId="5" fillId="3" borderId="2" xfId="0" applyNumberFormat="1" applyFont="1" applyFill="1" applyBorder="1" applyAlignment="1" applyProtection="1">
      <alignment horizontal="center" vertical="center" shrinkToFit="1"/>
      <protection locked="0"/>
    </xf>
    <xf numFmtId="177" fontId="5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38" fontId="5" fillId="0" borderId="0" xfId="0" applyNumberFormat="1" applyFont="1" applyAlignment="1">
      <alignment vertical="center" shrinkToFit="1"/>
    </xf>
    <xf numFmtId="0" fontId="10" fillId="0" borderId="0" xfId="0" applyFont="1" applyAlignment="1">
      <alignment vertical="center"/>
    </xf>
    <xf numFmtId="0" fontId="10" fillId="0" borderId="0" xfId="0" applyFont="1"/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179" fontId="10" fillId="0" borderId="2" xfId="0" applyNumberFormat="1" applyFont="1" applyBorder="1" applyAlignment="1">
      <alignment horizontal="center" vertical="center" shrinkToFit="1"/>
    </xf>
    <xf numFmtId="179" fontId="10" fillId="0" borderId="3" xfId="0" applyNumberFormat="1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179" fontId="10" fillId="0" borderId="2" xfId="1" applyNumberFormat="1" applyFont="1" applyBorder="1" applyAlignment="1" applyProtection="1">
      <alignment horizontal="center" vertical="center" shrinkToFit="1"/>
    </xf>
    <xf numFmtId="179" fontId="10" fillId="0" borderId="3" xfId="1" applyNumberFormat="1" applyFont="1" applyBorder="1" applyAlignment="1" applyProtection="1">
      <alignment horizontal="center" vertical="center" shrinkToFit="1"/>
    </xf>
    <xf numFmtId="179" fontId="10" fillId="0" borderId="4" xfId="1" applyNumberFormat="1" applyFont="1" applyBorder="1" applyAlignment="1" applyProtection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179" fontId="10" fillId="0" borderId="4" xfId="0" applyNumberFormat="1" applyFont="1" applyBorder="1" applyAlignment="1">
      <alignment horizontal="center" vertical="center" shrinkToFit="1"/>
    </xf>
    <xf numFmtId="38" fontId="10" fillId="0" borderId="1" xfId="1" applyFont="1" applyFill="1" applyBorder="1" applyAlignment="1" applyProtection="1">
      <alignment horizontal="center" vertical="center" shrinkToFit="1"/>
    </xf>
    <xf numFmtId="38" fontId="10" fillId="0" borderId="2" xfId="1" applyFont="1" applyFill="1" applyBorder="1" applyAlignment="1" applyProtection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38" fontId="5" fillId="3" borderId="1" xfId="1" applyFont="1" applyFill="1" applyBorder="1" applyAlignment="1" applyProtection="1">
      <alignment horizontal="center" vertical="center" shrinkToFit="1"/>
      <protection locked="0"/>
    </xf>
    <xf numFmtId="38" fontId="5" fillId="3" borderId="2" xfId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0" fontId="11" fillId="3" borderId="1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313A3-3730-40FE-89B3-494996212FC5}">
  <dimension ref="A1:AT44"/>
  <sheetViews>
    <sheetView tabSelected="1" view="pageBreakPreview" zoomScale="70" zoomScaleNormal="55" zoomScaleSheetLayoutView="70" zoomScalePageLayoutView="40" workbookViewId="0">
      <selection activeCell="AV4" sqref="AV4"/>
    </sheetView>
  </sheetViews>
  <sheetFormatPr defaultColWidth="9" defaultRowHeight="13" x14ac:dyDescent="0.2"/>
  <cols>
    <col min="1" max="4" width="4.33203125" style="15" customWidth="1"/>
    <col min="5" max="5" width="5.25" style="15" customWidth="1"/>
    <col min="6" max="6" width="4.33203125" style="15" customWidth="1"/>
    <col min="7" max="7" width="5.25" style="16" customWidth="1"/>
    <col min="8" max="8" width="4.33203125" style="15" customWidth="1"/>
    <col min="9" max="9" width="5.25" style="15" customWidth="1"/>
    <col min="10" max="10" width="4.33203125" style="15" customWidth="1"/>
    <col min="11" max="11" width="5.25" style="15" customWidth="1"/>
    <col min="12" max="15" width="4.33203125" style="15" customWidth="1"/>
    <col min="16" max="17" width="7.6640625" style="15" customWidth="1"/>
    <col min="18" max="18" width="4.33203125" style="15" customWidth="1"/>
    <col min="19" max="20" width="6" style="15" customWidth="1"/>
    <col min="21" max="21" width="4.4140625" style="15" customWidth="1"/>
    <col min="22" max="23" width="6" style="15" customWidth="1"/>
    <col min="24" max="24" width="4.33203125" style="15" customWidth="1"/>
    <col min="25" max="25" width="9" style="15"/>
    <col min="26" max="32" width="9" style="15" hidden="1" customWidth="1"/>
    <col min="33" max="33" width="10.83203125" style="15" hidden="1" customWidth="1"/>
    <col min="34" max="34" width="9" style="15" hidden="1" customWidth="1"/>
    <col min="35" max="35" width="11.08203125" style="15" hidden="1" customWidth="1"/>
    <col min="36" max="46" width="9" style="15" hidden="1" customWidth="1"/>
    <col min="47" max="16384" width="9" style="15"/>
  </cols>
  <sheetData>
    <row r="1" spans="1:43" s="1" customFormat="1" ht="15.75" customHeight="1" x14ac:dyDescent="0.2">
      <c r="A1" s="34" t="s">
        <v>32</v>
      </c>
      <c r="B1" s="34"/>
      <c r="C1" s="34"/>
      <c r="D1" s="35"/>
      <c r="E1" s="34"/>
      <c r="F1" s="34"/>
      <c r="G1" s="34"/>
      <c r="H1" s="5"/>
      <c r="I1" s="5"/>
      <c r="J1" s="5"/>
      <c r="K1" s="5"/>
      <c r="L1" s="5"/>
      <c r="M1" s="5"/>
      <c r="N1" s="5"/>
      <c r="Q1" s="2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3" s="1" customFormat="1" ht="15.75" customHeight="1" x14ac:dyDescent="0.2">
      <c r="A2" s="4"/>
      <c r="B2" s="4"/>
      <c r="C2" s="4"/>
      <c r="E2" s="5"/>
      <c r="F2" s="5"/>
      <c r="G2" s="5"/>
      <c r="H2" s="5"/>
      <c r="I2" s="5"/>
      <c r="J2" s="5"/>
      <c r="K2" s="5"/>
      <c r="L2" s="5"/>
      <c r="M2" s="5"/>
      <c r="N2" s="5"/>
      <c r="Q2" s="2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3" s="1" customFormat="1" ht="33" customHeight="1" x14ac:dyDescent="0.2">
      <c r="A3" s="77" t="s">
        <v>0</v>
      </c>
      <c r="B3" s="77"/>
      <c r="C3" s="77"/>
      <c r="D3" s="77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R3" s="2"/>
      <c r="S3" s="2"/>
      <c r="U3" s="2"/>
      <c r="W3" s="2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3" s="1" customFormat="1" ht="33" customHeight="1" x14ac:dyDescent="0.2">
      <c r="A4" s="77" t="s">
        <v>28</v>
      </c>
      <c r="B4" s="77"/>
      <c r="C4" s="77"/>
      <c r="D4" s="77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3"/>
      <c r="R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43" s="3" customFormat="1" ht="9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U5" s="2"/>
      <c r="V5" s="1"/>
      <c r="W5" s="2"/>
      <c r="AO5" s="1"/>
      <c r="AP5" s="1"/>
      <c r="AQ5" s="1"/>
    </row>
    <row r="6" spans="1:43" s="3" customFormat="1" ht="30" customHeight="1" x14ac:dyDescent="0.2">
      <c r="A6" s="78" t="s">
        <v>1</v>
      </c>
      <c r="B6" s="79"/>
      <c r="C6" s="79"/>
      <c r="D6" s="72"/>
      <c r="E6" s="80" t="s">
        <v>2</v>
      </c>
      <c r="F6" s="81"/>
      <c r="G6" s="81"/>
      <c r="H6" s="81"/>
      <c r="I6" s="81"/>
      <c r="J6" s="81"/>
      <c r="K6" s="81"/>
      <c r="L6" s="71" t="s">
        <v>3</v>
      </c>
      <c r="M6" s="72"/>
      <c r="N6" s="72"/>
      <c r="O6" s="72"/>
      <c r="P6" s="73" t="s">
        <v>27</v>
      </c>
      <c r="Q6" s="73"/>
      <c r="R6" s="73"/>
      <c r="S6" s="74" t="s">
        <v>4</v>
      </c>
      <c r="T6" s="75"/>
      <c r="U6" s="75"/>
      <c r="V6" s="74" t="s">
        <v>5</v>
      </c>
      <c r="W6" s="75"/>
      <c r="X6" s="75"/>
      <c r="Z6" s="76" t="s">
        <v>6</v>
      </c>
      <c r="AA6" s="76"/>
      <c r="AB6" s="76"/>
      <c r="AC6" s="76"/>
      <c r="AD6" s="76"/>
      <c r="AE6" s="76"/>
      <c r="AF6" s="76"/>
      <c r="AG6" s="71" t="s">
        <v>7</v>
      </c>
      <c r="AH6" s="72"/>
      <c r="AI6" s="72"/>
      <c r="AJ6" s="72"/>
      <c r="AK6" s="76" t="s">
        <v>8</v>
      </c>
      <c r="AL6" s="76"/>
      <c r="AM6" s="76"/>
      <c r="AN6" s="76"/>
      <c r="AO6" s="1"/>
      <c r="AP6" s="1"/>
      <c r="AQ6" s="1"/>
    </row>
    <row r="7" spans="1:43" s="3" customFormat="1" ht="28.5" customHeight="1" x14ac:dyDescent="0.2">
      <c r="A7" s="26"/>
      <c r="B7" s="27" t="s">
        <v>26</v>
      </c>
      <c r="C7" s="28"/>
      <c r="D7" s="23" t="s">
        <v>9</v>
      </c>
      <c r="E7" s="29"/>
      <c r="F7" s="23" t="s">
        <v>10</v>
      </c>
      <c r="G7" s="30"/>
      <c r="H7" s="23" t="s">
        <v>11</v>
      </c>
      <c r="I7" s="30"/>
      <c r="J7" s="23" t="s">
        <v>10</v>
      </c>
      <c r="K7" s="30"/>
      <c r="L7" s="24" t="str">
        <f>IF(OR(ISBLANK(E7),ISBLANK(G7),ISBLANK(I7),ISBLANK(K7)),"",IF(IF(K7-G7&lt;0,I7-E7-1,I7-E7)&lt;0,"エラー",IF(K7-G7&lt;0,I7-E7-1,I7-E7)))</f>
        <v/>
      </c>
      <c r="M7" s="23" t="s">
        <v>12</v>
      </c>
      <c r="N7" s="23" t="str">
        <f>IF(OR(ISBLANK(E7),ISBLANK(G7),ISBLANK(I7),ISBLANK(K7)),"",IF(L7="エラー","エラー",IF(K7-G7&lt;0,K7-G7+60,K7-G7)))</f>
        <v/>
      </c>
      <c r="O7" s="25" t="s">
        <v>13</v>
      </c>
      <c r="P7" s="52"/>
      <c r="Q7" s="53"/>
      <c r="R7" s="31" t="s">
        <v>14</v>
      </c>
      <c r="S7" s="52"/>
      <c r="T7" s="53"/>
      <c r="U7" s="31" t="s">
        <v>14</v>
      </c>
      <c r="V7" s="52"/>
      <c r="W7" s="53"/>
      <c r="X7" s="31" t="s">
        <v>14</v>
      </c>
      <c r="Z7" s="11" t="str">
        <f>IF(I7&lt;7,"",IF(E7&gt;22,0,IF(E7&lt;7,7,E7)))</f>
        <v/>
      </c>
      <c r="AA7" s="7" t="s">
        <v>10</v>
      </c>
      <c r="AB7" s="12" t="str">
        <f t="shared" ref="AB7:AB10" si="0">IF(Z7="","",IF(E7&gt;21,0,IF(E7&lt;7,0,G7)))</f>
        <v/>
      </c>
      <c r="AC7" s="7" t="s">
        <v>11</v>
      </c>
      <c r="AD7" s="12" t="str">
        <f>IF(Z7="","",IF(E7&gt;22,"",IF(I7&gt;22,22,IF(I7&lt;7,0,I7))))</f>
        <v/>
      </c>
      <c r="AE7" s="7" t="s">
        <v>10</v>
      </c>
      <c r="AF7" s="12" t="str">
        <f>IF(Z7="","",IF(I7&gt;21,0,IF(I7&lt;7,0,K7)))</f>
        <v/>
      </c>
      <c r="AG7" s="13" t="str">
        <f>IFERROR(IF(OR(ISBLANK(Z7),ISBLANK(AB7),ISBLANK(AD7),ISBLANK(AF7)),"",IF(AF7-AB7&lt;0,AD7-Z7-1,AD7-Z7)),"")</f>
        <v/>
      </c>
      <c r="AH7" s="7" t="s">
        <v>12</v>
      </c>
      <c r="AI7" s="14" t="str">
        <f>IFERROR(IF(OR(ISBLANK(Z7),ISBLANK(AB7),ISBLANK(AD7),ISBLANK(AF7)),"",IF(AF7-AB7&lt;0,AF7-AB7+60,AF7-AB7)),"")</f>
        <v/>
      </c>
      <c r="AJ7" s="9" t="s">
        <v>13</v>
      </c>
      <c r="AK7" s="13" t="str">
        <f>IF(AG7="",L7,IFERROR(IF(N7-AI7&lt;0,L7-AG7-1,L7-AG7),""))</f>
        <v/>
      </c>
      <c r="AL7" s="7" t="s">
        <v>12</v>
      </c>
      <c r="AM7" s="14" t="str">
        <f>IF(AI7="",N7,IFERROR(IF(N7-AI7&lt;0,N7-AI7+60,N7-AI7),""))</f>
        <v/>
      </c>
      <c r="AN7" s="10" t="s">
        <v>13</v>
      </c>
      <c r="AO7" s="1"/>
      <c r="AP7" s="1"/>
      <c r="AQ7" s="1"/>
    </row>
    <row r="8" spans="1:43" s="3" customFormat="1" ht="28.5" customHeight="1" x14ac:dyDescent="0.2">
      <c r="A8" s="26"/>
      <c r="B8" s="27" t="s">
        <v>26</v>
      </c>
      <c r="C8" s="28"/>
      <c r="D8" s="23" t="s">
        <v>9</v>
      </c>
      <c r="E8" s="29"/>
      <c r="F8" s="23" t="s">
        <v>10</v>
      </c>
      <c r="G8" s="30"/>
      <c r="H8" s="23" t="s">
        <v>11</v>
      </c>
      <c r="I8" s="30"/>
      <c r="J8" s="23" t="s">
        <v>10</v>
      </c>
      <c r="K8" s="30"/>
      <c r="L8" s="24" t="str">
        <f t="shared" ref="L8:L37" si="1">IF(OR(ISBLANK(E8),ISBLANK(G8),ISBLANK(I8),ISBLANK(K8)),"",IF(IF(K8-G8&lt;0,I8-E8-1,I8-E8)&lt;0,"エラー",IF(K8-G8&lt;0,I8-E8-1,I8-E8)))</f>
        <v/>
      </c>
      <c r="M8" s="23" t="s">
        <v>12</v>
      </c>
      <c r="N8" s="23" t="str">
        <f t="shared" ref="N8:N37" si="2">IF(OR(ISBLANK(E8),ISBLANK(G8),ISBLANK(I8),ISBLANK(K8)),"",IF(L8="エラー","エラー",IF(K8-G8&lt;0,K8-G8+60,K8-G8)))</f>
        <v/>
      </c>
      <c r="O8" s="25" t="s">
        <v>13</v>
      </c>
      <c r="P8" s="52"/>
      <c r="Q8" s="53"/>
      <c r="R8" s="31" t="s">
        <v>14</v>
      </c>
      <c r="S8" s="52"/>
      <c r="T8" s="53"/>
      <c r="U8" s="31" t="s">
        <v>14</v>
      </c>
      <c r="V8" s="52"/>
      <c r="W8" s="53"/>
      <c r="X8" s="31" t="s">
        <v>14</v>
      </c>
      <c r="Z8" s="11" t="str">
        <f t="shared" ref="Z8:Z37" si="3">IF(I8&lt;7,"",IF(E8&gt;22,0,IF(E8&lt;7,7,E8)))</f>
        <v/>
      </c>
      <c r="AA8" s="7" t="s">
        <v>10</v>
      </c>
      <c r="AB8" s="12" t="str">
        <f t="shared" si="0"/>
        <v/>
      </c>
      <c r="AC8" s="7" t="s">
        <v>11</v>
      </c>
      <c r="AD8" s="12" t="str">
        <f t="shared" ref="AD8:AD37" si="4">IF(Z8="","",IF(E8&gt;22,"",IF(I8&gt;22,22,IF(I8&lt;7,0,I8))))</f>
        <v/>
      </c>
      <c r="AE8" s="7" t="s">
        <v>10</v>
      </c>
      <c r="AF8" s="12" t="str">
        <f t="shared" ref="AF8:AF37" si="5">IF(Z8="","",IF(I8&gt;21,0,IF(I8&lt;7,0,K8)))</f>
        <v/>
      </c>
      <c r="AG8" s="13" t="str">
        <f t="shared" ref="AG8:AG37" si="6">IFERROR(IF(OR(ISBLANK(Z8),ISBLANK(AB8),ISBLANK(AD8),ISBLANK(AF8)),"",IF(AF8-AB8&lt;0,AD8-Z8-1,AD8-Z8)),"")</f>
        <v/>
      </c>
      <c r="AH8" s="7" t="s">
        <v>12</v>
      </c>
      <c r="AI8" s="14" t="str">
        <f t="shared" ref="AI8:AI37" si="7">IFERROR(IF(OR(ISBLANK(Z8),ISBLANK(AB8),ISBLANK(AD8),ISBLANK(AF8)),"",IF(AF8-AB8&lt;0,AF8-AB8+60,AF8-AB8)),"")</f>
        <v/>
      </c>
      <c r="AJ8" s="9" t="s">
        <v>13</v>
      </c>
      <c r="AK8" s="13" t="str">
        <f t="shared" ref="AK8:AK37" si="8">IF(AG8="",L8,IFERROR(IF(N8-AI8&lt;0,L8-AG8-1,L8-AG8),""))</f>
        <v/>
      </c>
      <c r="AL8" s="7" t="s">
        <v>12</v>
      </c>
      <c r="AM8" s="14" t="str">
        <f t="shared" ref="AM8:AM37" si="9">IF(AI8="",N8,IFERROR(IF(N8-AI8&lt;0,N8-AI8+60,N8-AI8),""))</f>
        <v/>
      </c>
      <c r="AN8" s="10" t="s">
        <v>13</v>
      </c>
      <c r="AO8" s="1"/>
      <c r="AP8" s="1"/>
      <c r="AQ8" s="1"/>
    </row>
    <row r="9" spans="1:43" s="3" customFormat="1" ht="28.5" customHeight="1" x14ac:dyDescent="0.2">
      <c r="A9" s="26"/>
      <c r="B9" s="27" t="s">
        <v>26</v>
      </c>
      <c r="C9" s="28"/>
      <c r="D9" s="23" t="s">
        <v>9</v>
      </c>
      <c r="E9" s="29"/>
      <c r="F9" s="23" t="s">
        <v>10</v>
      </c>
      <c r="G9" s="30"/>
      <c r="H9" s="23" t="s">
        <v>11</v>
      </c>
      <c r="I9" s="30"/>
      <c r="J9" s="23" t="s">
        <v>10</v>
      </c>
      <c r="K9" s="30"/>
      <c r="L9" s="24" t="str">
        <f t="shared" si="1"/>
        <v/>
      </c>
      <c r="M9" s="23" t="s">
        <v>12</v>
      </c>
      <c r="N9" s="23" t="str">
        <f>IF(OR(ISBLANK(E9),ISBLANK(G9),ISBLANK(I9),ISBLANK(K9)),"",IF(L9="エラー","エラー",IF(K9-G9&lt;0,K9-G9+60,K9-G9)))</f>
        <v/>
      </c>
      <c r="O9" s="25" t="s">
        <v>13</v>
      </c>
      <c r="P9" s="52"/>
      <c r="Q9" s="53"/>
      <c r="R9" s="31" t="s">
        <v>14</v>
      </c>
      <c r="S9" s="52"/>
      <c r="T9" s="53"/>
      <c r="U9" s="31" t="s">
        <v>14</v>
      </c>
      <c r="V9" s="52"/>
      <c r="W9" s="53"/>
      <c r="X9" s="31" t="s">
        <v>14</v>
      </c>
      <c r="Z9" s="11" t="str">
        <f t="shared" si="3"/>
        <v/>
      </c>
      <c r="AA9" s="7" t="s">
        <v>10</v>
      </c>
      <c r="AB9" s="12" t="str">
        <f t="shared" si="0"/>
        <v/>
      </c>
      <c r="AC9" s="7" t="s">
        <v>11</v>
      </c>
      <c r="AD9" s="12" t="str">
        <f t="shared" si="4"/>
        <v/>
      </c>
      <c r="AE9" s="7" t="s">
        <v>10</v>
      </c>
      <c r="AF9" s="12" t="str">
        <f t="shared" si="5"/>
        <v/>
      </c>
      <c r="AG9" s="13" t="str">
        <f t="shared" si="6"/>
        <v/>
      </c>
      <c r="AH9" s="7" t="s">
        <v>12</v>
      </c>
      <c r="AI9" s="14" t="str">
        <f t="shared" si="7"/>
        <v/>
      </c>
      <c r="AJ9" s="9" t="s">
        <v>13</v>
      </c>
      <c r="AK9" s="13" t="str">
        <f t="shared" si="8"/>
        <v/>
      </c>
      <c r="AL9" s="7" t="s">
        <v>12</v>
      </c>
      <c r="AM9" s="14" t="str">
        <f t="shared" si="9"/>
        <v/>
      </c>
      <c r="AN9" s="10" t="s">
        <v>13</v>
      </c>
      <c r="AO9" s="1"/>
      <c r="AP9" s="1"/>
      <c r="AQ9" s="1"/>
    </row>
    <row r="10" spans="1:43" s="3" customFormat="1" ht="28.5" customHeight="1" x14ac:dyDescent="0.2">
      <c r="A10" s="26"/>
      <c r="B10" s="27" t="s">
        <v>26</v>
      </c>
      <c r="C10" s="28"/>
      <c r="D10" s="23" t="s">
        <v>9</v>
      </c>
      <c r="E10" s="29"/>
      <c r="F10" s="23" t="s">
        <v>10</v>
      </c>
      <c r="G10" s="30"/>
      <c r="H10" s="23" t="s">
        <v>11</v>
      </c>
      <c r="I10" s="30"/>
      <c r="J10" s="23" t="s">
        <v>10</v>
      </c>
      <c r="K10" s="30"/>
      <c r="L10" s="24" t="str">
        <f t="shared" si="1"/>
        <v/>
      </c>
      <c r="M10" s="23" t="s">
        <v>12</v>
      </c>
      <c r="N10" s="23" t="str">
        <f t="shared" si="2"/>
        <v/>
      </c>
      <c r="O10" s="25" t="s">
        <v>13</v>
      </c>
      <c r="P10" s="52"/>
      <c r="Q10" s="53"/>
      <c r="R10" s="31" t="s">
        <v>14</v>
      </c>
      <c r="S10" s="52"/>
      <c r="T10" s="53"/>
      <c r="U10" s="31" t="s">
        <v>14</v>
      </c>
      <c r="V10" s="52"/>
      <c r="W10" s="53"/>
      <c r="X10" s="31" t="s">
        <v>14</v>
      </c>
      <c r="Y10" s="2"/>
      <c r="Z10" s="11" t="str">
        <f t="shared" si="3"/>
        <v/>
      </c>
      <c r="AA10" s="7" t="s">
        <v>10</v>
      </c>
      <c r="AB10" s="12" t="str">
        <f t="shared" si="0"/>
        <v/>
      </c>
      <c r="AC10" s="7" t="s">
        <v>11</v>
      </c>
      <c r="AD10" s="12" t="str">
        <f>IF(Z10="","",IF(E10&gt;22,"",IF(I10&gt;22,22,IF(I10&lt;7,0,I10))))</f>
        <v/>
      </c>
      <c r="AE10" s="7" t="s">
        <v>10</v>
      </c>
      <c r="AF10" s="12" t="str">
        <f t="shared" si="5"/>
        <v/>
      </c>
      <c r="AG10" s="13" t="str">
        <f t="shared" si="6"/>
        <v/>
      </c>
      <c r="AH10" s="7" t="s">
        <v>12</v>
      </c>
      <c r="AI10" s="14" t="str">
        <f t="shared" si="7"/>
        <v/>
      </c>
      <c r="AJ10" s="9" t="s">
        <v>13</v>
      </c>
      <c r="AK10" s="13" t="str">
        <f t="shared" si="8"/>
        <v/>
      </c>
      <c r="AL10" s="7" t="s">
        <v>12</v>
      </c>
      <c r="AM10" s="14" t="str">
        <f t="shared" si="9"/>
        <v/>
      </c>
      <c r="AN10" s="10" t="s">
        <v>13</v>
      </c>
      <c r="AO10" s="1"/>
      <c r="AP10" s="1"/>
      <c r="AQ10" s="1"/>
    </row>
    <row r="11" spans="1:43" s="3" customFormat="1" ht="28.5" customHeight="1" x14ac:dyDescent="0.2">
      <c r="A11" s="26"/>
      <c r="B11" s="27" t="s">
        <v>26</v>
      </c>
      <c r="C11" s="28"/>
      <c r="D11" s="23" t="s">
        <v>9</v>
      </c>
      <c r="E11" s="29"/>
      <c r="F11" s="23" t="s">
        <v>10</v>
      </c>
      <c r="G11" s="30"/>
      <c r="H11" s="23" t="s">
        <v>11</v>
      </c>
      <c r="I11" s="30"/>
      <c r="J11" s="23" t="s">
        <v>10</v>
      </c>
      <c r="K11" s="30"/>
      <c r="L11" s="24" t="str">
        <f t="shared" si="1"/>
        <v/>
      </c>
      <c r="M11" s="23" t="s">
        <v>12</v>
      </c>
      <c r="N11" s="23" t="str">
        <f t="shared" si="2"/>
        <v/>
      </c>
      <c r="O11" s="25" t="s">
        <v>13</v>
      </c>
      <c r="P11" s="52"/>
      <c r="Q11" s="53"/>
      <c r="R11" s="31" t="s">
        <v>14</v>
      </c>
      <c r="S11" s="52"/>
      <c r="T11" s="53"/>
      <c r="U11" s="31" t="s">
        <v>14</v>
      </c>
      <c r="V11" s="52"/>
      <c r="W11" s="53"/>
      <c r="X11" s="31" t="s">
        <v>14</v>
      </c>
      <c r="Y11" s="2"/>
      <c r="Z11" s="11" t="str">
        <f t="shared" si="3"/>
        <v/>
      </c>
      <c r="AA11" s="7" t="s">
        <v>10</v>
      </c>
      <c r="AB11" s="12" t="str">
        <f>IF(Z11="","",IF(E11&gt;21,0,IF(E11&lt;7,0,G11)))</f>
        <v/>
      </c>
      <c r="AC11" s="7" t="s">
        <v>11</v>
      </c>
      <c r="AD11" s="12" t="str">
        <f>IF(Z11="","",IF(E11&gt;22,"",IF(I11&gt;22,22,IF(I11&lt;7,0,I11))))</f>
        <v/>
      </c>
      <c r="AE11" s="7" t="s">
        <v>10</v>
      </c>
      <c r="AF11" s="12" t="str">
        <f t="shared" si="5"/>
        <v/>
      </c>
      <c r="AG11" s="13" t="str">
        <f>IFERROR(IF(OR(ISBLANK(Z11),ISBLANK(AB11),ISBLANK(AD11),ISBLANK(AF11)),"",IF(AF11-AB11&lt;0,AD11-Z11-1,AD11-Z11)),"")</f>
        <v/>
      </c>
      <c r="AH11" s="7" t="s">
        <v>12</v>
      </c>
      <c r="AI11" s="14" t="str">
        <f t="shared" si="7"/>
        <v/>
      </c>
      <c r="AJ11" s="9" t="s">
        <v>13</v>
      </c>
      <c r="AK11" s="13" t="str">
        <f t="shared" si="8"/>
        <v/>
      </c>
      <c r="AL11" s="7" t="s">
        <v>12</v>
      </c>
      <c r="AM11" s="14" t="str">
        <f t="shared" si="9"/>
        <v/>
      </c>
      <c r="AN11" s="10" t="s">
        <v>13</v>
      </c>
      <c r="AO11" s="1"/>
      <c r="AP11" s="1"/>
      <c r="AQ11" s="1"/>
    </row>
    <row r="12" spans="1:43" s="3" customFormat="1" ht="28.5" customHeight="1" x14ac:dyDescent="0.2">
      <c r="A12" s="26"/>
      <c r="B12" s="27" t="s">
        <v>26</v>
      </c>
      <c r="C12" s="28"/>
      <c r="D12" s="23" t="s">
        <v>9</v>
      </c>
      <c r="E12" s="29"/>
      <c r="F12" s="23" t="s">
        <v>10</v>
      </c>
      <c r="G12" s="30"/>
      <c r="H12" s="23" t="s">
        <v>11</v>
      </c>
      <c r="I12" s="30"/>
      <c r="J12" s="23" t="s">
        <v>10</v>
      </c>
      <c r="K12" s="30"/>
      <c r="L12" s="24" t="str">
        <f t="shared" si="1"/>
        <v/>
      </c>
      <c r="M12" s="23" t="s">
        <v>12</v>
      </c>
      <c r="N12" s="23" t="str">
        <f t="shared" si="2"/>
        <v/>
      </c>
      <c r="O12" s="25" t="s">
        <v>13</v>
      </c>
      <c r="P12" s="52"/>
      <c r="Q12" s="53"/>
      <c r="R12" s="31" t="s">
        <v>14</v>
      </c>
      <c r="S12" s="52"/>
      <c r="T12" s="53"/>
      <c r="U12" s="31" t="s">
        <v>14</v>
      </c>
      <c r="V12" s="52"/>
      <c r="W12" s="53"/>
      <c r="X12" s="31" t="s">
        <v>14</v>
      </c>
      <c r="Y12" s="2"/>
      <c r="Z12" s="11" t="str">
        <f t="shared" si="3"/>
        <v/>
      </c>
      <c r="AA12" s="7" t="s">
        <v>10</v>
      </c>
      <c r="AB12" s="12" t="str">
        <f t="shared" ref="AB12:AB37" si="10">IF(Z12="","",IF(E12&gt;21,0,IF(E12&lt;7,0,G12)))</f>
        <v/>
      </c>
      <c r="AC12" s="7" t="s">
        <v>11</v>
      </c>
      <c r="AD12" s="12" t="str">
        <f t="shared" si="4"/>
        <v/>
      </c>
      <c r="AE12" s="7" t="s">
        <v>10</v>
      </c>
      <c r="AF12" s="12" t="str">
        <f t="shared" si="5"/>
        <v/>
      </c>
      <c r="AG12" s="13" t="str">
        <f t="shared" si="6"/>
        <v/>
      </c>
      <c r="AH12" s="7" t="s">
        <v>12</v>
      </c>
      <c r="AI12" s="14" t="str">
        <f t="shared" si="7"/>
        <v/>
      </c>
      <c r="AJ12" s="9" t="s">
        <v>13</v>
      </c>
      <c r="AK12" s="13" t="str">
        <f t="shared" si="8"/>
        <v/>
      </c>
      <c r="AL12" s="7" t="s">
        <v>12</v>
      </c>
      <c r="AM12" s="14" t="str">
        <f t="shared" si="9"/>
        <v/>
      </c>
      <c r="AN12" s="10" t="s">
        <v>13</v>
      </c>
      <c r="AO12" s="1"/>
      <c r="AP12" s="1"/>
      <c r="AQ12" s="1"/>
    </row>
    <row r="13" spans="1:43" s="3" customFormat="1" ht="28.5" customHeight="1" x14ac:dyDescent="0.2">
      <c r="A13" s="26"/>
      <c r="B13" s="27" t="s">
        <v>26</v>
      </c>
      <c r="C13" s="28"/>
      <c r="D13" s="23" t="s">
        <v>9</v>
      </c>
      <c r="E13" s="29"/>
      <c r="F13" s="23" t="s">
        <v>10</v>
      </c>
      <c r="G13" s="30"/>
      <c r="H13" s="23" t="s">
        <v>11</v>
      </c>
      <c r="I13" s="30"/>
      <c r="J13" s="23" t="s">
        <v>10</v>
      </c>
      <c r="K13" s="30"/>
      <c r="L13" s="24" t="str">
        <f t="shared" si="1"/>
        <v/>
      </c>
      <c r="M13" s="23" t="s">
        <v>12</v>
      </c>
      <c r="N13" s="23" t="str">
        <f t="shared" si="2"/>
        <v/>
      </c>
      <c r="O13" s="25" t="s">
        <v>13</v>
      </c>
      <c r="P13" s="52"/>
      <c r="Q13" s="53"/>
      <c r="R13" s="31" t="s">
        <v>14</v>
      </c>
      <c r="S13" s="52"/>
      <c r="T13" s="53"/>
      <c r="U13" s="31" t="s">
        <v>14</v>
      </c>
      <c r="V13" s="52"/>
      <c r="W13" s="53"/>
      <c r="X13" s="31" t="s">
        <v>14</v>
      </c>
      <c r="Y13" s="2"/>
      <c r="Z13" s="11" t="str">
        <f t="shared" si="3"/>
        <v/>
      </c>
      <c r="AA13" s="7" t="s">
        <v>10</v>
      </c>
      <c r="AB13" s="12" t="str">
        <f t="shared" si="10"/>
        <v/>
      </c>
      <c r="AC13" s="7" t="s">
        <v>11</v>
      </c>
      <c r="AD13" s="12" t="str">
        <f t="shared" si="4"/>
        <v/>
      </c>
      <c r="AE13" s="7" t="s">
        <v>10</v>
      </c>
      <c r="AF13" s="12" t="str">
        <f t="shared" si="5"/>
        <v/>
      </c>
      <c r="AG13" s="13" t="str">
        <f t="shared" si="6"/>
        <v/>
      </c>
      <c r="AH13" s="7" t="s">
        <v>12</v>
      </c>
      <c r="AI13" s="14" t="str">
        <f t="shared" si="7"/>
        <v/>
      </c>
      <c r="AJ13" s="9" t="s">
        <v>13</v>
      </c>
      <c r="AK13" s="13" t="str">
        <f t="shared" si="8"/>
        <v/>
      </c>
      <c r="AL13" s="7" t="s">
        <v>12</v>
      </c>
      <c r="AM13" s="14" t="str">
        <f t="shared" si="9"/>
        <v/>
      </c>
      <c r="AN13" s="10" t="s">
        <v>13</v>
      </c>
      <c r="AO13" s="1"/>
      <c r="AP13" s="1"/>
      <c r="AQ13" s="1"/>
    </row>
    <row r="14" spans="1:43" s="3" customFormat="1" ht="28.5" customHeight="1" x14ac:dyDescent="0.2">
      <c r="A14" s="26"/>
      <c r="B14" s="27" t="s">
        <v>26</v>
      </c>
      <c r="C14" s="28"/>
      <c r="D14" s="23" t="s">
        <v>9</v>
      </c>
      <c r="E14" s="29"/>
      <c r="F14" s="23" t="s">
        <v>10</v>
      </c>
      <c r="G14" s="30"/>
      <c r="H14" s="23" t="s">
        <v>11</v>
      </c>
      <c r="I14" s="30"/>
      <c r="J14" s="23" t="s">
        <v>10</v>
      </c>
      <c r="K14" s="30"/>
      <c r="L14" s="24" t="str">
        <f t="shared" si="1"/>
        <v/>
      </c>
      <c r="M14" s="23" t="s">
        <v>12</v>
      </c>
      <c r="N14" s="23" t="str">
        <f t="shared" si="2"/>
        <v/>
      </c>
      <c r="O14" s="25" t="s">
        <v>13</v>
      </c>
      <c r="P14" s="52"/>
      <c r="Q14" s="53"/>
      <c r="R14" s="31" t="s">
        <v>14</v>
      </c>
      <c r="S14" s="52"/>
      <c r="T14" s="53"/>
      <c r="U14" s="31" t="s">
        <v>14</v>
      </c>
      <c r="V14" s="52"/>
      <c r="W14" s="53"/>
      <c r="X14" s="31" t="s">
        <v>14</v>
      </c>
      <c r="Y14" s="2"/>
      <c r="Z14" s="11" t="str">
        <f t="shared" si="3"/>
        <v/>
      </c>
      <c r="AA14" s="7" t="s">
        <v>10</v>
      </c>
      <c r="AB14" s="12" t="str">
        <f t="shared" si="10"/>
        <v/>
      </c>
      <c r="AC14" s="7" t="s">
        <v>11</v>
      </c>
      <c r="AD14" s="12" t="str">
        <f t="shared" si="4"/>
        <v/>
      </c>
      <c r="AE14" s="7" t="s">
        <v>10</v>
      </c>
      <c r="AF14" s="12" t="str">
        <f t="shared" si="5"/>
        <v/>
      </c>
      <c r="AG14" s="13" t="str">
        <f t="shared" si="6"/>
        <v/>
      </c>
      <c r="AH14" s="7" t="s">
        <v>12</v>
      </c>
      <c r="AI14" s="14" t="str">
        <f t="shared" si="7"/>
        <v/>
      </c>
      <c r="AJ14" s="9" t="s">
        <v>13</v>
      </c>
      <c r="AK14" s="13" t="str">
        <f t="shared" si="8"/>
        <v/>
      </c>
      <c r="AL14" s="7" t="s">
        <v>12</v>
      </c>
      <c r="AM14" s="14" t="str">
        <f t="shared" si="9"/>
        <v/>
      </c>
      <c r="AN14" s="10" t="s">
        <v>13</v>
      </c>
      <c r="AO14" s="1"/>
      <c r="AP14" s="1"/>
      <c r="AQ14" s="1"/>
    </row>
    <row r="15" spans="1:43" s="3" customFormat="1" ht="28.5" customHeight="1" x14ac:dyDescent="0.2">
      <c r="A15" s="26"/>
      <c r="B15" s="27" t="s">
        <v>26</v>
      </c>
      <c r="C15" s="28"/>
      <c r="D15" s="23" t="s">
        <v>9</v>
      </c>
      <c r="E15" s="29"/>
      <c r="F15" s="23" t="s">
        <v>10</v>
      </c>
      <c r="G15" s="30"/>
      <c r="H15" s="23" t="s">
        <v>11</v>
      </c>
      <c r="I15" s="30"/>
      <c r="J15" s="23" t="s">
        <v>10</v>
      </c>
      <c r="K15" s="30"/>
      <c r="L15" s="24" t="str">
        <f t="shared" si="1"/>
        <v/>
      </c>
      <c r="M15" s="23" t="s">
        <v>12</v>
      </c>
      <c r="N15" s="23" t="str">
        <f t="shared" si="2"/>
        <v/>
      </c>
      <c r="O15" s="25" t="s">
        <v>13</v>
      </c>
      <c r="P15" s="52"/>
      <c r="Q15" s="53"/>
      <c r="R15" s="31" t="s">
        <v>14</v>
      </c>
      <c r="S15" s="52"/>
      <c r="T15" s="53"/>
      <c r="U15" s="31" t="s">
        <v>14</v>
      </c>
      <c r="V15" s="52"/>
      <c r="W15" s="53"/>
      <c r="X15" s="31" t="s">
        <v>14</v>
      </c>
      <c r="Y15" s="2"/>
      <c r="Z15" s="11" t="str">
        <f t="shared" si="3"/>
        <v/>
      </c>
      <c r="AA15" s="7" t="s">
        <v>10</v>
      </c>
      <c r="AB15" s="12" t="str">
        <f t="shared" si="10"/>
        <v/>
      </c>
      <c r="AC15" s="7" t="s">
        <v>11</v>
      </c>
      <c r="AD15" s="12" t="str">
        <f t="shared" si="4"/>
        <v/>
      </c>
      <c r="AE15" s="7" t="s">
        <v>10</v>
      </c>
      <c r="AF15" s="12" t="str">
        <f t="shared" si="5"/>
        <v/>
      </c>
      <c r="AG15" s="13" t="str">
        <f t="shared" si="6"/>
        <v/>
      </c>
      <c r="AH15" s="7" t="s">
        <v>12</v>
      </c>
      <c r="AI15" s="14" t="str">
        <f t="shared" si="7"/>
        <v/>
      </c>
      <c r="AJ15" s="9" t="s">
        <v>13</v>
      </c>
      <c r="AK15" s="13" t="str">
        <f t="shared" si="8"/>
        <v/>
      </c>
      <c r="AL15" s="7" t="s">
        <v>12</v>
      </c>
      <c r="AM15" s="14" t="str">
        <f t="shared" si="9"/>
        <v/>
      </c>
      <c r="AN15" s="10" t="s">
        <v>13</v>
      </c>
      <c r="AO15" s="1"/>
      <c r="AP15" s="1"/>
      <c r="AQ15" s="1"/>
    </row>
    <row r="16" spans="1:43" s="3" customFormat="1" ht="28.5" customHeight="1" x14ac:dyDescent="0.2">
      <c r="A16" s="26"/>
      <c r="B16" s="27" t="s">
        <v>26</v>
      </c>
      <c r="C16" s="28"/>
      <c r="D16" s="23" t="s">
        <v>9</v>
      </c>
      <c r="E16" s="29"/>
      <c r="F16" s="23" t="s">
        <v>10</v>
      </c>
      <c r="G16" s="30"/>
      <c r="H16" s="23" t="s">
        <v>11</v>
      </c>
      <c r="I16" s="30"/>
      <c r="J16" s="23" t="s">
        <v>10</v>
      </c>
      <c r="K16" s="30"/>
      <c r="L16" s="24" t="str">
        <f t="shared" si="1"/>
        <v/>
      </c>
      <c r="M16" s="23" t="s">
        <v>12</v>
      </c>
      <c r="N16" s="23" t="str">
        <f t="shared" si="2"/>
        <v/>
      </c>
      <c r="O16" s="25" t="s">
        <v>13</v>
      </c>
      <c r="P16" s="52"/>
      <c r="Q16" s="53"/>
      <c r="R16" s="31" t="s">
        <v>14</v>
      </c>
      <c r="S16" s="52"/>
      <c r="T16" s="53"/>
      <c r="U16" s="31" t="s">
        <v>14</v>
      </c>
      <c r="V16" s="52"/>
      <c r="W16" s="53"/>
      <c r="X16" s="31" t="s">
        <v>14</v>
      </c>
      <c r="Y16" s="2"/>
      <c r="Z16" s="11" t="str">
        <f t="shared" si="3"/>
        <v/>
      </c>
      <c r="AA16" s="7" t="s">
        <v>10</v>
      </c>
      <c r="AB16" s="12" t="str">
        <f t="shared" si="10"/>
        <v/>
      </c>
      <c r="AC16" s="7" t="s">
        <v>11</v>
      </c>
      <c r="AD16" s="12" t="str">
        <f t="shared" si="4"/>
        <v/>
      </c>
      <c r="AE16" s="7" t="s">
        <v>10</v>
      </c>
      <c r="AF16" s="12" t="str">
        <f t="shared" si="5"/>
        <v/>
      </c>
      <c r="AG16" s="13" t="str">
        <f t="shared" si="6"/>
        <v/>
      </c>
      <c r="AH16" s="7" t="s">
        <v>12</v>
      </c>
      <c r="AI16" s="14" t="str">
        <f t="shared" si="7"/>
        <v/>
      </c>
      <c r="AJ16" s="9" t="s">
        <v>13</v>
      </c>
      <c r="AK16" s="13" t="str">
        <f t="shared" si="8"/>
        <v/>
      </c>
      <c r="AL16" s="7" t="s">
        <v>12</v>
      </c>
      <c r="AM16" s="14" t="str">
        <f t="shared" si="9"/>
        <v/>
      </c>
      <c r="AN16" s="10" t="s">
        <v>13</v>
      </c>
      <c r="AO16" s="1"/>
      <c r="AP16" s="1"/>
      <c r="AQ16" s="1"/>
    </row>
    <row r="17" spans="1:43" s="3" customFormat="1" ht="28.5" customHeight="1" x14ac:dyDescent="0.2">
      <c r="A17" s="26"/>
      <c r="B17" s="27" t="s">
        <v>26</v>
      </c>
      <c r="C17" s="28"/>
      <c r="D17" s="23" t="s">
        <v>9</v>
      </c>
      <c r="E17" s="29"/>
      <c r="F17" s="23" t="s">
        <v>10</v>
      </c>
      <c r="G17" s="30"/>
      <c r="H17" s="23" t="s">
        <v>11</v>
      </c>
      <c r="I17" s="30"/>
      <c r="J17" s="23" t="s">
        <v>10</v>
      </c>
      <c r="K17" s="30"/>
      <c r="L17" s="24" t="str">
        <f t="shared" si="1"/>
        <v/>
      </c>
      <c r="M17" s="23" t="s">
        <v>12</v>
      </c>
      <c r="N17" s="23" t="str">
        <f t="shared" si="2"/>
        <v/>
      </c>
      <c r="O17" s="25" t="s">
        <v>13</v>
      </c>
      <c r="P17" s="52"/>
      <c r="Q17" s="53"/>
      <c r="R17" s="31" t="s">
        <v>14</v>
      </c>
      <c r="S17" s="52"/>
      <c r="T17" s="53"/>
      <c r="U17" s="31" t="s">
        <v>14</v>
      </c>
      <c r="V17" s="52"/>
      <c r="W17" s="53"/>
      <c r="X17" s="31" t="s">
        <v>14</v>
      </c>
      <c r="Y17" s="2"/>
      <c r="Z17" s="11" t="str">
        <f t="shared" si="3"/>
        <v/>
      </c>
      <c r="AA17" s="7" t="s">
        <v>10</v>
      </c>
      <c r="AB17" s="12" t="str">
        <f t="shared" si="10"/>
        <v/>
      </c>
      <c r="AC17" s="7" t="s">
        <v>11</v>
      </c>
      <c r="AD17" s="12" t="str">
        <f t="shared" si="4"/>
        <v/>
      </c>
      <c r="AE17" s="7" t="s">
        <v>10</v>
      </c>
      <c r="AF17" s="12" t="str">
        <f t="shared" si="5"/>
        <v/>
      </c>
      <c r="AG17" s="13" t="str">
        <f t="shared" si="6"/>
        <v/>
      </c>
      <c r="AH17" s="7" t="s">
        <v>12</v>
      </c>
      <c r="AI17" s="14" t="str">
        <f t="shared" si="7"/>
        <v/>
      </c>
      <c r="AJ17" s="9" t="s">
        <v>13</v>
      </c>
      <c r="AK17" s="13" t="str">
        <f t="shared" si="8"/>
        <v/>
      </c>
      <c r="AL17" s="7" t="s">
        <v>12</v>
      </c>
      <c r="AM17" s="14" t="str">
        <f t="shared" si="9"/>
        <v/>
      </c>
      <c r="AN17" s="10" t="s">
        <v>13</v>
      </c>
      <c r="AO17" s="1"/>
      <c r="AP17" s="1"/>
      <c r="AQ17" s="1"/>
    </row>
    <row r="18" spans="1:43" s="3" customFormat="1" ht="28.5" customHeight="1" x14ac:dyDescent="0.2">
      <c r="A18" s="26"/>
      <c r="B18" s="27" t="s">
        <v>26</v>
      </c>
      <c r="C18" s="28"/>
      <c r="D18" s="23" t="s">
        <v>9</v>
      </c>
      <c r="E18" s="29"/>
      <c r="F18" s="23" t="s">
        <v>10</v>
      </c>
      <c r="G18" s="30"/>
      <c r="H18" s="23" t="s">
        <v>11</v>
      </c>
      <c r="I18" s="30"/>
      <c r="J18" s="23" t="s">
        <v>10</v>
      </c>
      <c r="K18" s="30"/>
      <c r="L18" s="24" t="str">
        <f t="shared" si="1"/>
        <v/>
      </c>
      <c r="M18" s="23" t="s">
        <v>12</v>
      </c>
      <c r="N18" s="23" t="str">
        <f t="shared" si="2"/>
        <v/>
      </c>
      <c r="O18" s="25" t="s">
        <v>13</v>
      </c>
      <c r="P18" s="52"/>
      <c r="Q18" s="53"/>
      <c r="R18" s="31" t="s">
        <v>14</v>
      </c>
      <c r="S18" s="52"/>
      <c r="T18" s="53"/>
      <c r="U18" s="31" t="s">
        <v>14</v>
      </c>
      <c r="V18" s="52"/>
      <c r="W18" s="53"/>
      <c r="X18" s="31" t="s">
        <v>14</v>
      </c>
      <c r="Y18" s="2"/>
      <c r="Z18" s="11" t="str">
        <f t="shared" si="3"/>
        <v/>
      </c>
      <c r="AA18" s="7" t="s">
        <v>10</v>
      </c>
      <c r="AB18" s="12" t="str">
        <f t="shared" si="10"/>
        <v/>
      </c>
      <c r="AC18" s="7" t="s">
        <v>11</v>
      </c>
      <c r="AD18" s="12" t="str">
        <f t="shared" si="4"/>
        <v/>
      </c>
      <c r="AE18" s="7" t="s">
        <v>10</v>
      </c>
      <c r="AF18" s="12" t="str">
        <f t="shared" si="5"/>
        <v/>
      </c>
      <c r="AG18" s="13" t="str">
        <f t="shared" si="6"/>
        <v/>
      </c>
      <c r="AH18" s="7" t="s">
        <v>12</v>
      </c>
      <c r="AI18" s="14" t="str">
        <f t="shared" si="7"/>
        <v/>
      </c>
      <c r="AJ18" s="9" t="s">
        <v>13</v>
      </c>
      <c r="AK18" s="13" t="str">
        <f t="shared" si="8"/>
        <v/>
      </c>
      <c r="AL18" s="7" t="s">
        <v>12</v>
      </c>
      <c r="AM18" s="14" t="str">
        <f t="shared" si="9"/>
        <v/>
      </c>
      <c r="AN18" s="10" t="s">
        <v>13</v>
      </c>
      <c r="AO18" s="1"/>
      <c r="AP18" s="1"/>
      <c r="AQ18" s="1"/>
    </row>
    <row r="19" spans="1:43" s="3" customFormat="1" ht="28.5" customHeight="1" x14ac:dyDescent="0.2">
      <c r="A19" s="26"/>
      <c r="B19" s="27" t="s">
        <v>26</v>
      </c>
      <c r="C19" s="28"/>
      <c r="D19" s="23" t="s">
        <v>9</v>
      </c>
      <c r="E19" s="29"/>
      <c r="F19" s="23" t="s">
        <v>10</v>
      </c>
      <c r="G19" s="30"/>
      <c r="H19" s="23" t="s">
        <v>11</v>
      </c>
      <c r="I19" s="30"/>
      <c r="J19" s="23" t="s">
        <v>10</v>
      </c>
      <c r="K19" s="30"/>
      <c r="L19" s="24" t="str">
        <f t="shared" si="1"/>
        <v/>
      </c>
      <c r="M19" s="23" t="s">
        <v>12</v>
      </c>
      <c r="N19" s="23" t="str">
        <f t="shared" si="2"/>
        <v/>
      </c>
      <c r="O19" s="25" t="s">
        <v>13</v>
      </c>
      <c r="P19" s="52"/>
      <c r="Q19" s="53"/>
      <c r="R19" s="31" t="s">
        <v>14</v>
      </c>
      <c r="S19" s="52"/>
      <c r="T19" s="53"/>
      <c r="U19" s="31" t="s">
        <v>14</v>
      </c>
      <c r="V19" s="52"/>
      <c r="W19" s="53"/>
      <c r="X19" s="31" t="s">
        <v>14</v>
      </c>
      <c r="Y19" s="2"/>
      <c r="Z19" s="11" t="str">
        <f t="shared" si="3"/>
        <v/>
      </c>
      <c r="AA19" s="7" t="s">
        <v>10</v>
      </c>
      <c r="AB19" s="12" t="str">
        <f t="shared" si="10"/>
        <v/>
      </c>
      <c r="AC19" s="7" t="s">
        <v>11</v>
      </c>
      <c r="AD19" s="12" t="str">
        <f t="shared" si="4"/>
        <v/>
      </c>
      <c r="AE19" s="7" t="s">
        <v>10</v>
      </c>
      <c r="AF19" s="12" t="str">
        <f t="shared" si="5"/>
        <v/>
      </c>
      <c r="AG19" s="13" t="str">
        <f t="shared" si="6"/>
        <v/>
      </c>
      <c r="AH19" s="7" t="s">
        <v>12</v>
      </c>
      <c r="AI19" s="14" t="str">
        <f t="shared" si="7"/>
        <v/>
      </c>
      <c r="AJ19" s="9" t="s">
        <v>13</v>
      </c>
      <c r="AK19" s="13" t="str">
        <f t="shared" si="8"/>
        <v/>
      </c>
      <c r="AL19" s="7" t="s">
        <v>12</v>
      </c>
      <c r="AM19" s="14" t="str">
        <f t="shared" si="9"/>
        <v/>
      </c>
      <c r="AN19" s="10" t="s">
        <v>13</v>
      </c>
      <c r="AO19" s="1"/>
      <c r="AP19" s="1"/>
      <c r="AQ19" s="1"/>
    </row>
    <row r="20" spans="1:43" s="3" customFormat="1" ht="28.5" customHeight="1" x14ac:dyDescent="0.2">
      <c r="A20" s="26"/>
      <c r="B20" s="27" t="s">
        <v>26</v>
      </c>
      <c r="C20" s="28"/>
      <c r="D20" s="23" t="s">
        <v>9</v>
      </c>
      <c r="E20" s="29"/>
      <c r="F20" s="23" t="s">
        <v>10</v>
      </c>
      <c r="G20" s="30"/>
      <c r="H20" s="23" t="s">
        <v>11</v>
      </c>
      <c r="I20" s="30"/>
      <c r="J20" s="23" t="s">
        <v>10</v>
      </c>
      <c r="K20" s="30"/>
      <c r="L20" s="24" t="str">
        <f t="shared" si="1"/>
        <v/>
      </c>
      <c r="M20" s="23" t="s">
        <v>12</v>
      </c>
      <c r="N20" s="23" t="str">
        <f t="shared" si="2"/>
        <v/>
      </c>
      <c r="O20" s="25" t="s">
        <v>13</v>
      </c>
      <c r="P20" s="52"/>
      <c r="Q20" s="53"/>
      <c r="R20" s="31" t="s">
        <v>14</v>
      </c>
      <c r="S20" s="52"/>
      <c r="T20" s="53"/>
      <c r="U20" s="31" t="s">
        <v>14</v>
      </c>
      <c r="V20" s="52"/>
      <c r="W20" s="53"/>
      <c r="X20" s="31" t="s">
        <v>14</v>
      </c>
      <c r="Y20" s="2"/>
      <c r="Z20" s="11" t="str">
        <f t="shared" si="3"/>
        <v/>
      </c>
      <c r="AA20" s="7" t="s">
        <v>10</v>
      </c>
      <c r="AB20" s="12" t="str">
        <f t="shared" si="10"/>
        <v/>
      </c>
      <c r="AC20" s="7" t="s">
        <v>11</v>
      </c>
      <c r="AD20" s="12" t="str">
        <f t="shared" si="4"/>
        <v/>
      </c>
      <c r="AE20" s="7" t="s">
        <v>10</v>
      </c>
      <c r="AF20" s="12" t="str">
        <f t="shared" si="5"/>
        <v/>
      </c>
      <c r="AG20" s="13" t="str">
        <f t="shared" si="6"/>
        <v/>
      </c>
      <c r="AH20" s="7" t="s">
        <v>12</v>
      </c>
      <c r="AI20" s="14" t="str">
        <f t="shared" si="7"/>
        <v/>
      </c>
      <c r="AJ20" s="9" t="s">
        <v>13</v>
      </c>
      <c r="AK20" s="13" t="str">
        <f t="shared" si="8"/>
        <v/>
      </c>
      <c r="AL20" s="7" t="s">
        <v>12</v>
      </c>
      <c r="AM20" s="14" t="str">
        <f t="shared" si="9"/>
        <v/>
      </c>
      <c r="AN20" s="10" t="s">
        <v>13</v>
      </c>
      <c r="AO20" s="1"/>
      <c r="AP20" s="1"/>
      <c r="AQ20" s="1"/>
    </row>
    <row r="21" spans="1:43" s="3" customFormat="1" ht="28.5" customHeight="1" x14ac:dyDescent="0.2">
      <c r="A21" s="26"/>
      <c r="B21" s="27" t="s">
        <v>26</v>
      </c>
      <c r="C21" s="28"/>
      <c r="D21" s="23" t="s">
        <v>9</v>
      </c>
      <c r="E21" s="29"/>
      <c r="F21" s="23" t="s">
        <v>10</v>
      </c>
      <c r="G21" s="30"/>
      <c r="H21" s="23" t="s">
        <v>11</v>
      </c>
      <c r="I21" s="30"/>
      <c r="J21" s="23" t="s">
        <v>10</v>
      </c>
      <c r="K21" s="30"/>
      <c r="L21" s="24" t="str">
        <f t="shared" si="1"/>
        <v/>
      </c>
      <c r="M21" s="23" t="s">
        <v>12</v>
      </c>
      <c r="N21" s="23" t="str">
        <f t="shared" si="2"/>
        <v/>
      </c>
      <c r="O21" s="25" t="s">
        <v>13</v>
      </c>
      <c r="P21" s="52"/>
      <c r="Q21" s="53"/>
      <c r="R21" s="31" t="s">
        <v>14</v>
      </c>
      <c r="S21" s="52"/>
      <c r="T21" s="53"/>
      <c r="U21" s="31" t="s">
        <v>14</v>
      </c>
      <c r="V21" s="52"/>
      <c r="W21" s="53"/>
      <c r="X21" s="31" t="s">
        <v>14</v>
      </c>
      <c r="Y21" s="2"/>
      <c r="Z21" s="11" t="str">
        <f t="shared" si="3"/>
        <v/>
      </c>
      <c r="AA21" s="7" t="s">
        <v>10</v>
      </c>
      <c r="AB21" s="12" t="str">
        <f t="shared" si="10"/>
        <v/>
      </c>
      <c r="AC21" s="7" t="s">
        <v>11</v>
      </c>
      <c r="AD21" s="12" t="str">
        <f t="shared" si="4"/>
        <v/>
      </c>
      <c r="AE21" s="7" t="s">
        <v>10</v>
      </c>
      <c r="AF21" s="12" t="str">
        <f t="shared" si="5"/>
        <v/>
      </c>
      <c r="AG21" s="13" t="str">
        <f t="shared" si="6"/>
        <v/>
      </c>
      <c r="AH21" s="7" t="s">
        <v>12</v>
      </c>
      <c r="AI21" s="14" t="str">
        <f t="shared" si="7"/>
        <v/>
      </c>
      <c r="AJ21" s="9" t="s">
        <v>13</v>
      </c>
      <c r="AK21" s="13" t="str">
        <f t="shared" si="8"/>
        <v/>
      </c>
      <c r="AL21" s="7" t="s">
        <v>12</v>
      </c>
      <c r="AM21" s="14" t="str">
        <f t="shared" si="9"/>
        <v/>
      </c>
      <c r="AN21" s="10" t="s">
        <v>13</v>
      </c>
      <c r="AO21" s="1"/>
      <c r="AP21" s="1"/>
      <c r="AQ21" s="1"/>
    </row>
    <row r="22" spans="1:43" s="3" customFormat="1" ht="28.5" customHeight="1" x14ac:dyDescent="0.2">
      <c r="A22" s="26"/>
      <c r="B22" s="27" t="s">
        <v>26</v>
      </c>
      <c r="C22" s="28"/>
      <c r="D22" s="23" t="s">
        <v>9</v>
      </c>
      <c r="E22" s="29"/>
      <c r="F22" s="23" t="s">
        <v>10</v>
      </c>
      <c r="G22" s="30"/>
      <c r="H22" s="23" t="s">
        <v>11</v>
      </c>
      <c r="I22" s="30"/>
      <c r="J22" s="23" t="s">
        <v>10</v>
      </c>
      <c r="K22" s="30"/>
      <c r="L22" s="24" t="str">
        <f t="shared" si="1"/>
        <v/>
      </c>
      <c r="M22" s="23" t="s">
        <v>12</v>
      </c>
      <c r="N22" s="23" t="str">
        <f t="shared" si="2"/>
        <v/>
      </c>
      <c r="O22" s="25" t="s">
        <v>13</v>
      </c>
      <c r="P22" s="52"/>
      <c r="Q22" s="53"/>
      <c r="R22" s="31" t="s">
        <v>14</v>
      </c>
      <c r="S22" s="52"/>
      <c r="T22" s="53"/>
      <c r="U22" s="31" t="s">
        <v>14</v>
      </c>
      <c r="V22" s="52"/>
      <c r="W22" s="53"/>
      <c r="X22" s="31" t="s">
        <v>14</v>
      </c>
      <c r="Y22" s="2"/>
      <c r="Z22" s="11" t="str">
        <f t="shared" si="3"/>
        <v/>
      </c>
      <c r="AA22" s="7" t="s">
        <v>10</v>
      </c>
      <c r="AB22" s="12" t="str">
        <f t="shared" si="10"/>
        <v/>
      </c>
      <c r="AC22" s="7" t="s">
        <v>11</v>
      </c>
      <c r="AD22" s="12" t="str">
        <f t="shared" si="4"/>
        <v/>
      </c>
      <c r="AE22" s="7" t="s">
        <v>10</v>
      </c>
      <c r="AF22" s="12" t="str">
        <f t="shared" si="5"/>
        <v/>
      </c>
      <c r="AG22" s="13" t="str">
        <f t="shared" si="6"/>
        <v/>
      </c>
      <c r="AH22" s="7" t="s">
        <v>12</v>
      </c>
      <c r="AI22" s="14" t="str">
        <f t="shared" si="7"/>
        <v/>
      </c>
      <c r="AJ22" s="9" t="s">
        <v>13</v>
      </c>
      <c r="AK22" s="13" t="str">
        <f t="shared" si="8"/>
        <v/>
      </c>
      <c r="AL22" s="7" t="s">
        <v>12</v>
      </c>
      <c r="AM22" s="14" t="str">
        <f t="shared" si="9"/>
        <v/>
      </c>
      <c r="AN22" s="10" t="s">
        <v>13</v>
      </c>
      <c r="AO22" s="1"/>
      <c r="AP22" s="1"/>
      <c r="AQ22" s="1"/>
    </row>
    <row r="23" spans="1:43" s="3" customFormat="1" ht="28.5" customHeight="1" x14ac:dyDescent="0.2">
      <c r="A23" s="26"/>
      <c r="B23" s="27" t="s">
        <v>26</v>
      </c>
      <c r="C23" s="28"/>
      <c r="D23" s="23" t="s">
        <v>9</v>
      </c>
      <c r="E23" s="29"/>
      <c r="F23" s="23" t="s">
        <v>10</v>
      </c>
      <c r="G23" s="30"/>
      <c r="H23" s="23" t="s">
        <v>11</v>
      </c>
      <c r="I23" s="30"/>
      <c r="J23" s="23" t="s">
        <v>10</v>
      </c>
      <c r="K23" s="30"/>
      <c r="L23" s="24" t="str">
        <f t="shared" si="1"/>
        <v/>
      </c>
      <c r="M23" s="23" t="s">
        <v>12</v>
      </c>
      <c r="N23" s="23" t="str">
        <f t="shared" si="2"/>
        <v/>
      </c>
      <c r="O23" s="25" t="s">
        <v>13</v>
      </c>
      <c r="P23" s="52"/>
      <c r="Q23" s="53"/>
      <c r="R23" s="31" t="s">
        <v>14</v>
      </c>
      <c r="S23" s="52"/>
      <c r="T23" s="53"/>
      <c r="U23" s="31" t="s">
        <v>14</v>
      </c>
      <c r="V23" s="52"/>
      <c r="W23" s="53"/>
      <c r="X23" s="31" t="s">
        <v>14</v>
      </c>
      <c r="Y23" s="2"/>
      <c r="Z23" s="11" t="str">
        <f t="shared" si="3"/>
        <v/>
      </c>
      <c r="AA23" s="7" t="s">
        <v>10</v>
      </c>
      <c r="AB23" s="12" t="str">
        <f t="shared" si="10"/>
        <v/>
      </c>
      <c r="AC23" s="7" t="s">
        <v>11</v>
      </c>
      <c r="AD23" s="12" t="str">
        <f t="shared" si="4"/>
        <v/>
      </c>
      <c r="AE23" s="7" t="s">
        <v>10</v>
      </c>
      <c r="AF23" s="12" t="str">
        <f t="shared" si="5"/>
        <v/>
      </c>
      <c r="AG23" s="13" t="str">
        <f t="shared" si="6"/>
        <v/>
      </c>
      <c r="AH23" s="7" t="s">
        <v>12</v>
      </c>
      <c r="AI23" s="14" t="str">
        <f t="shared" si="7"/>
        <v/>
      </c>
      <c r="AJ23" s="9" t="s">
        <v>13</v>
      </c>
      <c r="AK23" s="13" t="str">
        <f t="shared" si="8"/>
        <v/>
      </c>
      <c r="AL23" s="7" t="s">
        <v>12</v>
      </c>
      <c r="AM23" s="14" t="str">
        <f t="shared" si="9"/>
        <v/>
      </c>
      <c r="AN23" s="10" t="s">
        <v>13</v>
      </c>
      <c r="AO23" s="1"/>
      <c r="AP23" s="1"/>
      <c r="AQ23" s="1"/>
    </row>
    <row r="24" spans="1:43" s="3" customFormat="1" ht="28.5" customHeight="1" x14ac:dyDescent="0.2">
      <c r="A24" s="26"/>
      <c r="B24" s="27" t="s">
        <v>26</v>
      </c>
      <c r="C24" s="28"/>
      <c r="D24" s="23" t="s">
        <v>9</v>
      </c>
      <c r="E24" s="29"/>
      <c r="F24" s="23" t="s">
        <v>10</v>
      </c>
      <c r="G24" s="30"/>
      <c r="H24" s="23" t="s">
        <v>11</v>
      </c>
      <c r="I24" s="30"/>
      <c r="J24" s="23" t="s">
        <v>10</v>
      </c>
      <c r="K24" s="30"/>
      <c r="L24" s="24" t="str">
        <f t="shared" si="1"/>
        <v/>
      </c>
      <c r="M24" s="23" t="s">
        <v>12</v>
      </c>
      <c r="N24" s="23" t="str">
        <f t="shared" si="2"/>
        <v/>
      </c>
      <c r="O24" s="25" t="s">
        <v>13</v>
      </c>
      <c r="P24" s="52"/>
      <c r="Q24" s="53"/>
      <c r="R24" s="31" t="s">
        <v>14</v>
      </c>
      <c r="S24" s="52"/>
      <c r="T24" s="53"/>
      <c r="U24" s="31" t="s">
        <v>14</v>
      </c>
      <c r="V24" s="52"/>
      <c r="W24" s="53"/>
      <c r="X24" s="31" t="s">
        <v>14</v>
      </c>
      <c r="Y24" s="2"/>
      <c r="Z24" s="11" t="str">
        <f t="shared" si="3"/>
        <v/>
      </c>
      <c r="AA24" s="7" t="s">
        <v>10</v>
      </c>
      <c r="AB24" s="12" t="str">
        <f t="shared" si="10"/>
        <v/>
      </c>
      <c r="AC24" s="7" t="s">
        <v>11</v>
      </c>
      <c r="AD24" s="12" t="str">
        <f t="shared" si="4"/>
        <v/>
      </c>
      <c r="AE24" s="7" t="s">
        <v>10</v>
      </c>
      <c r="AF24" s="12" t="str">
        <f t="shared" si="5"/>
        <v/>
      </c>
      <c r="AG24" s="13" t="str">
        <f t="shared" si="6"/>
        <v/>
      </c>
      <c r="AH24" s="7" t="s">
        <v>12</v>
      </c>
      <c r="AI24" s="14" t="str">
        <f t="shared" si="7"/>
        <v/>
      </c>
      <c r="AJ24" s="9" t="s">
        <v>13</v>
      </c>
      <c r="AK24" s="13" t="str">
        <f t="shared" si="8"/>
        <v/>
      </c>
      <c r="AL24" s="7" t="s">
        <v>12</v>
      </c>
      <c r="AM24" s="14" t="str">
        <f t="shared" si="9"/>
        <v/>
      </c>
      <c r="AN24" s="10" t="s">
        <v>13</v>
      </c>
      <c r="AO24" s="1"/>
      <c r="AP24" s="1"/>
      <c r="AQ24" s="1"/>
    </row>
    <row r="25" spans="1:43" s="3" customFormat="1" ht="28.5" customHeight="1" x14ac:dyDescent="0.2">
      <c r="A25" s="26"/>
      <c r="B25" s="27" t="s">
        <v>26</v>
      </c>
      <c r="C25" s="28"/>
      <c r="D25" s="23" t="s">
        <v>9</v>
      </c>
      <c r="E25" s="29"/>
      <c r="F25" s="23" t="s">
        <v>10</v>
      </c>
      <c r="G25" s="30"/>
      <c r="H25" s="23" t="s">
        <v>11</v>
      </c>
      <c r="I25" s="30"/>
      <c r="J25" s="23" t="s">
        <v>10</v>
      </c>
      <c r="K25" s="30"/>
      <c r="L25" s="24" t="str">
        <f t="shared" si="1"/>
        <v/>
      </c>
      <c r="M25" s="23" t="s">
        <v>12</v>
      </c>
      <c r="N25" s="23" t="str">
        <f t="shared" si="2"/>
        <v/>
      </c>
      <c r="O25" s="25" t="s">
        <v>13</v>
      </c>
      <c r="P25" s="52"/>
      <c r="Q25" s="53"/>
      <c r="R25" s="31" t="s">
        <v>14</v>
      </c>
      <c r="S25" s="52"/>
      <c r="T25" s="53"/>
      <c r="U25" s="31" t="s">
        <v>14</v>
      </c>
      <c r="V25" s="52"/>
      <c r="W25" s="53"/>
      <c r="X25" s="31" t="s">
        <v>14</v>
      </c>
      <c r="Y25" s="2"/>
      <c r="Z25" s="11" t="str">
        <f t="shared" si="3"/>
        <v/>
      </c>
      <c r="AA25" s="7" t="s">
        <v>10</v>
      </c>
      <c r="AB25" s="12" t="str">
        <f t="shared" si="10"/>
        <v/>
      </c>
      <c r="AC25" s="7" t="s">
        <v>11</v>
      </c>
      <c r="AD25" s="12" t="str">
        <f t="shared" si="4"/>
        <v/>
      </c>
      <c r="AE25" s="7" t="s">
        <v>10</v>
      </c>
      <c r="AF25" s="12" t="str">
        <f t="shared" si="5"/>
        <v/>
      </c>
      <c r="AG25" s="13" t="str">
        <f t="shared" si="6"/>
        <v/>
      </c>
      <c r="AH25" s="7" t="s">
        <v>12</v>
      </c>
      <c r="AI25" s="14" t="str">
        <f t="shared" si="7"/>
        <v/>
      </c>
      <c r="AJ25" s="9" t="s">
        <v>13</v>
      </c>
      <c r="AK25" s="13" t="str">
        <f t="shared" si="8"/>
        <v/>
      </c>
      <c r="AL25" s="7" t="s">
        <v>12</v>
      </c>
      <c r="AM25" s="14" t="str">
        <f t="shared" si="9"/>
        <v/>
      </c>
      <c r="AN25" s="10" t="s">
        <v>13</v>
      </c>
      <c r="AO25" s="1"/>
      <c r="AP25" s="1"/>
      <c r="AQ25" s="1"/>
    </row>
    <row r="26" spans="1:43" s="3" customFormat="1" ht="28.5" customHeight="1" x14ac:dyDescent="0.2">
      <c r="A26" s="26"/>
      <c r="B26" s="27" t="s">
        <v>26</v>
      </c>
      <c r="C26" s="28"/>
      <c r="D26" s="23" t="s">
        <v>9</v>
      </c>
      <c r="E26" s="29"/>
      <c r="F26" s="23" t="s">
        <v>10</v>
      </c>
      <c r="G26" s="30"/>
      <c r="H26" s="23" t="s">
        <v>11</v>
      </c>
      <c r="I26" s="30"/>
      <c r="J26" s="23" t="s">
        <v>10</v>
      </c>
      <c r="K26" s="30"/>
      <c r="L26" s="24" t="str">
        <f t="shared" si="1"/>
        <v/>
      </c>
      <c r="M26" s="23" t="s">
        <v>12</v>
      </c>
      <c r="N26" s="23" t="str">
        <f t="shared" si="2"/>
        <v/>
      </c>
      <c r="O26" s="25" t="s">
        <v>13</v>
      </c>
      <c r="P26" s="52"/>
      <c r="Q26" s="53"/>
      <c r="R26" s="31" t="s">
        <v>14</v>
      </c>
      <c r="S26" s="52"/>
      <c r="T26" s="53"/>
      <c r="U26" s="31" t="s">
        <v>14</v>
      </c>
      <c r="V26" s="52"/>
      <c r="W26" s="53"/>
      <c r="X26" s="31" t="s">
        <v>14</v>
      </c>
      <c r="Y26" s="2"/>
      <c r="Z26" s="11" t="str">
        <f t="shared" si="3"/>
        <v/>
      </c>
      <c r="AA26" s="7" t="s">
        <v>10</v>
      </c>
      <c r="AB26" s="12" t="str">
        <f t="shared" si="10"/>
        <v/>
      </c>
      <c r="AC26" s="7" t="s">
        <v>11</v>
      </c>
      <c r="AD26" s="12" t="str">
        <f t="shared" si="4"/>
        <v/>
      </c>
      <c r="AE26" s="7" t="s">
        <v>10</v>
      </c>
      <c r="AF26" s="12" t="str">
        <f t="shared" si="5"/>
        <v/>
      </c>
      <c r="AG26" s="13" t="str">
        <f t="shared" si="6"/>
        <v/>
      </c>
      <c r="AH26" s="7" t="s">
        <v>12</v>
      </c>
      <c r="AI26" s="14" t="str">
        <f t="shared" si="7"/>
        <v/>
      </c>
      <c r="AJ26" s="9" t="s">
        <v>13</v>
      </c>
      <c r="AK26" s="13" t="str">
        <f t="shared" si="8"/>
        <v/>
      </c>
      <c r="AL26" s="7" t="s">
        <v>12</v>
      </c>
      <c r="AM26" s="14" t="str">
        <f t="shared" si="9"/>
        <v/>
      </c>
      <c r="AN26" s="10" t="s">
        <v>13</v>
      </c>
      <c r="AO26" s="1"/>
      <c r="AP26" s="1"/>
      <c r="AQ26" s="1"/>
    </row>
    <row r="27" spans="1:43" s="3" customFormat="1" ht="28.5" customHeight="1" x14ac:dyDescent="0.2">
      <c r="A27" s="26"/>
      <c r="B27" s="27" t="s">
        <v>26</v>
      </c>
      <c r="C27" s="28"/>
      <c r="D27" s="23" t="s">
        <v>9</v>
      </c>
      <c r="E27" s="29"/>
      <c r="F27" s="23" t="s">
        <v>10</v>
      </c>
      <c r="G27" s="30"/>
      <c r="H27" s="23" t="s">
        <v>11</v>
      </c>
      <c r="I27" s="30"/>
      <c r="J27" s="23" t="s">
        <v>10</v>
      </c>
      <c r="K27" s="30"/>
      <c r="L27" s="24" t="str">
        <f t="shared" si="1"/>
        <v/>
      </c>
      <c r="M27" s="23" t="s">
        <v>12</v>
      </c>
      <c r="N27" s="23" t="str">
        <f t="shared" si="2"/>
        <v/>
      </c>
      <c r="O27" s="25" t="s">
        <v>13</v>
      </c>
      <c r="P27" s="52"/>
      <c r="Q27" s="53"/>
      <c r="R27" s="31" t="s">
        <v>14</v>
      </c>
      <c r="S27" s="52"/>
      <c r="T27" s="53"/>
      <c r="U27" s="31" t="s">
        <v>14</v>
      </c>
      <c r="V27" s="52"/>
      <c r="W27" s="53"/>
      <c r="X27" s="31" t="s">
        <v>14</v>
      </c>
      <c r="Y27" s="2"/>
      <c r="Z27" s="11" t="str">
        <f t="shared" si="3"/>
        <v/>
      </c>
      <c r="AA27" s="7" t="s">
        <v>10</v>
      </c>
      <c r="AB27" s="12" t="str">
        <f t="shared" si="10"/>
        <v/>
      </c>
      <c r="AC27" s="7" t="s">
        <v>11</v>
      </c>
      <c r="AD27" s="12" t="str">
        <f t="shared" si="4"/>
        <v/>
      </c>
      <c r="AE27" s="7" t="s">
        <v>10</v>
      </c>
      <c r="AF27" s="12" t="str">
        <f t="shared" si="5"/>
        <v/>
      </c>
      <c r="AG27" s="13" t="str">
        <f t="shared" si="6"/>
        <v/>
      </c>
      <c r="AH27" s="7" t="s">
        <v>12</v>
      </c>
      <c r="AI27" s="14" t="str">
        <f t="shared" si="7"/>
        <v/>
      </c>
      <c r="AJ27" s="9" t="s">
        <v>13</v>
      </c>
      <c r="AK27" s="13" t="str">
        <f t="shared" si="8"/>
        <v/>
      </c>
      <c r="AL27" s="7" t="s">
        <v>12</v>
      </c>
      <c r="AM27" s="14" t="str">
        <f t="shared" si="9"/>
        <v/>
      </c>
      <c r="AN27" s="10" t="s">
        <v>13</v>
      </c>
      <c r="AO27" s="1"/>
      <c r="AP27" s="1"/>
      <c r="AQ27" s="1"/>
    </row>
    <row r="28" spans="1:43" s="3" customFormat="1" ht="28.5" customHeight="1" x14ac:dyDescent="0.2">
      <c r="A28" s="26"/>
      <c r="B28" s="27" t="s">
        <v>26</v>
      </c>
      <c r="C28" s="28"/>
      <c r="D28" s="23" t="s">
        <v>9</v>
      </c>
      <c r="E28" s="29"/>
      <c r="F28" s="23" t="s">
        <v>10</v>
      </c>
      <c r="G28" s="30"/>
      <c r="H28" s="23" t="s">
        <v>11</v>
      </c>
      <c r="I28" s="30"/>
      <c r="J28" s="23" t="s">
        <v>10</v>
      </c>
      <c r="K28" s="30"/>
      <c r="L28" s="24" t="str">
        <f t="shared" si="1"/>
        <v/>
      </c>
      <c r="M28" s="23" t="s">
        <v>12</v>
      </c>
      <c r="N28" s="23" t="str">
        <f t="shared" si="2"/>
        <v/>
      </c>
      <c r="O28" s="25" t="s">
        <v>13</v>
      </c>
      <c r="P28" s="52"/>
      <c r="Q28" s="53"/>
      <c r="R28" s="31" t="s">
        <v>14</v>
      </c>
      <c r="S28" s="52"/>
      <c r="T28" s="53"/>
      <c r="U28" s="31" t="s">
        <v>14</v>
      </c>
      <c r="V28" s="52"/>
      <c r="W28" s="53"/>
      <c r="X28" s="31" t="s">
        <v>14</v>
      </c>
      <c r="Y28" s="2"/>
      <c r="Z28" s="11" t="str">
        <f t="shared" si="3"/>
        <v/>
      </c>
      <c r="AA28" s="7" t="s">
        <v>10</v>
      </c>
      <c r="AB28" s="12" t="str">
        <f t="shared" si="10"/>
        <v/>
      </c>
      <c r="AC28" s="7" t="s">
        <v>11</v>
      </c>
      <c r="AD28" s="12" t="str">
        <f t="shared" si="4"/>
        <v/>
      </c>
      <c r="AE28" s="7" t="s">
        <v>10</v>
      </c>
      <c r="AF28" s="12" t="str">
        <f t="shared" si="5"/>
        <v/>
      </c>
      <c r="AG28" s="13" t="str">
        <f t="shared" si="6"/>
        <v/>
      </c>
      <c r="AH28" s="7" t="s">
        <v>12</v>
      </c>
      <c r="AI28" s="14" t="str">
        <f t="shared" si="7"/>
        <v/>
      </c>
      <c r="AJ28" s="9" t="s">
        <v>13</v>
      </c>
      <c r="AK28" s="13" t="str">
        <f t="shared" si="8"/>
        <v/>
      </c>
      <c r="AL28" s="7" t="s">
        <v>12</v>
      </c>
      <c r="AM28" s="14" t="str">
        <f t="shared" si="9"/>
        <v/>
      </c>
      <c r="AN28" s="10" t="s">
        <v>13</v>
      </c>
      <c r="AO28" s="1"/>
      <c r="AP28" s="1"/>
      <c r="AQ28" s="1"/>
    </row>
    <row r="29" spans="1:43" s="3" customFormat="1" ht="28.5" customHeight="1" x14ac:dyDescent="0.2">
      <c r="A29" s="26"/>
      <c r="B29" s="27" t="s">
        <v>26</v>
      </c>
      <c r="C29" s="28"/>
      <c r="D29" s="23" t="s">
        <v>9</v>
      </c>
      <c r="E29" s="29"/>
      <c r="F29" s="23" t="s">
        <v>10</v>
      </c>
      <c r="G29" s="30"/>
      <c r="H29" s="23" t="s">
        <v>11</v>
      </c>
      <c r="I29" s="30"/>
      <c r="J29" s="23" t="s">
        <v>10</v>
      </c>
      <c r="K29" s="30"/>
      <c r="L29" s="24" t="str">
        <f t="shared" si="1"/>
        <v/>
      </c>
      <c r="M29" s="23" t="s">
        <v>12</v>
      </c>
      <c r="N29" s="23" t="str">
        <f t="shared" si="2"/>
        <v/>
      </c>
      <c r="O29" s="25" t="s">
        <v>13</v>
      </c>
      <c r="P29" s="52"/>
      <c r="Q29" s="53"/>
      <c r="R29" s="31" t="s">
        <v>14</v>
      </c>
      <c r="S29" s="52"/>
      <c r="T29" s="53"/>
      <c r="U29" s="31" t="s">
        <v>14</v>
      </c>
      <c r="V29" s="52"/>
      <c r="W29" s="53"/>
      <c r="X29" s="31" t="s">
        <v>14</v>
      </c>
      <c r="Y29" s="2"/>
      <c r="Z29" s="11" t="str">
        <f t="shared" si="3"/>
        <v/>
      </c>
      <c r="AA29" s="7" t="s">
        <v>10</v>
      </c>
      <c r="AB29" s="12" t="str">
        <f t="shared" si="10"/>
        <v/>
      </c>
      <c r="AC29" s="7" t="s">
        <v>11</v>
      </c>
      <c r="AD29" s="12" t="str">
        <f t="shared" si="4"/>
        <v/>
      </c>
      <c r="AE29" s="7" t="s">
        <v>10</v>
      </c>
      <c r="AF29" s="12" t="str">
        <f t="shared" si="5"/>
        <v/>
      </c>
      <c r="AG29" s="13" t="str">
        <f t="shared" si="6"/>
        <v/>
      </c>
      <c r="AH29" s="7" t="s">
        <v>12</v>
      </c>
      <c r="AI29" s="14" t="str">
        <f t="shared" si="7"/>
        <v/>
      </c>
      <c r="AJ29" s="9" t="s">
        <v>13</v>
      </c>
      <c r="AK29" s="13" t="str">
        <f t="shared" si="8"/>
        <v/>
      </c>
      <c r="AL29" s="7" t="s">
        <v>12</v>
      </c>
      <c r="AM29" s="14" t="str">
        <f t="shared" si="9"/>
        <v/>
      </c>
      <c r="AN29" s="10" t="s">
        <v>13</v>
      </c>
      <c r="AO29" s="1"/>
      <c r="AP29" s="1"/>
      <c r="AQ29" s="1"/>
    </row>
    <row r="30" spans="1:43" s="3" customFormat="1" ht="28.5" customHeight="1" x14ac:dyDescent="0.2">
      <c r="A30" s="26"/>
      <c r="B30" s="27" t="s">
        <v>26</v>
      </c>
      <c r="C30" s="28"/>
      <c r="D30" s="23" t="s">
        <v>9</v>
      </c>
      <c r="E30" s="29"/>
      <c r="F30" s="23" t="s">
        <v>10</v>
      </c>
      <c r="G30" s="30"/>
      <c r="H30" s="23" t="s">
        <v>11</v>
      </c>
      <c r="I30" s="30"/>
      <c r="J30" s="23" t="s">
        <v>10</v>
      </c>
      <c r="K30" s="30"/>
      <c r="L30" s="24" t="str">
        <f t="shared" si="1"/>
        <v/>
      </c>
      <c r="M30" s="23" t="s">
        <v>12</v>
      </c>
      <c r="N30" s="23" t="str">
        <f>IF(OR(ISBLANK(E30),ISBLANK(G30),ISBLANK(I30),ISBLANK(K30)),"",IF(L30="エラー","エラー",IF(K30-G30&lt;0,K30-G30+60,K30-G30)))</f>
        <v/>
      </c>
      <c r="O30" s="25" t="s">
        <v>13</v>
      </c>
      <c r="P30" s="52"/>
      <c r="Q30" s="53"/>
      <c r="R30" s="31" t="s">
        <v>14</v>
      </c>
      <c r="S30" s="52"/>
      <c r="T30" s="53"/>
      <c r="U30" s="31" t="s">
        <v>14</v>
      </c>
      <c r="V30" s="52"/>
      <c r="W30" s="53"/>
      <c r="X30" s="31" t="s">
        <v>14</v>
      </c>
      <c r="Y30" s="2"/>
      <c r="Z30" s="11" t="str">
        <f t="shared" si="3"/>
        <v/>
      </c>
      <c r="AA30" s="7" t="s">
        <v>10</v>
      </c>
      <c r="AB30" s="12" t="str">
        <f t="shared" si="10"/>
        <v/>
      </c>
      <c r="AC30" s="7" t="s">
        <v>11</v>
      </c>
      <c r="AD30" s="12" t="str">
        <f t="shared" si="4"/>
        <v/>
      </c>
      <c r="AE30" s="7" t="s">
        <v>10</v>
      </c>
      <c r="AF30" s="12" t="str">
        <f t="shared" si="5"/>
        <v/>
      </c>
      <c r="AG30" s="13" t="str">
        <f t="shared" si="6"/>
        <v/>
      </c>
      <c r="AH30" s="7" t="s">
        <v>12</v>
      </c>
      <c r="AI30" s="14" t="str">
        <f t="shared" si="7"/>
        <v/>
      </c>
      <c r="AJ30" s="9" t="s">
        <v>13</v>
      </c>
      <c r="AK30" s="13" t="str">
        <f t="shared" si="8"/>
        <v/>
      </c>
      <c r="AL30" s="7" t="s">
        <v>12</v>
      </c>
      <c r="AM30" s="14" t="str">
        <f t="shared" si="9"/>
        <v/>
      </c>
      <c r="AN30" s="10" t="s">
        <v>13</v>
      </c>
      <c r="AO30" s="1"/>
      <c r="AP30" s="1"/>
      <c r="AQ30" s="1"/>
    </row>
    <row r="31" spans="1:43" s="3" customFormat="1" ht="25" hidden="1" customHeight="1" x14ac:dyDescent="0.2">
      <c r="A31" s="26"/>
      <c r="B31" s="27" t="s">
        <v>26</v>
      </c>
      <c r="C31" s="28"/>
      <c r="D31" s="23" t="s">
        <v>9</v>
      </c>
      <c r="E31" s="29"/>
      <c r="F31" s="23" t="s">
        <v>10</v>
      </c>
      <c r="G31" s="30"/>
      <c r="H31" s="23" t="s">
        <v>11</v>
      </c>
      <c r="I31" s="30"/>
      <c r="J31" s="23" t="s">
        <v>10</v>
      </c>
      <c r="K31" s="30"/>
      <c r="L31" s="24" t="str">
        <f t="shared" si="1"/>
        <v/>
      </c>
      <c r="M31" s="23" t="s">
        <v>12</v>
      </c>
      <c r="N31" s="23" t="str">
        <f t="shared" si="2"/>
        <v/>
      </c>
      <c r="O31" s="25" t="s">
        <v>13</v>
      </c>
      <c r="P31" s="52"/>
      <c r="Q31" s="53"/>
      <c r="R31" s="31" t="s">
        <v>14</v>
      </c>
      <c r="S31" s="52"/>
      <c r="T31" s="53"/>
      <c r="U31" s="31" t="s">
        <v>14</v>
      </c>
      <c r="V31" s="52"/>
      <c r="W31" s="53"/>
      <c r="X31" s="31" t="s">
        <v>14</v>
      </c>
      <c r="Y31" s="2"/>
      <c r="Z31" s="11" t="str">
        <f t="shared" si="3"/>
        <v/>
      </c>
      <c r="AA31" s="7" t="s">
        <v>10</v>
      </c>
      <c r="AB31" s="12" t="str">
        <f t="shared" si="10"/>
        <v/>
      </c>
      <c r="AC31" s="7" t="s">
        <v>11</v>
      </c>
      <c r="AD31" s="12" t="str">
        <f t="shared" si="4"/>
        <v/>
      </c>
      <c r="AE31" s="7" t="s">
        <v>10</v>
      </c>
      <c r="AF31" s="12" t="str">
        <f t="shared" si="5"/>
        <v/>
      </c>
      <c r="AG31" s="13" t="str">
        <f t="shared" si="6"/>
        <v/>
      </c>
      <c r="AH31" s="7" t="s">
        <v>12</v>
      </c>
      <c r="AI31" s="14" t="str">
        <f t="shared" si="7"/>
        <v/>
      </c>
      <c r="AJ31" s="9" t="s">
        <v>13</v>
      </c>
      <c r="AK31" s="13" t="str">
        <f t="shared" si="8"/>
        <v/>
      </c>
      <c r="AL31" s="7" t="s">
        <v>12</v>
      </c>
      <c r="AM31" s="14" t="str">
        <f t="shared" si="9"/>
        <v/>
      </c>
      <c r="AN31" s="10" t="s">
        <v>13</v>
      </c>
      <c r="AO31" s="1"/>
      <c r="AP31" s="1"/>
      <c r="AQ31" s="1"/>
    </row>
    <row r="32" spans="1:43" s="3" customFormat="1" ht="25" hidden="1" customHeight="1" x14ac:dyDescent="0.2">
      <c r="A32" s="26"/>
      <c r="B32" s="27" t="s">
        <v>26</v>
      </c>
      <c r="C32" s="28"/>
      <c r="D32" s="23" t="s">
        <v>9</v>
      </c>
      <c r="E32" s="29"/>
      <c r="F32" s="23" t="s">
        <v>10</v>
      </c>
      <c r="G32" s="30"/>
      <c r="H32" s="23" t="s">
        <v>11</v>
      </c>
      <c r="I32" s="30"/>
      <c r="J32" s="23" t="s">
        <v>10</v>
      </c>
      <c r="K32" s="30"/>
      <c r="L32" s="24" t="str">
        <f t="shared" si="1"/>
        <v/>
      </c>
      <c r="M32" s="23" t="s">
        <v>12</v>
      </c>
      <c r="N32" s="23" t="str">
        <f t="shared" si="2"/>
        <v/>
      </c>
      <c r="O32" s="25" t="s">
        <v>13</v>
      </c>
      <c r="P32" s="52"/>
      <c r="Q32" s="53"/>
      <c r="R32" s="31" t="s">
        <v>14</v>
      </c>
      <c r="S32" s="52"/>
      <c r="T32" s="53"/>
      <c r="U32" s="31" t="s">
        <v>14</v>
      </c>
      <c r="V32" s="52"/>
      <c r="W32" s="53"/>
      <c r="X32" s="31" t="s">
        <v>14</v>
      </c>
      <c r="Y32" s="2"/>
      <c r="Z32" s="11" t="str">
        <f t="shared" si="3"/>
        <v/>
      </c>
      <c r="AA32" s="7" t="s">
        <v>10</v>
      </c>
      <c r="AB32" s="12" t="str">
        <f t="shared" si="10"/>
        <v/>
      </c>
      <c r="AC32" s="7" t="s">
        <v>11</v>
      </c>
      <c r="AD32" s="12" t="str">
        <f t="shared" si="4"/>
        <v/>
      </c>
      <c r="AE32" s="7" t="s">
        <v>10</v>
      </c>
      <c r="AF32" s="12" t="str">
        <f t="shared" si="5"/>
        <v/>
      </c>
      <c r="AG32" s="13" t="str">
        <f t="shared" si="6"/>
        <v/>
      </c>
      <c r="AH32" s="7" t="s">
        <v>12</v>
      </c>
      <c r="AI32" s="14" t="str">
        <f t="shared" si="7"/>
        <v/>
      </c>
      <c r="AJ32" s="9" t="s">
        <v>13</v>
      </c>
      <c r="AK32" s="13" t="str">
        <f t="shared" si="8"/>
        <v/>
      </c>
      <c r="AL32" s="7" t="s">
        <v>12</v>
      </c>
      <c r="AM32" s="14" t="str">
        <f t="shared" si="9"/>
        <v/>
      </c>
      <c r="AN32" s="10" t="s">
        <v>13</v>
      </c>
      <c r="AO32" s="1"/>
      <c r="AP32" s="1"/>
      <c r="AQ32" s="1"/>
    </row>
    <row r="33" spans="1:46" s="3" customFormat="1" ht="21" hidden="1" customHeight="1" x14ac:dyDescent="0.2">
      <c r="A33" s="26"/>
      <c r="B33" s="27" t="s">
        <v>26</v>
      </c>
      <c r="C33" s="28"/>
      <c r="D33" s="23" t="s">
        <v>9</v>
      </c>
      <c r="E33" s="29"/>
      <c r="F33" s="23" t="s">
        <v>10</v>
      </c>
      <c r="G33" s="30"/>
      <c r="H33" s="23" t="s">
        <v>11</v>
      </c>
      <c r="I33" s="30"/>
      <c r="J33" s="23" t="s">
        <v>10</v>
      </c>
      <c r="K33" s="30"/>
      <c r="L33" s="24" t="str">
        <f t="shared" si="1"/>
        <v/>
      </c>
      <c r="M33" s="23" t="s">
        <v>12</v>
      </c>
      <c r="N33" s="23" t="str">
        <f t="shared" si="2"/>
        <v/>
      </c>
      <c r="O33" s="25" t="s">
        <v>13</v>
      </c>
      <c r="P33" s="52"/>
      <c r="Q33" s="53"/>
      <c r="R33" s="31" t="s">
        <v>14</v>
      </c>
      <c r="S33" s="52"/>
      <c r="T33" s="53"/>
      <c r="U33" s="31" t="s">
        <v>14</v>
      </c>
      <c r="V33" s="52"/>
      <c r="W33" s="53"/>
      <c r="X33" s="31" t="s">
        <v>14</v>
      </c>
      <c r="Y33" s="2"/>
      <c r="Z33" s="11" t="str">
        <f t="shared" si="3"/>
        <v/>
      </c>
      <c r="AA33" s="7" t="s">
        <v>10</v>
      </c>
      <c r="AB33" s="12" t="str">
        <f t="shared" si="10"/>
        <v/>
      </c>
      <c r="AC33" s="7" t="s">
        <v>11</v>
      </c>
      <c r="AD33" s="12" t="str">
        <f t="shared" si="4"/>
        <v/>
      </c>
      <c r="AE33" s="7" t="s">
        <v>10</v>
      </c>
      <c r="AF33" s="12" t="str">
        <f t="shared" si="5"/>
        <v/>
      </c>
      <c r="AG33" s="13" t="str">
        <f t="shared" si="6"/>
        <v/>
      </c>
      <c r="AH33" s="7" t="s">
        <v>12</v>
      </c>
      <c r="AI33" s="14" t="str">
        <f t="shared" si="7"/>
        <v/>
      </c>
      <c r="AJ33" s="9" t="s">
        <v>13</v>
      </c>
      <c r="AK33" s="13" t="str">
        <f t="shared" si="8"/>
        <v/>
      </c>
      <c r="AL33" s="7" t="s">
        <v>12</v>
      </c>
      <c r="AM33" s="14" t="str">
        <f t="shared" si="9"/>
        <v/>
      </c>
      <c r="AN33" s="10" t="s">
        <v>13</v>
      </c>
      <c r="AO33" s="1"/>
      <c r="AP33" s="1"/>
      <c r="AQ33" s="1"/>
    </row>
    <row r="34" spans="1:46" s="3" customFormat="1" ht="21" hidden="1" customHeight="1" x14ac:dyDescent="0.2">
      <c r="A34" s="26"/>
      <c r="B34" s="27" t="s">
        <v>26</v>
      </c>
      <c r="C34" s="28"/>
      <c r="D34" s="23" t="s">
        <v>9</v>
      </c>
      <c r="E34" s="29"/>
      <c r="F34" s="23" t="s">
        <v>10</v>
      </c>
      <c r="G34" s="30"/>
      <c r="H34" s="23" t="s">
        <v>11</v>
      </c>
      <c r="I34" s="30"/>
      <c r="J34" s="23" t="s">
        <v>10</v>
      </c>
      <c r="K34" s="30"/>
      <c r="L34" s="24" t="str">
        <f t="shared" si="1"/>
        <v/>
      </c>
      <c r="M34" s="23" t="s">
        <v>12</v>
      </c>
      <c r="N34" s="23" t="str">
        <f t="shared" si="2"/>
        <v/>
      </c>
      <c r="O34" s="25" t="s">
        <v>13</v>
      </c>
      <c r="P34" s="52"/>
      <c r="Q34" s="53"/>
      <c r="R34" s="31" t="s">
        <v>14</v>
      </c>
      <c r="S34" s="52"/>
      <c r="T34" s="53"/>
      <c r="U34" s="31" t="s">
        <v>14</v>
      </c>
      <c r="V34" s="52"/>
      <c r="W34" s="53"/>
      <c r="X34" s="31" t="s">
        <v>14</v>
      </c>
      <c r="Y34" s="2"/>
      <c r="Z34" s="11" t="str">
        <f t="shared" si="3"/>
        <v/>
      </c>
      <c r="AA34" s="7" t="s">
        <v>10</v>
      </c>
      <c r="AB34" s="12" t="str">
        <f t="shared" si="10"/>
        <v/>
      </c>
      <c r="AC34" s="7" t="s">
        <v>11</v>
      </c>
      <c r="AD34" s="12" t="str">
        <f t="shared" si="4"/>
        <v/>
      </c>
      <c r="AE34" s="7" t="s">
        <v>10</v>
      </c>
      <c r="AF34" s="12" t="str">
        <f t="shared" si="5"/>
        <v/>
      </c>
      <c r="AG34" s="13" t="str">
        <f t="shared" si="6"/>
        <v/>
      </c>
      <c r="AH34" s="7" t="s">
        <v>12</v>
      </c>
      <c r="AI34" s="14" t="str">
        <f t="shared" si="7"/>
        <v/>
      </c>
      <c r="AJ34" s="9" t="s">
        <v>13</v>
      </c>
      <c r="AK34" s="13" t="str">
        <f t="shared" si="8"/>
        <v/>
      </c>
      <c r="AL34" s="7" t="s">
        <v>12</v>
      </c>
      <c r="AM34" s="14" t="str">
        <f t="shared" si="9"/>
        <v/>
      </c>
      <c r="AN34" s="10" t="s">
        <v>13</v>
      </c>
      <c r="AO34" s="1"/>
      <c r="AP34" s="1"/>
      <c r="AQ34" s="1"/>
    </row>
    <row r="35" spans="1:46" s="3" customFormat="1" ht="21" hidden="1" customHeight="1" x14ac:dyDescent="0.2">
      <c r="A35" s="26"/>
      <c r="B35" s="27" t="s">
        <v>26</v>
      </c>
      <c r="C35" s="28"/>
      <c r="D35" s="23" t="s">
        <v>9</v>
      </c>
      <c r="E35" s="29"/>
      <c r="F35" s="23" t="s">
        <v>10</v>
      </c>
      <c r="G35" s="30"/>
      <c r="H35" s="23" t="s">
        <v>11</v>
      </c>
      <c r="I35" s="30"/>
      <c r="J35" s="23" t="s">
        <v>10</v>
      </c>
      <c r="K35" s="30"/>
      <c r="L35" s="24" t="str">
        <f>IF(OR(ISBLANK(E35),ISBLANK(G35),ISBLANK(I35),ISBLANK(K35)),"",IF(IF(K35-G35&lt;0,I35-E35-1,I35-E35)&lt;0,"エラー",IF(K35-G35&lt;0,I35-E35-1,I35-E35)))</f>
        <v/>
      </c>
      <c r="M35" s="23" t="s">
        <v>12</v>
      </c>
      <c r="N35" s="23" t="str">
        <f t="shared" si="2"/>
        <v/>
      </c>
      <c r="O35" s="25" t="s">
        <v>13</v>
      </c>
      <c r="P35" s="52"/>
      <c r="Q35" s="53"/>
      <c r="R35" s="31" t="s">
        <v>14</v>
      </c>
      <c r="S35" s="52"/>
      <c r="T35" s="53"/>
      <c r="U35" s="31" t="s">
        <v>14</v>
      </c>
      <c r="V35" s="52"/>
      <c r="W35" s="53"/>
      <c r="X35" s="31" t="s">
        <v>14</v>
      </c>
      <c r="Y35" s="2"/>
      <c r="Z35" s="11" t="str">
        <f t="shared" si="3"/>
        <v/>
      </c>
      <c r="AA35" s="7" t="s">
        <v>10</v>
      </c>
      <c r="AB35" s="12" t="str">
        <f t="shared" si="10"/>
        <v/>
      </c>
      <c r="AC35" s="7" t="s">
        <v>11</v>
      </c>
      <c r="AD35" s="12" t="str">
        <f t="shared" si="4"/>
        <v/>
      </c>
      <c r="AE35" s="7" t="s">
        <v>10</v>
      </c>
      <c r="AF35" s="12" t="str">
        <f t="shared" si="5"/>
        <v/>
      </c>
      <c r="AG35" s="13" t="str">
        <f t="shared" si="6"/>
        <v/>
      </c>
      <c r="AH35" s="7" t="s">
        <v>12</v>
      </c>
      <c r="AI35" s="14" t="str">
        <f t="shared" si="7"/>
        <v/>
      </c>
      <c r="AJ35" s="9" t="s">
        <v>13</v>
      </c>
      <c r="AK35" s="13" t="str">
        <f t="shared" si="8"/>
        <v/>
      </c>
      <c r="AL35" s="7" t="s">
        <v>12</v>
      </c>
      <c r="AM35" s="14" t="str">
        <f t="shared" si="9"/>
        <v/>
      </c>
      <c r="AN35" s="10" t="s">
        <v>13</v>
      </c>
      <c r="AO35" s="1"/>
      <c r="AP35" s="1"/>
      <c r="AQ35" s="1"/>
    </row>
    <row r="36" spans="1:46" s="3" customFormat="1" ht="21" hidden="1" customHeight="1" x14ac:dyDescent="0.2">
      <c r="A36" s="26"/>
      <c r="B36" s="27" t="s">
        <v>26</v>
      </c>
      <c r="C36" s="28"/>
      <c r="D36" s="23" t="s">
        <v>9</v>
      </c>
      <c r="E36" s="29"/>
      <c r="F36" s="23" t="s">
        <v>10</v>
      </c>
      <c r="G36" s="30"/>
      <c r="H36" s="23" t="s">
        <v>11</v>
      </c>
      <c r="I36" s="30"/>
      <c r="J36" s="23" t="s">
        <v>10</v>
      </c>
      <c r="K36" s="30"/>
      <c r="L36" s="24" t="str">
        <f t="shared" si="1"/>
        <v/>
      </c>
      <c r="M36" s="23" t="s">
        <v>12</v>
      </c>
      <c r="N36" s="23" t="str">
        <f t="shared" si="2"/>
        <v/>
      </c>
      <c r="O36" s="25" t="s">
        <v>13</v>
      </c>
      <c r="P36" s="52"/>
      <c r="Q36" s="53"/>
      <c r="R36" s="31" t="s">
        <v>14</v>
      </c>
      <c r="S36" s="52"/>
      <c r="T36" s="53"/>
      <c r="U36" s="31" t="s">
        <v>14</v>
      </c>
      <c r="V36" s="52"/>
      <c r="W36" s="53"/>
      <c r="X36" s="31" t="s">
        <v>14</v>
      </c>
      <c r="Y36" s="2"/>
      <c r="Z36" s="11" t="str">
        <f t="shared" si="3"/>
        <v/>
      </c>
      <c r="AA36" s="7" t="s">
        <v>10</v>
      </c>
      <c r="AB36" s="12" t="str">
        <f t="shared" si="10"/>
        <v/>
      </c>
      <c r="AC36" s="7" t="s">
        <v>11</v>
      </c>
      <c r="AD36" s="12" t="str">
        <f t="shared" si="4"/>
        <v/>
      </c>
      <c r="AE36" s="7" t="s">
        <v>10</v>
      </c>
      <c r="AF36" s="12" t="str">
        <f t="shared" si="5"/>
        <v/>
      </c>
      <c r="AG36" s="13" t="str">
        <f t="shared" si="6"/>
        <v/>
      </c>
      <c r="AH36" s="7" t="s">
        <v>12</v>
      </c>
      <c r="AI36" s="14" t="str">
        <f t="shared" si="7"/>
        <v/>
      </c>
      <c r="AJ36" s="9" t="s">
        <v>13</v>
      </c>
      <c r="AK36" s="13" t="str">
        <f t="shared" si="8"/>
        <v/>
      </c>
      <c r="AL36" s="7" t="s">
        <v>12</v>
      </c>
      <c r="AM36" s="14" t="str">
        <f t="shared" si="9"/>
        <v/>
      </c>
      <c r="AN36" s="10" t="s">
        <v>13</v>
      </c>
      <c r="AO36" s="1"/>
      <c r="AP36" s="1"/>
      <c r="AQ36" s="1"/>
    </row>
    <row r="37" spans="1:46" s="3" customFormat="1" ht="21" hidden="1" customHeight="1" x14ac:dyDescent="0.2">
      <c r="A37" s="26"/>
      <c r="B37" s="27" t="s">
        <v>26</v>
      </c>
      <c r="C37" s="28"/>
      <c r="D37" s="23" t="s">
        <v>9</v>
      </c>
      <c r="E37" s="29"/>
      <c r="F37" s="23" t="s">
        <v>10</v>
      </c>
      <c r="G37" s="30"/>
      <c r="H37" s="23" t="s">
        <v>11</v>
      </c>
      <c r="I37" s="30"/>
      <c r="J37" s="23" t="s">
        <v>10</v>
      </c>
      <c r="K37" s="30"/>
      <c r="L37" s="24" t="str">
        <f t="shared" si="1"/>
        <v/>
      </c>
      <c r="M37" s="23" t="s">
        <v>12</v>
      </c>
      <c r="N37" s="23" t="str">
        <f t="shared" si="2"/>
        <v/>
      </c>
      <c r="O37" s="25" t="s">
        <v>13</v>
      </c>
      <c r="P37" s="52"/>
      <c r="Q37" s="53"/>
      <c r="R37" s="31" t="s">
        <v>14</v>
      </c>
      <c r="S37" s="52"/>
      <c r="T37" s="53"/>
      <c r="U37" s="31" t="s">
        <v>14</v>
      </c>
      <c r="V37" s="52"/>
      <c r="W37" s="53"/>
      <c r="X37" s="31" t="s">
        <v>14</v>
      </c>
      <c r="Y37" s="2"/>
      <c r="Z37" s="11" t="str">
        <f t="shared" si="3"/>
        <v/>
      </c>
      <c r="AA37" s="7" t="s">
        <v>10</v>
      </c>
      <c r="AB37" s="12" t="str">
        <f t="shared" si="10"/>
        <v/>
      </c>
      <c r="AC37" s="7" t="s">
        <v>11</v>
      </c>
      <c r="AD37" s="12" t="str">
        <f t="shared" si="4"/>
        <v/>
      </c>
      <c r="AE37" s="7" t="s">
        <v>10</v>
      </c>
      <c r="AF37" s="12" t="str">
        <f t="shared" si="5"/>
        <v/>
      </c>
      <c r="AG37" s="13" t="str">
        <f t="shared" si="6"/>
        <v/>
      </c>
      <c r="AH37" s="7" t="s">
        <v>12</v>
      </c>
      <c r="AI37" s="14" t="str">
        <f t="shared" si="7"/>
        <v/>
      </c>
      <c r="AJ37" s="9" t="s">
        <v>13</v>
      </c>
      <c r="AK37" s="13" t="str">
        <f t="shared" si="8"/>
        <v/>
      </c>
      <c r="AL37" s="7" t="s">
        <v>12</v>
      </c>
      <c r="AM37" s="14" t="str">
        <f t="shared" si="9"/>
        <v/>
      </c>
      <c r="AN37" s="10" t="s">
        <v>13</v>
      </c>
      <c r="AO37" s="1"/>
      <c r="AP37" s="1"/>
      <c r="AQ37" s="1"/>
    </row>
    <row r="38" spans="1:46" s="3" customFormat="1" ht="16.5" customHeight="1" x14ac:dyDescent="0.2">
      <c r="A38" s="15"/>
      <c r="B38" s="15"/>
      <c r="C38" s="15"/>
      <c r="D38" s="15"/>
      <c r="E38" s="15"/>
      <c r="F38" s="15"/>
      <c r="G38" s="16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O38" s="1"/>
      <c r="AP38" s="1"/>
      <c r="AQ38" s="1"/>
    </row>
    <row r="39" spans="1:46" s="3" customFormat="1" ht="18" customHeight="1" x14ac:dyDescent="0.2">
      <c r="A39" s="54" t="s">
        <v>31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2"/>
      <c r="Z39" s="17">
        <f>SUM(N7:N37)/24/60</f>
        <v>0</v>
      </c>
      <c r="AA39" s="18">
        <f>HOUR(Z39)</f>
        <v>0</v>
      </c>
      <c r="AB39" s="18">
        <f>MINUTE(Z39)</f>
        <v>0</v>
      </c>
      <c r="AC39" s="17">
        <f>SUM(AI7:AI37)/24/60</f>
        <v>0</v>
      </c>
      <c r="AD39" s="18">
        <f>HOUR(AC39)</f>
        <v>0</v>
      </c>
      <c r="AE39" s="18">
        <f>MINUTE(AC39)</f>
        <v>0</v>
      </c>
      <c r="AF39" s="2"/>
      <c r="AG39" s="13">
        <f>SUM(AG7:AG37)+AD39</f>
        <v>0</v>
      </c>
      <c r="AH39" s="7" t="s">
        <v>12</v>
      </c>
      <c r="AI39" s="14">
        <f>AE39</f>
        <v>0</v>
      </c>
      <c r="AJ39" s="9" t="s">
        <v>13</v>
      </c>
      <c r="AK39" s="13">
        <f>IF(AG39="",L42,IFERROR(IF(N42-AI39&lt;0,L42-AG39-1,L42-AG39),""))</f>
        <v>0</v>
      </c>
      <c r="AL39" s="7" t="s">
        <v>12</v>
      </c>
      <c r="AM39" s="14">
        <f>IF(AI39="",N42,IFERROR(IF(N42-AI39&lt;0,N42-AI39+60,N42-AI39),""))</f>
        <v>0</v>
      </c>
      <c r="AN39" s="10" t="s">
        <v>13</v>
      </c>
      <c r="AO39" s="1"/>
      <c r="AP39" s="18" t="s">
        <v>16</v>
      </c>
      <c r="AQ39" s="18" t="s">
        <v>17</v>
      </c>
      <c r="AR39" s="8" t="s">
        <v>18</v>
      </c>
      <c r="AS39" s="8" t="s">
        <v>19</v>
      </c>
      <c r="AT39" s="8" t="s">
        <v>20</v>
      </c>
    </row>
    <row r="40" spans="1:46" s="3" customFormat="1" x14ac:dyDescent="0.2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O40" s="1"/>
      <c r="AP40" s="19">
        <f>I43</f>
        <v>0</v>
      </c>
      <c r="AQ40" s="19">
        <f>T43</f>
        <v>0</v>
      </c>
      <c r="AR40" s="20">
        <f>G44</f>
        <v>0</v>
      </c>
      <c r="AS40" s="20">
        <f>U44</f>
        <v>0</v>
      </c>
      <c r="AT40" s="20">
        <f>U44</f>
        <v>0</v>
      </c>
    </row>
    <row r="41" spans="1:46" s="3" customFormat="1" ht="31" customHeight="1" x14ac:dyDescent="0.2">
      <c r="A41" s="56" t="s">
        <v>25</v>
      </c>
      <c r="B41" s="57"/>
      <c r="C41" s="58"/>
      <c r="D41" s="65" t="s">
        <v>15</v>
      </c>
      <c r="E41" s="66"/>
      <c r="F41" s="66"/>
      <c r="G41" s="66"/>
      <c r="H41" s="66"/>
      <c r="I41" s="66"/>
      <c r="J41" s="66"/>
      <c r="K41" s="67"/>
      <c r="L41" s="71" t="s">
        <v>3</v>
      </c>
      <c r="M41" s="72"/>
      <c r="N41" s="72"/>
      <c r="O41" s="72"/>
      <c r="P41" s="73" t="s">
        <v>27</v>
      </c>
      <c r="Q41" s="73"/>
      <c r="R41" s="73"/>
      <c r="S41" s="74" t="s">
        <v>4</v>
      </c>
      <c r="T41" s="75"/>
      <c r="U41" s="75"/>
      <c r="V41" s="74" t="s">
        <v>5</v>
      </c>
      <c r="W41" s="75"/>
      <c r="X41" s="75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O41" s="1"/>
      <c r="AP41" s="32"/>
      <c r="AQ41" s="32"/>
      <c r="AR41" s="33"/>
      <c r="AS41" s="33"/>
      <c r="AT41" s="33"/>
    </row>
    <row r="42" spans="1:46" s="3" customFormat="1" ht="26" customHeight="1" x14ac:dyDescent="0.2">
      <c r="A42" s="59"/>
      <c r="B42" s="60"/>
      <c r="C42" s="61"/>
      <c r="D42" s="68"/>
      <c r="E42" s="69"/>
      <c r="F42" s="69"/>
      <c r="G42" s="69"/>
      <c r="H42" s="69"/>
      <c r="I42" s="69"/>
      <c r="J42" s="69"/>
      <c r="K42" s="70"/>
      <c r="L42" s="36">
        <f>IFERROR(SUM(L7:L37)+AA39,"")</f>
        <v>0</v>
      </c>
      <c r="M42" s="37" t="s">
        <v>12</v>
      </c>
      <c r="N42" s="37">
        <f>IFERROR(AB39,"")</f>
        <v>0</v>
      </c>
      <c r="O42" s="38" t="s">
        <v>13</v>
      </c>
      <c r="P42" s="49">
        <f>IFERROR(SUM(P7:Q37),"")</f>
        <v>0</v>
      </c>
      <c r="Q42" s="50"/>
      <c r="R42" s="38" t="s">
        <v>14</v>
      </c>
      <c r="S42" s="49">
        <f>IFERROR(SUM(S7:T37),"")</f>
        <v>0</v>
      </c>
      <c r="T42" s="50"/>
      <c r="U42" s="38" t="s">
        <v>14</v>
      </c>
      <c r="V42" s="49">
        <f>IFERROR(SUM(V7:W37),"")</f>
        <v>0</v>
      </c>
      <c r="W42" s="50"/>
      <c r="X42" s="38" t="s">
        <v>14</v>
      </c>
      <c r="Z42" s="2"/>
      <c r="AB42" s="2"/>
      <c r="AD42" s="2"/>
      <c r="AF42" s="2"/>
      <c r="AG42" s="21"/>
      <c r="AI42" s="21"/>
      <c r="AK42" s="2"/>
      <c r="AM42" s="21"/>
      <c r="AO42" s="1"/>
      <c r="AP42" s="1"/>
      <c r="AQ42" s="1"/>
    </row>
    <row r="43" spans="1:46" s="3" customFormat="1" ht="36" customHeight="1" x14ac:dyDescent="0.2">
      <c r="A43" s="59"/>
      <c r="B43" s="60"/>
      <c r="C43" s="61"/>
      <c r="D43" s="51" t="s">
        <v>29</v>
      </c>
      <c r="E43" s="51"/>
      <c r="F43" s="51"/>
      <c r="G43" s="51"/>
      <c r="H43" s="51"/>
      <c r="I43" s="42">
        <f>L42</f>
        <v>0</v>
      </c>
      <c r="J43" s="43"/>
      <c r="K43" s="43"/>
      <c r="L43" s="43" t="s">
        <v>21</v>
      </c>
      <c r="M43" s="47"/>
      <c r="N43" s="42" t="s">
        <v>30</v>
      </c>
      <c r="O43" s="43"/>
      <c r="P43" s="43"/>
      <c r="Q43" s="43"/>
      <c r="R43" s="43"/>
      <c r="S43" s="47"/>
      <c r="T43" s="39">
        <f>AK39</f>
        <v>0</v>
      </c>
      <c r="U43" s="39"/>
      <c r="V43" s="42"/>
      <c r="W43" s="47" t="s">
        <v>21</v>
      </c>
      <c r="X43" s="39"/>
      <c r="Y43" s="22"/>
      <c r="Z43" s="2"/>
      <c r="AA43" s="22"/>
      <c r="AB43" s="2"/>
      <c r="AC43" s="22"/>
      <c r="AD43" s="2"/>
      <c r="AE43" s="22"/>
      <c r="AF43" s="2"/>
      <c r="AG43" s="2"/>
      <c r="AH43" s="22"/>
      <c r="AI43" s="2"/>
      <c r="AJ43" s="22"/>
      <c r="AK43" s="2"/>
      <c r="AL43" s="22"/>
      <c r="AM43" s="2"/>
      <c r="AO43" s="1"/>
      <c r="AP43" s="1"/>
      <c r="AQ43" s="1"/>
    </row>
    <row r="44" spans="1:46" s="3" customFormat="1" ht="36" customHeight="1" x14ac:dyDescent="0.2">
      <c r="A44" s="62"/>
      <c r="B44" s="63"/>
      <c r="C44" s="64"/>
      <c r="D44" s="39" t="s">
        <v>22</v>
      </c>
      <c r="E44" s="39"/>
      <c r="F44" s="39"/>
      <c r="G44" s="40">
        <f>IFERROR(P42-V42,"")</f>
        <v>0</v>
      </c>
      <c r="H44" s="41"/>
      <c r="I44" s="41"/>
      <c r="J44" s="41"/>
      <c r="K44" s="42" t="s">
        <v>23</v>
      </c>
      <c r="L44" s="43"/>
      <c r="M44" s="43"/>
      <c r="N44" s="44">
        <f>IFERROR(I43*2500+T43*1000,"")</f>
        <v>0</v>
      </c>
      <c r="O44" s="45"/>
      <c r="P44" s="45"/>
      <c r="Q44" s="46"/>
      <c r="R44" s="42" t="s">
        <v>24</v>
      </c>
      <c r="S44" s="43"/>
      <c r="T44" s="47"/>
      <c r="U44" s="40">
        <f>IFERROR(MIN(G44,N44),"")</f>
        <v>0</v>
      </c>
      <c r="V44" s="41"/>
      <c r="W44" s="41"/>
      <c r="X44" s="48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O44" s="1"/>
      <c r="AP44" s="1"/>
      <c r="AQ44" s="1"/>
    </row>
  </sheetData>
  <sheetProtection algorithmName="SHA-512" hashValue="UPLHmLkJ79214MkVDiYY3CB0uAHoyuNZ9kvAq1uWcPJTGZWymX76R6WAymafU2jyNdPPvsdPoYhXpshOHjZACA==" saltValue="dlox5O3U1tdmCF34P+ozKA==" spinCount="100000" sheet="1" objects="1" scenarios="1"/>
  <mergeCells count="128">
    <mergeCell ref="Z6:AF6"/>
    <mergeCell ref="AG6:AJ6"/>
    <mergeCell ref="AK6:AN6"/>
    <mergeCell ref="A3:D3"/>
    <mergeCell ref="A4:D4"/>
    <mergeCell ref="A6:D6"/>
    <mergeCell ref="E6:K6"/>
    <mergeCell ref="L6:O6"/>
    <mergeCell ref="E3:P3"/>
    <mergeCell ref="E4:P4"/>
    <mergeCell ref="P7:Q7"/>
    <mergeCell ref="S7:T7"/>
    <mergeCell ref="V7:W7"/>
    <mergeCell ref="P8:Q8"/>
    <mergeCell ref="S8:T8"/>
    <mergeCell ref="V8:W8"/>
    <mergeCell ref="P6:R6"/>
    <mergeCell ref="S6:U6"/>
    <mergeCell ref="V6:X6"/>
    <mergeCell ref="P11:Q11"/>
    <mergeCell ref="S11:T11"/>
    <mergeCell ref="V11:W11"/>
    <mergeCell ref="P12:Q12"/>
    <mergeCell ref="S12:T12"/>
    <mergeCell ref="V12:W12"/>
    <mergeCell ref="P9:Q9"/>
    <mergeCell ref="S9:T9"/>
    <mergeCell ref="V9:W9"/>
    <mergeCell ref="P10:Q10"/>
    <mergeCell ref="S10:T10"/>
    <mergeCell ref="V10:W10"/>
    <mergeCell ref="P15:Q15"/>
    <mergeCell ref="S15:T15"/>
    <mergeCell ref="V15:W15"/>
    <mergeCell ref="P16:Q16"/>
    <mergeCell ref="S16:T16"/>
    <mergeCell ref="V16:W16"/>
    <mergeCell ref="P13:Q13"/>
    <mergeCell ref="S13:T13"/>
    <mergeCell ref="V13:W13"/>
    <mergeCell ref="P14:Q14"/>
    <mergeCell ref="S14:T14"/>
    <mergeCell ref="V14:W14"/>
    <mergeCell ref="P19:Q19"/>
    <mergeCell ref="S19:T19"/>
    <mergeCell ref="V19:W19"/>
    <mergeCell ref="P20:Q20"/>
    <mergeCell ref="S20:T20"/>
    <mergeCell ref="V20:W20"/>
    <mergeCell ref="P17:Q17"/>
    <mergeCell ref="S17:T17"/>
    <mergeCell ref="V17:W17"/>
    <mergeCell ref="P18:Q18"/>
    <mergeCell ref="S18:T18"/>
    <mergeCell ref="V18:W18"/>
    <mergeCell ref="P23:Q23"/>
    <mergeCell ref="S23:T23"/>
    <mergeCell ref="V23:W23"/>
    <mergeCell ref="P24:Q24"/>
    <mergeCell ref="S24:T24"/>
    <mergeCell ref="V24:W24"/>
    <mergeCell ref="P21:Q21"/>
    <mergeCell ref="S21:T21"/>
    <mergeCell ref="V21:W21"/>
    <mergeCell ref="P22:Q22"/>
    <mergeCell ref="S22:T22"/>
    <mergeCell ref="V22:W22"/>
    <mergeCell ref="P27:Q27"/>
    <mergeCell ref="S27:T27"/>
    <mergeCell ref="V27:W27"/>
    <mergeCell ref="P28:Q28"/>
    <mergeCell ref="S28:T28"/>
    <mergeCell ref="V28:W28"/>
    <mergeCell ref="P25:Q25"/>
    <mergeCell ref="S25:T25"/>
    <mergeCell ref="V25:W25"/>
    <mergeCell ref="P26:Q26"/>
    <mergeCell ref="S26:T26"/>
    <mergeCell ref="V26:W26"/>
    <mergeCell ref="P31:Q31"/>
    <mergeCell ref="S31:T31"/>
    <mergeCell ref="V31:W31"/>
    <mergeCell ref="P32:Q32"/>
    <mergeCell ref="S32:T32"/>
    <mergeCell ref="V32:W32"/>
    <mergeCell ref="P29:Q29"/>
    <mergeCell ref="S29:T29"/>
    <mergeCell ref="V29:W29"/>
    <mergeCell ref="P30:Q30"/>
    <mergeCell ref="S30:T30"/>
    <mergeCell ref="V30:W30"/>
    <mergeCell ref="P37:Q37"/>
    <mergeCell ref="S37:T37"/>
    <mergeCell ref="V37:W37"/>
    <mergeCell ref="A39:X40"/>
    <mergeCell ref="A41:C44"/>
    <mergeCell ref="D41:K42"/>
    <mergeCell ref="L41:O41"/>
    <mergeCell ref="P41:R41"/>
    <mergeCell ref="S41:U41"/>
    <mergeCell ref="V41:X41"/>
    <mergeCell ref="P35:Q35"/>
    <mergeCell ref="S35:T35"/>
    <mergeCell ref="V35:W35"/>
    <mergeCell ref="P36:Q36"/>
    <mergeCell ref="S36:T36"/>
    <mergeCell ref="V36:W36"/>
    <mergeCell ref="P33:Q33"/>
    <mergeCell ref="S33:T33"/>
    <mergeCell ref="V33:W33"/>
    <mergeCell ref="P34:Q34"/>
    <mergeCell ref="S34:T34"/>
    <mergeCell ref="V34:W34"/>
    <mergeCell ref="D44:F44"/>
    <mergeCell ref="G44:J44"/>
    <mergeCell ref="K44:M44"/>
    <mergeCell ref="N44:Q44"/>
    <mergeCell ref="R44:T44"/>
    <mergeCell ref="U44:X44"/>
    <mergeCell ref="P42:Q42"/>
    <mergeCell ref="S42:T42"/>
    <mergeCell ref="V42:W42"/>
    <mergeCell ref="D43:H43"/>
    <mergeCell ref="I43:K43"/>
    <mergeCell ref="L43:M43"/>
    <mergeCell ref="N43:S43"/>
    <mergeCell ref="T43:V43"/>
    <mergeCell ref="W43:X43"/>
  </mergeCells>
  <phoneticPr fontId="2"/>
  <dataValidations count="6">
    <dataValidation type="list" allowBlank="1" showInputMessage="1" showErrorMessage="1" sqref="I7:I37 E7:E37" xr:uid="{F21610E9-C378-4B12-BEA8-67318A47CC5A}">
      <formula1>"0,1,2,3,4,5,6,7,8,9,10,11,12,13,14,15,16,17,18,19,20,21,22,23,24"</formula1>
    </dataValidation>
    <dataValidation type="list" allowBlank="1" showInputMessage="1" showErrorMessage="1" sqref="I38 G38 C38 E38" xr:uid="{08CF57AE-BBE1-4002-A2D9-71526C14CC1A}">
      <formula1>#REF!</formula1>
    </dataValidation>
    <dataValidation type="list" allowBlank="1" showInputMessage="1" showErrorMessage="1" sqref="C7:C37" xr:uid="{E0A31783-130E-49D0-9DFE-80B54E851EAD}">
      <formula1>"1,2,3,4,5,6,7,8,9,10,11,12,13,14,15,16,17,18,19,20,21,22,23,24,25,26,27,28,29,30,31"</formula1>
    </dataValidation>
    <dataValidation type="list" allowBlank="1" showInputMessage="1" showErrorMessage="1" sqref="G7:G37 K7:K37" xr:uid="{CD186F8A-691D-4A0A-8A0E-EAB27467BA92}">
      <formula1>"00,05,10,15,20,25,30,35,40,45,50,55"</formula1>
    </dataValidation>
    <dataValidation allowBlank="1" showInputMessage="1" sqref="A39" xr:uid="{42CB2DBF-3CFC-4394-BAA3-2387A8F5561D}"/>
    <dataValidation type="list" allowBlank="1" showInputMessage="1" showErrorMessage="1" sqref="A7:A38" xr:uid="{981AAE4D-2045-4A3F-88E5-5D859B6C8A85}">
      <formula1>"4,5,6,7,8,9,10,11,12,1,2,3"</formula1>
    </dataValidation>
  </dataValidations>
  <printOptions horizontalCentered="1"/>
  <pageMargins left="0.25" right="0.25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利用内訳表</vt:lpstr>
      <vt:lpstr>利用内訳表!Print_Area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2024-07-02T06:15:53Z</cp:lastPrinted>
  <dcterms:created xsi:type="dcterms:W3CDTF">2024-01-12T02:54:26Z</dcterms:created>
  <dcterms:modified xsi:type="dcterms:W3CDTF">2024-07-04T05:52:59Z</dcterms:modified>
</cp:coreProperties>
</file>